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<sst xmlns="http://schemas.openxmlformats.org/spreadsheetml/2006/main" count="3048" uniqueCount="651">
  <si>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</si>
  <si>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</si>
  <si>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</si>
  <si>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</si>
  <si>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</si>
  <si>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</si>
  <si>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</si>
  <si>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</si>
  <si>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</si>
  <si>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</si>
  <si>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</si>
  <si>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</si>
  <si>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</si>
  <si>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</si>
  <si>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</si>
  <si>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</si>
  <si>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</si>
  <si>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</si>
  <si>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</si>
  <si>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</si>
  <si>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</si>
  <si>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</si>
  <si>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</si>
  <si>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</si>
  <si>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</si>
  <si>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</si>
  <si>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</si>
  <si>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</si>
  <si>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</si>
  <si>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</si>
  <si>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</si>
  <si>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</si>
  <si>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</si>
  <si>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</si>
  <si>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</si>
  <si>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</si>
  <si>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</si>
  <si>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</si>
  <si>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</si>
  <si>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</si>
  <si>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</si>
  <si>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</si>
  <si>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</si>
  <si>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</si>
  <si>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</si>
  <si>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</si>
  <si>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</si>
  <si>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</si>
  <si>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</si>
  <si>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</si>
  <si>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</si>
  <si>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</si>
  <si>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</si>
  <si>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</si>
  <si>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</si>
  <si>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</si>
  <si>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</si>
  <si>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</si>
  <si>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</si>
  <si>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</si>
  <si>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</si>
  <si>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</si>
  <si>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</si>
  <si>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</si>
  <si>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</si>
  <si>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</si>
  <si>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</si>
  <si>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</si>
  <si>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</si>
  <si>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</si>
  <si>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</si>
  <si>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</si>
  <si>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</si>
  <si>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</si>
  <si>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</si>
  <si>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</si>
  <si>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</si>
  <si>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</si>
  <si>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</si>
  <si>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</si>
  <si>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</si>
  <si>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</si>
  <si>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</si>
  <si>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</si>
  <si>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</si>
  <si>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</si>
  <si>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</si>
  <si>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</si>
  <si>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</si>
  <si>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</si>
  <si>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</si>
  <si>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</si>
  <si>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</si>
  <si>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</si>
  <si>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</si>
  <si>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</si>
  <si>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</si>
  <si>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</si>
  <si>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</si>
  <si>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</si>
  <si>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</si>
  <si>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</si>
  <si>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</si>
  <si>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</si>
  <si>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</si>
  <si>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</si>
  <si>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</si>
  <si>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</si>
  <si>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</si>
  <si>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</si>
  <si>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</si>
  <si>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</si>
  <si>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</si>
  <si>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</si>
  <si>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</si>
  <si>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</si>
  <si>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</si>
  <si>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</si>
  <si>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</si>
  <si>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</si>
  <si>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</si>
  <si>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</si>
  <si>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</si>
  <si>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</si>
  <si>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</si>
  <si>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</si>
  <si>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</si>
  <si>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</si>
  <si>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</si>
  <si>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</si>
  <si>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</si>
  <si>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</si>
  <si>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</si>
  <si>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</si>
  <si>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</si>
  <si>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</si>
  <si>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</si>
  <si>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</si>
  <si>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</si>
  <si>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</si>
  <si>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</si>
  <si>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</si>
  <si>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</si>
  <si>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</si>
  <si>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</si>
  <si>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</si>
  <si>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</si>
  <si>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</si>
  <si>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</si>
  <si>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</si>
  <si>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</si>
  <si>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</si>
  <si>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</si>
  <si>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</si>
  <si>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</si>
  <si>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</si>
  <si>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</si>
  <si>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</si>
  <si>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</si>
  <si>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</si>
  <si>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</si>
  <si>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</si>
  <si>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</si>
  <si>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</si>
  <si>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</si>
  <si>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</si>
  <si>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</si>
  <si>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</si>
  <si>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</si>
  <si>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</si>
  <si>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</si>
  <si>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</si>
  <si>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</si>
  <si>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</si>
  <si>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</si>
  <si>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</si>
  <si>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</si>
  <si>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</si>
  <si>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</si>
  <si>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</si>
  <si>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</si>
  <si>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</si>
  <si>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</si>
  <si>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</si>
  <si>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</si>
  <si>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</si>
  <si>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</si>
  <si>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</si>
  <si>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</si>
  <si>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</si>
  <si>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</si>
  <si>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</si>
  <si>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</si>
  <si>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</si>
  <si>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</si>
  <si>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</si>
  <si>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</si>
  <si>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</si>
  <si>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</si>
  <si>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</si>
  <si>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</si>
  <si>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</si>
  <si>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</si>
  <si>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</si>
  <si>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</si>
  <si>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</si>
  <si>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</si>
  <si>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</si>
  <si>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</si>
  <si>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</si>
  <si>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</si>
  <si>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</si>
  <si>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</si>
  <si>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</si>
  <si>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</si>
  <si>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</si>
  <si>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</si>
  <si>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</si>
  <si>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</si>
  <si>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</si>
  <si>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</si>
  <si>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</si>
  <si>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</si>
  <si>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</si>
  <si>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</si>
  <si>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</si>
  <si>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</si>
  <si>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</si>
  <si>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</si>
  <si>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</si>
  <si>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</si>
  <si>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</si>
  <si>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</si>
  <si>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</si>
  <si>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</si>
  <si>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</si>
  <si>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</si>
  <si>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</si>
  <si>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</si>
  <si>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</si>
  <si>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</si>
  <si>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</si>
  <si>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</si>
  <si>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</si>
  <si>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</si>
  <si>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</si>
  <si>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</si>
  <si>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</si>
  <si>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</si>
  <si>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</si>
  <si>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</si>
  <si>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</si>
  <si>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</si>
  <si>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</si>
  <si>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</si>
  <si>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</si>
  <si>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</si>
  <si>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</si>
  <si>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</si>
  <si>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</si>
  <si>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</si>
  <si>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</si>
  <si>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</si>
  <si>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</si>
  <si>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</si>
  <si>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</si>
  <si>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</si>
  <si>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</si>
  <si>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</si>
  <si>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</si>
  <si>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</si>
  <si>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</si>
  <si>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</si>
  <si>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</si>
  <si>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</si>
  <si>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</si>
  <si>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</si>
  <si>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</si>
  <si>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</si>
  <si>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</si>
  <si>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</si>
  <si>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</si>
  <si>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</si>
  <si>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</si>
  <si>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</si>
  <si>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</si>
  <si>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</si>
  <si>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</si>
  <si>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</si>
  <si>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</si>
  <si>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</si>
  <si>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</si>
  <si>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</si>
  <si>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</si>
  <si>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</si>
  <si>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</si>
  <si>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</si>
  <si>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</si>
  <si>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</si>
  <si>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</si>
  <si>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</si>
  <si>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</si>
  <si>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</si>
  <si>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</si>
  <si>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</si>
  <si>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</si>
  <si>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</si>
  <si>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</si>
  <si>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</si>
  <si>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</si>
  <si>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</si>
  <si>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</si>
  <si>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</si>
  <si>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</si>
  <si>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</si>
  <si>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</si>
  <si>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</si>
  <si>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</si>
  <si>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</si>
  <si>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</si>
  <si>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</si>
  <si>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</si>
  <si>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</si>
  <si>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</si>
  <si>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</si>
  <si>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</si>
  <si>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</si>
  <si>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</si>
  <si>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</si>
  <si>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</si>
  <si>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</si>
  <si>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</si>
  <si>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</si>
  <si>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</si>
  <si>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</si>
  <si>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</si>
  <si>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</si>
  <si>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</si>
  <si>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</si>
  <si>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</si>
  <si>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</si>
  <si>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</si>
  <si>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</si>
  <si>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</si>
  <si>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</si>
  <si>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</si>
  <si>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</si>
  <si>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</si>
  <si>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</si>
  <si>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</si>
  <si>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</si>
  <si>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</si>
  <si>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</si>
  <si>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</si>
  <si>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</si>
  <si>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</si>
  <si>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</si>
  <si>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</si>
  <si>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</si>
  <si>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</si>
  <si>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</si>
  <si>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</si>
  <si>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</si>
  <si>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</si>
  <si>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</si>
  <si>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</si>
  <si>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</si>
  <si>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</si>
  <si>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</si>
  <si>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</si>
  <si>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</si>
  <si>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</si>
  <si>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</si>
  <si>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</si>
  <si>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</si>
  <si>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</si>
  <si>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</si>
  <si>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</si>
  <si>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</si>
  <si>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</si>
  <si>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</si>
  <si>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</si>
  <si>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</si>
  <si>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</si>
  <si>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</si>
  <si>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</si>
  <si>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</si>
  <si>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</si>
  <si>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</si>
  <si>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</si>
  <si>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</si>
  <si>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</si>
  <si>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</si>
  <si>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</si>
  <si>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</si>
  <si>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</si>
  <si>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</si>
  <si>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</si>
  <si>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</si>
  <si>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</si>
  <si>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</si>
  <si>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</si>
  <si>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</si>
  <si>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</si>
  <si>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</si>
  <si>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</si>
  <si>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</si>
  <si>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</si>
  <si>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</si>
  <si>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</si>
  <si>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</si>
  <si>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</si>
  <si>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</si>
  <si>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</si>
  <si>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</si>
  <si>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</si>
  <si>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</si>
  <si>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</si>
  <si>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</si>
  <si>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</si>
  <si>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</si>
  <si>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</si>
  <si>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</si>
  <si>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</si>
  <si>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</si>
  <si>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</si>
  <si>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</si>
  <si>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</si>
  <si>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</si>
  <si>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</si>
  <si>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</si>
  <si>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</si>
  <si>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</si>
  <si>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</si>
  <si>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</si>
  <si>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</si>
  <si>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</si>
  <si>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</si>
  <si>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</si>
  <si>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</si>
  <si>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</si>
  <si>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</si>
  <si>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</si>
  <si>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</si>
  <si>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</si>
  <si>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</si>
  <si>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</si>
  <si>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</si>
  <si>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</si>
  <si>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</si>
  <si>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</si>
  <si>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</si>
  <si>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</si>
  <si>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</si>
  <si>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</si>
  <si>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</si>
  <si>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</si>
  <si>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</si>
  <si>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</si>
  <si>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</si>
  <si>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</si>
  <si>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</si>
  <si>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</si>
  <si>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</si>
  <si>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</si>
  <si>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</si>
  <si>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</si>
  <si>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</si>
  <si>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</si>
  <si>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</si>
  <si>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</si>
  <si>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</si>
  <si>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</si>
  <si>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</si>
  <si>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</si>
  <si>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</si>
  <si>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</si>
  <si>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</si>
  <si>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</si>
  <si>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</si>
  <si>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</si>
  <si>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</si>
  <si>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</si>
  <si>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</si>
  <si>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</si>
  <si>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</si>
  <si>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</si>
  <si>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</si>
  <si>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</si>
  <si>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</si>
  <si>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</si>
  <si>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</si>
  <si>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</si>
  <si>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</si>
  <si>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</si>
  <si>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</si>
  <si>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</si>
  <si>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</si>
  <si>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</si>
  <si>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</si>
  <si>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</si>
  <si>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</si>
  <si>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</si>
  <si>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</si>
  <si>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</si>
  <si>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</si>
  <si>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</si>
  <si>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</si>
  <si>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</si>
  <si>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</si>
  <si>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</si>
  <si>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</si>
  <si>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</si>
  <si>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</si>
  <si>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</si>
  <si>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</si>
  <si>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</si>
  <si>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</si>
  <si>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</si>
  <si>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</si>
  <si>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</si>
  <si>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</si>
  <si>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</si>
  <si>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</si>
  <si>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</si>
  <si>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</si>
  <si>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</si>
  <si>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</si>
  <si>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</si>
  <si>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</si>
  <si>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</si>
  <si>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</si>
  <si>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</si>
  <si>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</si>
  <si>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</si>
  <si>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</si>
  <si>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</si>
  <si>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</si>
  <si>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</si>
  <si>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</si>
  <si>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</si>
  <si>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</si>
  <si>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</si>
  <si>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</si>
  <si>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</si>
  <si>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</si>
  <si>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</si>
  <si>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</si>
  <si>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</si>
  <si>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</si>
  <si>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</si>
  <si>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</si>
  <si>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</si>
  <si>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</si>
  <si>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</si>
  <si>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</si>
  <si>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</si>
  <si>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</si>
  <si>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</si>
  <si>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</si>
  <si>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国立感染症研究所共同利用型高額研究機器整備費</t>
  </si>
  <si>
    <t>厚生労働省</t>
  </si>
  <si>
    <t>国立感染症研究所</t>
    <phoneticPr fontId="5"/>
  </si>
  <si>
    <t>総務部会計課</t>
    <phoneticPr fontId="5"/>
  </si>
  <si>
    <t>大谷　剛志</t>
    <phoneticPr fontId="5"/>
  </si>
  <si>
    <t>○</t>
  </si>
  <si>
    <t>-</t>
  </si>
  <si>
    <t>-</t>
    <phoneticPr fontId="5"/>
  </si>
  <si>
    <t>国立感染症研究所の事業やその他研究機関との共同利用を通して実験の効率化と科学技術推進を図る。</t>
    <phoneticPr fontId="5"/>
  </si>
  <si>
    <t>国立感染症研究所の共同利用型高額機器として、細胞自動分析分離装置及び超高分解能操作電子顕微鏡を整備。</t>
    <phoneticPr fontId="5"/>
  </si>
  <si>
    <t>試験研究費</t>
    <rPh sb="0" eb="2">
      <t>シケン</t>
    </rPh>
    <rPh sb="2" eb="5">
      <t>ケンキュウヒ</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</si>
  <si>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</si>
  <si>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</si>
  <si>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</si>
  <si>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</si>
  <si>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細胞解析、電顕合計使用回数</t>
    <phoneticPr fontId="5"/>
  </si>
  <si>
    <t>X：執行額Y:細胞解析、電顕合計使用回数（件）</t>
  </si>
  <si>
    <t>　Ｘ/Ｙ</t>
  </si>
  <si>
    <t>円</t>
    <phoneticPr fontId="5"/>
  </si>
  <si>
    <t>6,900万円
/1,467件</t>
    <rPh sb="6" eb="7">
      <t>エン</t>
    </rPh>
    <rPh sb="14" eb="15">
      <t>ケン</t>
    </rPh>
    <phoneticPr fontId="5"/>
  </si>
  <si>
    <t>6,600万円
/1,413件</t>
    <rPh sb="6" eb="7">
      <t>エン</t>
    </rPh>
    <rPh sb="14" eb="15">
      <t>ケン</t>
    </rPh>
    <phoneticPr fontId="5"/>
  </si>
  <si>
    <t>6,600万円
/1,500件</t>
    <rPh sb="6" eb="7">
      <t>エン</t>
    </rPh>
    <rPh sb="14" eb="15">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</si>
  <si>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</si>
  <si>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</si>
  <si>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</si>
  <si>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国立感染症研究所の事業やその他の大学、研究機関との研究にも利用可能な高額研究機器を整備し、共同利用することで、実験の効率化と科学技術推進に資するもの。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</si>
  <si>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</si>
  <si>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</si>
  <si>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</si>
  <si>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t>
  </si>
  <si>
    <t>少額の随意契約であっても複数社から見積書を徴収し、最低価格で購入するなど、コスト削減に努めている。</t>
    <phoneticPr fontId="5"/>
  </si>
  <si>
    <t>事業の適切な遂行について、必要な経費に限定されている。</t>
    <phoneticPr fontId="5"/>
  </si>
  <si>
    <t>国庫債務負担行為の活用等、コスト削減に努めている。</t>
    <phoneticPr fontId="5"/>
  </si>
  <si>
    <t>成果実績が成果目標以上になっているので見合っている。</t>
    <phoneticPr fontId="5"/>
  </si>
  <si>
    <t>活動実績は概ね見込みに見合ったものとなっている。</t>
    <phoneticPr fontId="5"/>
  </si>
  <si>
    <t>整備されている共同利用機器については使用率も高く、十分に活用されている。</t>
    <phoneticPr fontId="5"/>
  </si>
  <si>
    <t>当該事業は戸山庁舎にある共同利用型高額機器の整備に係る経費を扱う事業である。戸山庁舎関係経費は戸山庁舎の維持管理に係る経費を扱う事業であるため、役割が異なる。</t>
    <phoneticPr fontId="5"/>
  </si>
  <si>
    <t>戸山庁舎関係経費</t>
    <phoneticPr fontId="5"/>
  </si>
  <si>
    <t>支出は5年リースの機器代と機器保守料、機器のオペレータの非常勤職員給与、および関連消耗品費からなっており、機器リース料は国庫債務負担行為を利用し契約初年度に一般競争入札により業者の選定を行っている。機器の保守料についても同様に一般競争に付している。引き続き、コストの削減に努め執行額を抑制してまいりたい。</t>
    <phoneticPr fontId="5"/>
  </si>
  <si>
    <t>適切に予算を執行し、事業の目標が達成できており、このまま継続して事業を実施する。また、機器のリース料については、リース期間中の見直しの余地は乏しいが、機器の切り替え時期には機器の必要性の観点から再リースも含め費用対効果を最大化するよう検討する。機器のオペレータの非常勤職員給与、および関連消耗品費については、検体数の増加に伴い、削減は困難であるが、多数検体をまとめて解析するなど、効率化を図る。</t>
    <phoneticPr fontId="5"/>
  </si>
  <si>
    <t>626</t>
    <phoneticPr fontId="5"/>
  </si>
  <si>
    <t>886</t>
    <phoneticPr fontId="5"/>
  </si>
  <si>
    <t>865</t>
    <phoneticPr fontId="5"/>
  </si>
  <si>
    <t>567</t>
    <phoneticPr fontId="5"/>
  </si>
  <si>
    <t>896</t>
    <phoneticPr fontId="5"/>
  </si>
  <si>
    <t>504</t>
    <phoneticPr fontId="5"/>
  </si>
  <si>
    <t>868</t>
    <phoneticPr fontId="5"/>
  </si>
  <si>
    <t>6,600万円
/1,424件</t>
    <rPh sb="5" eb="7">
      <t>マンエン</t>
    </rPh>
    <rPh sb="14" eb="15">
      <t>ケン</t>
    </rPh>
    <phoneticPr fontId="5"/>
  </si>
  <si>
    <t>オリックス・レンテック株式会社</t>
    <phoneticPr fontId="5"/>
  </si>
  <si>
    <t>借料及び損料</t>
    <rPh sb="0" eb="2">
      <t>シャクリョウ</t>
    </rPh>
    <rPh sb="2" eb="3">
      <t>オヨ</t>
    </rPh>
    <rPh sb="4" eb="6">
      <t>ソンリョウ</t>
    </rPh>
    <phoneticPr fontId="5"/>
  </si>
  <si>
    <t>検査機器賃貸借（平成30年度議決分）</t>
    <rPh sb="0" eb="2">
      <t>ケンサ</t>
    </rPh>
    <rPh sb="2" eb="4">
      <t>キキ</t>
    </rPh>
    <rPh sb="4" eb="7">
      <t>チンタイシャク</t>
    </rPh>
    <rPh sb="8" eb="10">
      <t>ヘイセイ</t>
    </rPh>
    <rPh sb="12" eb="14">
      <t>ネンド</t>
    </rPh>
    <rPh sb="14" eb="16">
      <t>ギケツ</t>
    </rPh>
    <rPh sb="16" eb="17">
      <t>ブン</t>
    </rPh>
    <phoneticPr fontId="5"/>
  </si>
  <si>
    <t>国庫債務負担行為等</t>
  </si>
  <si>
    <t>-</t>
    <phoneticPr fontId="5"/>
  </si>
  <si>
    <t>日立キャピタル（株）</t>
    <phoneticPr fontId="5"/>
  </si>
  <si>
    <t>検査機器賃貸借</t>
    <rPh sb="0" eb="2">
      <t>ケンサ</t>
    </rPh>
    <rPh sb="2" eb="4">
      <t>キキ</t>
    </rPh>
    <rPh sb="4" eb="7">
      <t>チンタイシャク</t>
    </rPh>
    <phoneticPr fontId="5"/>
  </si>
  <si>
    <t>検査機器賃貸借（平成30年度議決分）</t>
    <rPh sb="0" eb="2">
      <t>ケンサ</t>
    </rPh>
    <rPh sb="2" eb="4">
      <t>キキ</t>
    </rPh>
    <rPh sb="4" eb="7">
      <t>チンタイシャク</t>
    </rPh>
    <phoneticPr fontId="5"/>
  </si>
  <si>
    <t>A.オリックス・レンテック株式会社</t>
    <phoneticPr fontId="5"/>
  </si>
  <si>
    <t>株式会社日立ハイテクフィールディング</t>
    <phoneticPr fontId="5"/>
  </si>
  <si>
    <t>検査機器保守</t>
    <rPh sb="0" eb="2">
      <t>ケンサ</t>
    </rPh>
    <rPh sb="2" eb="4">
      <t>キキ</t>
    </rPh>
    <rPh sb="4" eb="6">
      <t>ホシュ</t>
    </rPh>
    <phoneticPr fontId="5"/>
  </si>
  <si>
    <t>日本電子株式会社</t>
    <phoneticPr fontId="5"/>
  </si>
  <si>
    <t>岩井化学薬品株式会社</t>
    <phoneticPr fontId="5"/>
  </si>
  <si>
    <t>B.株式会社日立ハイテクフィールディング</t>
    <phoneticPr fontId="5"/>
  </si>
  <si>
    <t>雑役務費</t>
    <rPh sb="0" eb="1">
      <t>ザツ</t>
    </rPh>
    <rPh sb="1" eb="4">
      <t>エキムヒ</t>
    </rPh>
    <phoneticPr fontId="5"/>
  </si>
  <si>
    <t>C.株式会社和科盛商会</t>
    <phoneticPr fontId="5"/>
  </si>
  <si>
    <t>検査機器点検</t>
    <rPh sb="0" eb="2">
      <t>ケンサ</t>
    </rPh>
    <rPh sb="2" eb="4">
      <t>キキ</t>
    </rPh>
    <rPh sb="4" eb="6">
      <t>テンケン</t>
    </rPh>
    <phoneticPr fontId="5"/>
  </si>
  <si>
    <t>株式会社和科盛商会</t>
    <phoneticPr fontId="5"/>
  </si>
  <si>
    <t>株式会社薬研社</t>
    <phoneticPr fontId="5"/>
  </si>
  <si>
    <t>（株）池田理化</t>
    <phoneticPr fontId="5"/>
  </si>
  <si>
    <t>備品購入</t>
    <rPh sb="0" eb="2">
      <t>ビヒン</t>
    </rPh>
    <rPh sb="2" eb="4">
      <t>コウニュウ</t>
    </rPh>
    <phoneticPr fontId="5"/>
  </si>
  <si>
    <t>消耗品購入</t>
    <rPh sb="0" eb="2">
      <t>ショウモウ</t>
    </rPh>
    <rPh sb="2" eb="3">
      <t>ヒン</t>
    </rPh>
    <rPh sb="3" eb="5">
      <t>コウニュウ</t>
    </rPh>
    <phoneticPr fontId="5"/>
  </si>
  <si>
    <t>株式会社チヨダサイエンス</t>
    <phoneticPr fontId="5"/>
  </si>
  <si>
    <t>検査機器修理</t>
    <rPh sb="0" eb="2">
      <t>ケンサ</t>
    </rPh>
    <rPh sb="2" eb="4">
      <t>キキ</t>
    </rPh>
    <rPh sb="4" eb="6">
      <t>シュウリ</t>
    </rPh>
    <phoneticPr fontId="5"/>
  </si>
  <si>
    <t>非常勤職員Ａ</t>
    <rPh sb="0" eb="3">
      <t>ヒジョウキン</t>
    </rPh>
    <rPh sb="3" eb="5">
      <t>ショクイン</t>
    </rPh>
    <phoneticPr fontId="5"/>
  </si>
  <si>
    <t>補助業務（賃金）</t>
    <rPh sb="0" eb="2">
      <t>ホジョ</t>
    </rPh>
    <rPh sb="2" eb="4">
      <t>ギョウム</t>
    </rPh>
    <rPh sb="5" eb="7">
      <t>チンギン</t>
    </rPh>
    <phoneticPr fontId="5"/>
  </si>
  <si>
    <t>非常勤職員Ｂ</t>
    <rPh sb="0" eb="3">
      <t>ヒジョウキン</t>
    </rPh>
    <rPh sb="3" eb="5">
      <t>ショクイン</t>
    </rPh>
    <phoneticPr fontId="5"/>
  </si>
  <si>
    <t>アズサイエンス株式会社</t>
    <phoneticPr fontId="5"/>
  </si>
  <si>
    <t>理科研株式会社</t>
    <phoneticPr fontId="5"/>
  </si>
  <si>
    <t>メイワフォーシス（株）</t>
    <phoneticPr fontId="5"/>
  </si>
  <si>
    <t>検査機器オーバーホール</t>
    <rPh sb="0" eb="2">
      <t>ケンサ</t>
    </rPh>
    <rPh sb="2" eb="4">
      <t>キキ</t>
    </rPh>
    <phoneticPr fontId="5"/>
  </si>
  <si>
    <t>日本酸水素株式会社</t>
    <phoneticPr fontId="5"/>
  </si>
  <si>
    <t>D.（株）池田理化</t>
    <phoneticPr fontId="5"/>
  </si>
  <si>
    <t>備品費</t>
    <rPh sb="0" eb="3">
      <t>ビヒンヒ</t>
    </rPh>
    <phoneticPr fontId="5"/>
  </si>
  <si>
    <t>消耗品費</t>
    <rPh sb="0" eb="2">
      <t>ショウモウ</t>
    </rPh>
    <rPh sb="2" eb="3">
      <t>ヒン</t>
    </rPh>
    <rPh sb="3" eb="4">
      <t>ヒ</t>
    </rPh>
    <phoneticPr fontId="5"/>
  </si>
  <si>
    <t>△</t>
  </si>
  <si>
    <t>有</t>
  </si>
  <si>
    <t>検査機器用ＰＣ交換作業</t>
    <rPh sb="0" eb="2">
      <t>ケンサ</t>
    </rPh>
    <rPh sb="2" eb="5">
      <t>キキヨウ</t>
    </rPh>
    <rPh sb="7" eb="9">
      <t>コウカン</t>
    </rPh>
    <rPh sb="9" eb="11">
      <t>サギョウ</t>
    </rPh>
    <phoneticPr fontId="5"/>
  </si>
  <si>
    <t>一般競争入札の実施や契約金額が少額であっても見積合わせの実施により、競争性を確保している。数年前から引き続き３庁舎による公告、類似契約業者への声掛けを実施しているところであるが、検査機器の購入、検査機器用ＰＣの交換業務に係る調達の一部については、１者応札となった。引き続き、入札説明会に参加したが応札しなかった者等へのヒアリングを行う等、競争性の確保に係る取り組みを継続したい。
なお、検査機器の賃貸借に係る再リース契約については、最も安価な条件で契約できるため随意契約となっているものであり会計法に基づき適切に契約を行っている。
また、検査機器保守業務の調達の一部については、当該検査機器を保守するのに必要な技術を有している者が、当該支出先の他にいる場合がないとは言い切れないことから公募による契約とした。</t>
    <rPh sb="0" eb="2">
      <t>イッパン</t>
    </rPh>
    <rPh sb="2" eb="4">
      <t>キョウソウ</t>
    </rPh>
    <rPh sb="4" eb="6">
      <t>ニュウサツ</t>
    </rPh>
    <rPh sb="7" eb="9">
      <t>ジッシ</t>
    </rPh>
    <rPh sb="10" eb="12">
      <t>ケイヤク</t>
    </rPh>
    <rPh sb="12" eb="14">
      <t>キンガク</t>
    </rPh>
    <rPh sb="15" eb="17">
      <t>ショウガク</t>
    </rPh>
    <rPh sb="22" eb="24">
      <t>ミツモリ</t>
    </rPh>
    <rPh sb="24" eb="25">
      <t>ア</t>
    </rPh>
    <rPh sb="28" eb="30">
      <t>ジッシ</t>
    </rPh>
    <rPh sb="34" eb="37">
      <t>キョウソウセイ</t>
    </rPh>
    <rPh sb="38" eb="40">
      <t>カクホ</t>
    </rPh>
    <rPh sb="45" eb="47">
      <t>スウネン</t>
    </rPh>
    <rPh sb="47" eb="48">
      <t>マエ</t>
    </rPh>
    <rPh sb="50" eb="51">
      <t>ヒ</t>
    </rPh>
    <rPh sb="52" eb="53">
      <t>ツヅ</t>
    </rPh>
    <rPh sb="55" eb="57">
      <t>チョウシャ</t>
    </rPh>
    <rPh sb="60" eb="62">
      <t>コウコク</t>
    </rPh>
    <rPh sb="63" eb="65">
      <t>ルイジ</t>
    </rPh>
    <rPh sb="65" eb="67">
      <t>ケイヤク</t>
    </rPh>
    <rPh sb="67" eb="69">
      <t>ギョウシャ</t>
    </rPh>
    <rPh sb="71" eb="73">
      <t>コエカ</t>
    </rPh>
    <rPh sb="75" eb="77">
      <t>ジッシ</t>
    </rPh>
    <rPh sb="89" eb="91">
      <t>ケンサ</t>
    </rPh>
    <rPh sb="91" eb="93">
      <t>キキ</t>
    </rPh>
    <rPh sb="94" eb="96">
      <t>コウニュウ</t>
    </rPh>
    <rPh sb="97" eb="99">
      <t>ケンサ</t>
    </rPh>
    <rPh sb="99" eb="102">
      <t>キキヨウ</t>
    </rPh>
    <rPh sb="105" eb="107">
      <t>コウカン</t>
    </rPh>
    <rPh sb="107" eb="109">
      <t>ギョウム</t>
    </rPh>
    <rPh sb="110" eb="111">
      <t>カカ</t>
    </rPh>
    <rPh sb="112" eb="114">
      <t>チョウタツ</t>
    </rPh>
    <rPh sb="115" eb="117">
      <t>イチブ</t>
    </rPh>
    <rPh sb="124" eb="125">
      <t>シャ</t>
    </rPh>
    <rPh sb="125" eb="127">
      <t>オウサツ</t>
    </rPh>
    <rPh sb="132" eb="133">
      <t>ヒ</t>
    </rPh>
    <rPh sb="134" eb="135">
      <t>ツヅ</t>
    </rPh>
    <rPh sb="137" eb="139">
      <t>ニュウサツ</t>
    </rPh>
    <rPh sb="139" eb="142">
      <t>セツメイカイ</t>
    </rPh>
    <rPh sb="143" eb="145">
      <t>サンカ</t>
    </rPh>
    <rPh sb="148" eb="150">
      <t>オウサツ</t>
    </rPh>
    <rPh sb="155" eb="156">
      <t>モノ</t>
    </rPh>
    <rPh sb="156" eb="157">
      <t>トウ</t>
    </rPh>
    <rPh sb="165" eb="166">
      <t>オコナ</t>
    </rPh>
    <rPh sb="167" eb="168">
      <t>トウ</t>
    </rPh>
    <rPh sb="169" eb="172">
      <t>キョウソウセイ</t>
    </rPh>
    <rPh sb="173" eb="175">
      <t>カクホ</t>
    </rPh>
    <rPh sb="176" eb="177">
      <t>カカ</t>
    </rPh>
    <rPh sb="178" eb="179">
      <t>ト</t>
    </rPh>
    <rPh sb="180" eb="181">
      <t>ク</t>
    </rPh>
    <rPh sb="183" eb="185">
      <t>ケイゾク</t>
    </rPh>
    <rPh sb="193" eb="195">
      <t>ケンサ</t>
    </rPh>
    <rPh sb="195" eb="197">
      <t>キキ</t>
    </rPh>
    <rPh sb="198" eb="201">
      <t>チンタイシャク</t>
    </rPh>
    <rPh sb="202" eb="203">
      <t>カカ</t>
    </rPh>
    <rPh sb="204" eb="205">
      <t>サイ</t>
    </rPh>
    <rPh sb="208" eb="210">
      <t>ケイヤク</t>
    </rPh>
    <rPh sb="216" eb="217">
      <t>モット</t>
    </rPh>
    <rPh sb="218" eb="220">
      <t>アンカ</t>
    </rPh>
    <rPh sb="221" eb="223">
      <t>ジョウケン</t>
    </rPh>
    <rPh sb="224" eb="226">
      <t>ケイヤク</t>
    </rPh>
    <rPh sb="231" eb="233">
      <t>ズイイ</t>
    </rPh>
    <rPh sb="233" eb="235">
      <t>ケイヤク</t>
    </rPh>
    <rPh sb="246" eb="249">
      <t>カイケイホウ</t>
    </rPh>
    <rPh sb="250" eb="251">
      <t>モト</t>
    </rPh>
    <rPh sb="253" eb="255">
      <t>テキセツ</t>
    </rPh>
    <rPh sb="256" eb="258">
      <t>ケイヤク</t>
    </rPh>
    <rPh sb="259" eb="260">
      <t>オコナ</t>
    </rPh>
    <rPh sb="269" eb="271">
      <t>ケンサ</t>
    </rPh>
    <rPh sb="271" eb="273">
      <t>キキ</t>
    </rPh>
    <rPh sb="273" eb="275">
      <t>ホシュ</t>
    </rPh>
    <rPh sb="275" eb="277">
      <t>ギョウム</t>
    </rPh>
    <rPh sb="278" eb="280">
      <t>チョウタツ</t>
    </rPh>
    <rPh sb="281" eb="283">
      <t>イチブ</t>
    </rPh>
    <rPh sb="289" eb="291">
      <t>トウガイ</t>
    </rPh>
    <rPh sb="291" eb="293">
      <t>ケンサ</t>
    </rPh>
    <rPh sb="293" eb="295">
      <t>キキ</t>
    </rPh>
    <rPh sb="296" eb="298">
      <t>ホシュ</t>
    </rPh>
    <rPh sb="302" eb="304">
      <t>ヒツヨウ</t>
    </rPh>
    <rPh sb="305" eb="307">
      <t>ギジュツ</t>
    </rPh>
    <rPh sb="308" eb="309">
      <t>ユウ</t>
    </rPh>
    <rPh sb="313" eb="314">
      <t>モノ</t>
    </rPh>
    <rPh sb="316" eb="318">
      <t>トウガイ</t>
    </rPh>
    <rPh sb="318" eb="320">
      <t>シシュツ</t>
    </rPh>
    <rPh sb="320" eb="321">
      <t>サキ</t>
    </rPh>
    <rPh sb="322" eb="323">
      <t>ホカ</t>
    </rPh>
    <rPh sb="326" eb="328">
      <t>バアイ</t>
    </rPh>
    <rPh sb="333" eb="334">
      <t>イ</t>
    </rPh>
    <rPh sb="335" eb="336">
      <t>キ</t>
    </rPh>
    <rPh sb="343" eb="345">
      <t>コウボ</t>
    </rPh>
    <rPh sb="348" eb="350">
      <t>ケイヤク</t>
    </rPh>
    <phoneticPr fontId="5"/>
  </si>
  <si>
    <t>検査機器賃貸借（再リース）</t>
    <rPh sb="0" eb="2">
      <t>ケンサ</t>
    </rPh>
    <rPh sb="2" eb="4">
      <t>キキ</t>
    </rPh>
    <rPh sb="4" eb="7">
      <t>チンタイシャク</t>
    </rPh>
    <rPh sb="8" eb="9">
      <t>サイ</t>
    </rPh>
    <phoneticPr fontId="5"/>
  </si>
  <si>
    <t>点検対象外</t>
    <rPh sb="0" eb="2">
      <t>テンケン</t>
    </rPh>
    <rPh sb="2" eb="5">
      <t>タイショウガイ</t>
    </rPh>
    <phoneticPr fontId="5"/>
  </si>
  <si>
    <t>国立感染症研究所の共同利用型高額機器（細胞自動分析分離装置及び超高分解能操作電子顕微鏡）を整備する事業であり、一者応札となっている要因を分析し、改善を図ること。</t>
    <rPh sb="49" eb="51">
      <t>ジギョウ</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</si>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</sst>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32" xfId="0" applyNumberForma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25400</xdr:colOff>
      <xdr:row>100</xdr:row>
      <xdr:rowOff>203200</xdr:rowOff>
    </xdr:from>
    <xdr:to>
      <xdr:col>33</xdr:col>
      <xdr:colOff>179492</xdr:colOff>
      <xdr:row>100</xdr:row>
      <xdr:rowOff>745066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613400" y="13216467"/>
          <a:ext cx="712892" cy="5418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726</a:t>
          </a:r>
          <a:r>
            <a:rPr kumimoji="1" lang="ja-JP" altLang="en-US" sz="600"/>
            <a:t>回</a:t>
          </a:r>
          <a:endParaRPr kumimoji="1" lang="en-US" altLang="ja-JP" sz="600"/>
        </a:p>
        <a:p>
          <a:r>
            <a:rPr kumimoji="1" lang="ja-JP" altLang="en-US" sz="600"/>
            <a:t>所外　　　</a:t>
          </a:r>
          <a:r>
            <a:rPr kumimoji="1" lang="en-US" altLang="ja-JP" sz="600" baseline="0"/>
            <a:t>224</a:t>
          </a:r>
          <a:r>
            <a:rPr kumimoji="1" lang="ja-JP" altLang="en-US" sz="600"/>
            <a:t>回</a:t>
          </a:r>
          <a:endParaRPr kumimoji="1" lang="en-US" altLang="ja-JP" sz="600"/>
        </a:p>
        <a:p>
          <a:r>
            <a:rPr kumimoji="1" lang="ja-JP" altLang="en-US" sz="600"/>
            <a:t>電顕検体</a:t>
          </a:r>
          <a:r>
            <a:rPr kumimoji="1" lang="en-US" altLang="ja-JP" sz="600"/>
            <a:t>517</a:t>
          </a:r>
          <a:r>
            <a:rPr kumimoji="1" lang="ja-JP" altLang="en-US" sz="600"/>
            <a:t>件</a:t>
          </a:r>
        </a:p>
      </xdr:txBody>
    </xdr:sp>
    <xdr:clientData/>
  </xdr:twoCellAnchor>
  <xdr:twoCellAnchor>
    <xdr:from>
      <xdr:col>30</xdr:col>
      <xdr:colOff>38100</xdr:colOff>
      <xdr:row>101</xdr:row>
      <xdr:rowOff>139700</xdr:rowOff>
    </xdr:from>
    <xdr:to>
      <xdr:col>34</xdr:col>
      <xdr:colOff>4232</xdr:colOff>
      <xdr:row>101</xdr:row>
      <xdr:rowOff>584200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134100" y="14046200"/>
          <a:ext cx="778932"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650</a:t>
          </a:r>
          <a:r>
            <a:rPr kumimoji="1" lang="ja-JP" altLang="en-US" sz="600"/>
            <a:t>回</a:t>
          </a:r>
          <a:endParaRPr kumimoji="1" lang="en-US" altLang="ja-JP" sz="600"/>
        </a:p>
        <a:p>
          <a:r>
            <a:rPr kumimoji="1" lang="ja-JP" altLang="en-US" sz="600"/>
            <a:t>所外　　　</a:t>
          </a:r>
          <a:r>
            <a:rPr kumimoji="1" lang="en-US" altLang="ja-JP" sz="600" baseline="0"/>
            <a:t>200</a:t>
          </a:r>
          <a:r>
            <a:rPr kumimoji="1" lang="ja-JP" altLang="en-US" sz="600"/>
            <a:t>回</a:t>
          </a:r>
          <a:endParaRPr kumimoji="1" lang="en-US" altLang="ja-JP" sz="600"/>
        </a:p>
        <a:p>
          <a:r>
            <a:rPr kumimoji="1" lang="ja-JP" altLang="en-US" sz="600"/>
            <a:t>電顕検体</a:t>
          </a:r>
          <a:r>
            <a:rPr kumimoji="1" lang="en-US" altLang="ja-JP" sz="600"/>
            <a:t>300</a:t>
          </a:r>
          <a:r>
            <a:rPr kumimoji="1" lang="ja-JP" altLang="en-US" sz="600"/>
            <a:t>件</a:t>
          </a:r>
        </a:p>
      </xdr:txBody>
    </xdr:sp>
    <xdr:clientData/>
  </xdr:twoCellAnchor>
  <xdr:twoCellAnchor>
    <xdr:from>
      <xdr:col>34</xdr:col>
      <xdr:colOff>38100</xdr:colOff>
      <xdr:row>100</xdr:row>
      <xdr:rowOff>203200</xdr:rowOff>
    </xdr:from>
    <xdr:to>
      <xdr:col>38</xdr:col>
      <xdr:colOff>4232</xdr:colOff>
      <xdr:row>100</xdr:row>
      <xdr:rowOff>647700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946900" y="13347700"/>
          <a:ext cx="778932"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749</a:t>
          </a:r>
          <a:r>
            <a:rPr kumimoji="1" lang="ja-JP" altLang="en-US" sz="600"/>
            <a:t>回</a:t>
          </a:r>
          <a:endParaRPr kumimoji="1" lang="en-US" altLang="ja-JP" sz="600"/>
        </a:p>
        <a:p>
          <a:r>
            <a:rPr kumimoji="1" lang="ja-JP" altLang="en-US" sz="600"/>
            <a:t>所外　　　</a:t>
          </a:r>
          <a:r>
            <a:rPr kumimoji="1" lang="en-US" altLang="ja-JP" sz="600" baseline="0"/>
            <a:t>189</a:t>
          </a:r>
          <a:r>
            <a:rPr kumimoji="1" lang="ja-JP" altLang="en-US" sz="600"/>
            <a:t>回</a:t>
          </a:r>
          <a:endParaRPr kumimoji="1" lang="en-US" altLang="ja-JP" sz="600"/>
        </a:p>
        <a:p>
          <a:r>
            <a:rPr kumimoji="1" lang="ja-JP" altLang="en-US" sz="600"/>
            <a:t>電顕検体</a:t>
          </a:r>
          <a:r>
            <a:rPr kumimoji="1" lang="en-US" altLang="ja-JP" sz="600"/>
            <a:t>475</a:t>
          </a:r>
          <a:r>
            <a:rPr kumimoji="1" lang="ja-JP" altLang="en-US" sz="600"/>
            <a:t>件</a:t>
          </a:r>
        </a:p>
      </xdr:txBody>
    </xdr:sp>
    <xdr:clientData/>
  </xdr:twoCellAnchor>
  <xdr:twoCellAnchor>
    <xdr:from>
      <xdr:col>34</xdr:col>
      <xdr:colOff>38100</xdr:colOff>
      <xdr:row>101</xdr:row>
      <xdr:rowOff>127000</xdr:rowOff>
    </xdr:from>
    <xdr:to>
      <xdr:col>38</xdr:col>
      <xdr:colOff>4233</xdr:colOff>
      <xdr:row>101</xdr:row>
      <xdr:rowOff>571500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946900" y="14033500"/>
          <a:ext cx="778933"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38</xdr:col>
      <xdr:colOff>12700</xdr:colOff>
      <xdr:row>101</xdr:row>
      <xdr:rowOff>101600</xdr:rowOff>
    </xdr:from>
    <xdr:to>
      <xdr:col>42</xdr:col>
      <xdr:colOff>0</xdr:colOff>
      <xdr:row>101</xdr:row>
      <xdr:rowOff>568325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734300" y="14008100"/>
          <a:ext cx="800100"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38</xdr:col>
      <xdr:colOff>12700</xdr:colOff>
      <xdr:row>100</xdr:row>
      <xdr:rowOff>177800</xdr:rowOff>
    </xdr:from>
    <xdr:to>
      <xdr:col>41</xdr:col>
      <xdr:colOff>182032</xdr:colOff>
      <xdr:row>100</xdr:row>
      <xdr:rowOff>622300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734300" y="13322300"/>
          <a:ext cx="778932" cy="44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691</a:t>
          </a:r>
          <a:r>
            <a:rPr kumimoji="1" lang="ja-JP" altLang="en-US" sz="600"/>
            <a:t>回</a:t>
          </a:r>
          <a:endParaRPr kumimoji="1" lang="en-US" altLang="ja-JP" sz="600"/>
        </a:p>
        <a:p>
          <a:r>
            <a:rPr kumimoji="1" lang="ja-JP" altLang="en-US" sz="600"/>
            <a:t>所外　　　</a:t>
          </a:r>
          <a:r>
            <a:rPr kumimoji="1" lang="en-US" altLang="ja-JP" sz="600" baseline="0"/>
            <a:t>144</a:t>
          </a:r>
          <a:r>
            <a:rPr kumimoji="1" lang="ja-JP" altLang="en-US" sz="600"/>
            <a:t>回</a:t>
          </a:r>
          <a:endParaRPr kumimoji="1" lang="en-US" altLang="ja-JP" sz="600"/>
        </a:p>
        <a:p>
          <a:r>
            <a:rPr kumimoji="1" lang="ja-JP" altLang="en-US" sz="600"/>
            <a:t>電顕検体</a:t>
          </a:r>
          <a:r>
            <a:rPr kumimoji="1" lang="en-US" altLang="ja-JP" sz="600"/>
            <a:t>589</a:t>
          </a:r>
          <a:r>
            <a:rPr kumimoji="1" lang="ja-JP" altLang="en-US" sz="600"/>
            <a:t>件</a:t>
          </a:r>
        </a:p>
      </xdr:txBody>
    </xdr:sp>
    <xdr:clientData/>
  </xdr:twoCellAnchor>
  <xdr:twoCellAnchor>
    <xdr:from>
      <xdr:col>42</xdr:col>
      <xdr:colOff>28575</xdr:colOff>
      <xdr:row>101</xdr:row>
      <xdr:rowOff>114300</xdr:rowOff>
    </xdr:from>
    <xdr:to>
      <xdr:col>45</xdr:col>
      <xdr:colOff>169333</xdr:colOff>
      <xdr:row>101</xdr:row>
      <xdr:rowOff>581025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474075" y="13999633"/>
          <a:ext cx="744008"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twoCellAnchor>
    <xdr:from>
      <xdr:col>11</xdr:col>
      <xdr:colOff>47625</xdr:colOff>
      <xdr:row>743</xdr:row>
      <xdr:rowOff>35719</xdr:rowOff>
    </xdr:from>
    <xdr:to>
      <xdr:col>26</xdr:col>
      <xdr:colOff>122124</xdr:colOff>
      <xdr:row>746</xdr:row>
      <xdr:rowOff>151561</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2274094" y="40028813"/>
          <a:ext cx="3110593" cy="11874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共同利用型高額研究機器整備費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40</xdr:col>
      <xdr:colOff>35719</xdr:colOff>
      <xdr:row>742</xdr:row>
      <xdr:rowOff>357187</xdr:rowOff>
    </xdr:from>
    <xdr:to>
      <xdr:col>49</xdr:col>
      <xdr:colOff>208539</xdr:colOff>
      <xdr:row>746</xdr:row>
      <xdr:rowOff>163511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131969" y="39993093"/>
          <a:ext cx="1994476" cy="12350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（株）池田理化他</a:t>
          </a:r>
          <a:r>
            <a:rPr kumimoji="0" lang="en-US" altLang="ja-JP" sz="1100" b="0" i="0" u="none" strike="noStrike" kern="0" cap="none" spc="0" normalizeH="0" baseline="0" noProof="0">
              <a:ln>
                <a:noFill/>
              </a:ln>
              <a:solidFill>
                <a:prstClr val="black"/>
              </a:solidFill>
              <a:effectLst/>
              <a:uLnTx/>
              <a:uFillTx/>
              <a:latin typeface="+mn-lt"/>
              <a:ea typeface="+mn-ea"/>
              <a:cs typeface="+mn-cs"/>
            </a:rPr>
            <a:t>18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119062</xdr:colOff>
      <xdr:row>744</xdr:row>
      <xdr:rowOff>178594</xdr:rowOff>
    </xdr:from>
    <xdr:to>
      <xdr:col>40</xdr:col>
      <xdr:colOff>37522</xdr:colOff>
      <xdr:row>744</xdr:row>
      <xdr:rowOff>193026</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flipH="1">
          <a:off x="5381625" y="40528875"/>
          <a:ext cx="2752147" cy="144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84667</xdr:colOff>
      <xdr:row>743</xdr:row>
      <xdr:rowOff>166687</xdr:rowOff>
    </xdr:from>
    <xdr:to>
      <xdr:col>39</xdr:col>
      <xdr:colOff>42333</xdr:colOff>
      <xdr:row>744</xdr:row>
      <xdr:rowOff>93312</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rot="10800000" flipV="1">
          <a:off x="5513917" y="41886187"/>
          <a:ext cx="2370666" cy="275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18</xdr:col>
      <xdr:colOff>23812</xdr:colOff>
      <xdr:row>746</xdr:row>
      <xdr:rowOff>166688</xdr:rowOff>
    </xdr:from>
    <xdr:to>
      <xdr:col>18</xdr:col>
      <xdr:colOff>34374</xdr:colOff>
      <xdr:row>748</xdr:row>
      <xdr:rowOff>237606</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667125" y="41231344"/>
          <a:ext cx="10562" cy="78529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142875</xdr:colOff>
      <xdr:row>748</xdr:row>
      <xdr:rowOff>238126</xdr:rowOff>
    </xdr:from>
    <xdr:to>
      <xdr:col>43</xdr:col>
      <xdr:colOff>89355</xdr:colOff>
      <xdr:row>748</xdr:row>
      <xdr:rowOff>261217</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2571750" y="42017157"/>
          <a:ext cx="6221074" cy="2309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142874</xdr:colOff>
      <xdr:row>748</xdr:row>
      <xdr:rowOff>250032</xdr:rowOff>
    </xdr:from>
    <xdr:to>
      <xdr:col>12</xdr:col>
      <xdr:colOff>153436</xdr:colOff>
      <xdr:row>750</xdr:row>
      <xdr:rowOff>315177</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2571749" y="42029063"/>
          <a:ext cx="10562" cy="7795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11906</xdr:colOff>
      <xdr:row>750</xdr:row>
      <xdr:rowOff>333376</xdr:rowOff>
    </xdr:from>
    <xdr:to>
      <xdr:col>18</xdr:col>
      <xdr:colOff>187448</xdr:colOff>
      <xdr:row>754</xdr:row>
      <xdr:rowOff>274679</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631156" y="42826782"/>
          <a:ext cx="2199605" cy="13700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オリックス・レンテック（株）他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検査機器リース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0</xdr:colOff>
      <xdr:row>748</xdr:row>
      <xdr:rowOff>273844</xdr:rowOff>
    </xdr:from>
    <xdr:to>
      <xdr:col>29</xdr:col>
      <xdr:colOff>10562</xdr:colOff>
      <xdr:row>750</xdr:row>
      <xdr:rowOff>338989</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5869781" y="42052875"/>
          <a:ext cx="10562" cy="77952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71438</xdr:colOff>
      <xdr:row>750</xdr:row>
      <xdr:rowOff>357187</xdr:rowOff>
    </xdr:from>
    <xdr:to>
      <xdr:col>34</xdr:col>
      <xdr:colOff>41851</xdr:colOff>
      <xdr:row>754</xdr:row>
      <xdr:rowOff>327457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929188" y="42850593"/>
          <a:ext cx="1994476" cy="13990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株式会社日立ハイテクフィールディング他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83343</xdr:colOff>
      <xdr:row>751</xdr:row>
      <xdr:rowOff>1</xdr:rowOff>
    </xdr:from>
    <xdr:to>
      <xdr:col>48</xdr:col>
      <xdr:colOff>53757</xdr:colOff>
      <xdr:row>755</xdr:row>
      <xdr:rowOff>2889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774781" y="42850595"/>
          <a:ext cx="1994476" cy="14316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（株）和科盛商会他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検査機器点検</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43</xdr:col>
      <xdr:colOff>68550</xdr:colOff>
      <xdr:row>748</xdr:row>
      <xdr:rowOff>226219</xdr:rowOff>
    </xdr:from>
    <xdr:to>
      <xdr:col>43</xdr:col>
      <xdr:colOff>83345</xdr:colOff>
      <xdr:row>751</xdr:row>
      <xdr:rowOff>1</xdr:rowOff>
    </xdr:to>
    <xdr:cxnSp macro="">
      <xdr:nvCxnSpPr>
        <xdr:cNvPr id="20" name="直線コネクタ 19">
          <a:extLst>
            <a:ext uri="{FF2B5EF4-FFF2-40B4-BE49-F238E27FC236}">
              <a16:creationId xmlns:a16="http://schemas.microsoft.com/office/drawing/2014/main" id="{00000000-0008-0000-0000-000014000000}"/>
            </a:ext>
          </a:extLst>
        </xdr:cNvPr>
        <xdr:cNvCxnSpPr>
          <a:endCxn id="19" idx="0"/>
        </xdr:cNvCxnSpPr>
      </xdr:nvCxnSpPr>
      <xdr:spPr>
        <a:xfrm flipH="1">
          <a:off x="8772019" y="42005250"/>
          <a:ext cx="14795" cy="8453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749</xdr:row>
      <xdr:rowOff>154782</xdr:rowOff>
    </xdr:from>
    <xdr:to>
      <xdr:col>17</xdr:col>
      <xdr:colOff>169167</xdr:colOff>
      <xdr:row>750</xdr:row>
      <xdr:rowOff>81407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rot="10800000" flipV="1">
          <a:off x="1809750" y="42291001"/>
          <a:ext cx="1800323" cy="283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24</xdr:col>
      <xdr:colOff>107156</xdr:colOff>
      <xdr:row>749</xdr:row>
      <xdr:rowOff>214312</xdr:rowOff>
    </xdr:from>
    <xdr:to>
      <xdr:col>34</xdr:col>
      <xdr:colOff>28215</xdr:colOff>
      <xdr:row>750</xdr:row>
      <xdr:rowOff>140937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rot="10800000" flipV="1">
          <a:off x="4964906" y="42350531"/>
          <a:ext cx="1945122" cy="2838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38</xdr:col>
      <xdr:colOff>23813</xdr:colOff>
      <xdr:row>749</xdr:row>
      <xdr:rowOff>214312</xdr:rowOff>
    </xdr:from>
    <xdr:to>
      <xdr:col>49</xdr:col>
      <xdr:colOff>107015</xdr:colOff>
      <xdr:row>750</xdr:row>
      <xdr:rowOff>137762</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rot="10800000" flipV="1">
          <a:off x="7715251" y="42350531"/>
          <a:ext cx="2309670"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46</xdr:col>
      <xdr:colOff>130175</xdr:colOff>
      <xdr:row>101</xdr:row>
      <xdr:rowOff>114300</xdr:rowOff>
    </xdr:from>
    <xdr:to>
      <xdr:col>49</xdr:col>
      <xdr:colOff>270933</xdr:colOff>
      <xdr:row>101</xdr:row>
      <xdr:rowOff>581025</xdr:rowOff>
    </xdr:to>
    <xdr:sp macro="" textlink="">
      <xdr:nvSpPr>
        <xdr:cNvPr id="27" name="テキスト ボックス 26">
          <a:extLst>
            <a:ext uri="{FF2B5EF4-FFF2-40B4-BE49-F238E27FC236}">
              <a16:creationId xmlns:a16="http://schemas.microsoft.com/office/drawing/2014/main" id="{9169B28E-A0ED-41FC-96A3-072C45DA0BFA}"/>
            </a:ext>
          </a:extLst>
        </xdr:cNvPr>
        <xdr:cNvSpPr txBox="1"/>
      </xdr:nvSpPr>
      <xdr:spPr>
        <a:xfrm>
          <a:off x="8542655" y="13931900"/>
          <a:ext cx="689398" cy="46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細胞所内</a:t>
          </a:r>
          <a:r>
            <a:rPr kumimoji="1" lang="en-US" altLang="ja-JP" sz="600"/>
            <a:t>750</a:t>
          </a:r>
          <a:r>
            <a:rPr kumimoji="1" lang="ja-JP" altLang="en-US" sz="600"/>
            <a:t>回</a:t>
          </a:r>
          <a:endParaRPr kumimoji="1" lang="en-US" altLang="ja-JP" sz="600"/>
        </a:p>
        <a:p>
          <a:r>
            <a:rPr kumimoji="1" lang="ja-JP" altLang="en-US" sz="600"/>
            <a:t>所外　　　</a:t>
          </a:r>
          <a:r>
            <a:rPr kumimoji="1" lang="en-US" altLang="ja-JP" sz="600" baseline="0"/>
            <a:t>250</a:t>
          </a:r>
          <a:r>
            <a:rPr kumimoji="1" lang="ja-JP" altLang="en-US" sz="600"/>
            <a:t>回</a:t>
          </a:r>
          <a:endParaRPr kumimoji="1" lang="en-US" altLang="ja-JP" sz="600"/>
        </a:p>
        <a:p>
          <a:r>
            <a:rPr kumimoji="1" lang="ja-JP" altLang="en-US" sz="600"/>
            <a:t>電顕検体</a:t>
          </a:r>
          <a:r>
            <a:rPr kumimoji="1" lang="en-US" altLang="ja-JP" sz="600"/>
            <a:t>500</a:t>
          </a:r>
          <a:r>
            <a:rPr kumimoji="1" lang="ja-JP" altLang="en-US" sz="600"/>
            <a:t>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5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897</v>
      </c>
      <c r="AT2" s="218"/>
      <c r="AU2" s="218"/>
      <c r="AV2" s="51" t="str">
        <f>IF(AW2="", "", "-")</f>
        <v/>
      </c>
      <c r="AW2" s="401"/>
      <c r="AX2" s="401"/>
    </row>
    <row r="3" spans="1:50" ht="21" customHeight="1" thickBot="1" x14ac:dyDescent="0.2">
      <c r="A3" s="527" t="s">
        <v>428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561</v>
      </c>
      <c r="AK3" s="529"/>
      <c r="AL3" s="529"/>
      <c r="AM3" s="529"/>
      <c r="AN3" s="529"/>
      <c r="AO3" s="529"/>
      <c r="AP3" s="529"/>
      <c r="AQ3" s="529"/>
      <c r="AR3" s="529"/>
      <c r="AS3" s="529"/>
      <c r="AT3" s="529"/>
      <c r="AU3" s="529"/>
      <c r="AV3" s="529"/>
      <c r="AW3" s="529"/>
      <c r="AX3" s="24" t="s">
        <v>65</v>
      </c>
    </row>
    <row r="4" spans="1:50" ht="24.75" customHeight="1" x14ac:dyDescent="0.15">
      <c r="A4" s="731" t="s">
        <v>25</v>
      </c>
      <c r="B4" s="732"/>
      <c r="C4" s="732"/>
      <c r="D4" s="732"/>
      <c r="E4" s="732"/>
      <c r="F4" s="732"/>
      <c r="G4" s="707" t="s">
        <v>560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503</v>
      </c>
      <c r="H5" s="563"/>
      <c r="I5" s="563"/>
      <c r="J5" s="563"/>
      <c r="K5" s="563"/>
      <c r="L5" s="563"/>
      <c r="M5" s="564" t="s">
        <v>66</v>
      </c>
      <c r="N5" s="565"/>
      <c r="O5" s="565"/>
      <c r="P5" s="565"/>
      <c r="Q5" s="565"/>
      <c r="R5" s="566"/>
      <c r="S5" s="567" t="s">
        <v>70</v>
      </c>
      <c r="T5" s="563"/>
      <c r="U5" s="563"/>
      <c r="V5" s="563"/>
      <c r="W5" s="563"/>
      <c r="X5" s="568"/>
      <c r="Y5" s="723" t="s">
        <v>3</v>
      </c>
      <c r="Z5" s="724"/>
      <c r="AA5" s="724"/>
      <c r="AB5" s="724"/>
      <c r="AC5" s="724"/>
      <c r="AD5" s="725"/>
      <c r="AE5" s="726" t="s">
        <v>563</v>
      </c>
      <c r="AF5" s="726"/>
      <c r="AG5" s="726"/>
      <c r="AH5" s="726"/>
      <c r="AI5" s="726"/>
      <c r="AJ5" s="726"/>
      <c r="AK5" s="726"/>
      <c r="AL5" s="726"/>
      <c r="AM5" s="726"/>
      <c r="AN5" s="726"/>
      <c r="AO5" s="726"/>
      <c r="AP5" s="727"/>
      <c r="AQ5" s="728" t="s">
        <v>564</v>
      </c>
      <c r="AR5" s="729"/>
      <c r="AS5" s="729"/>
      <c r="AT5" s="729"/>
      <c r="AU5" s="729"/>
      <c r="AV5" s="729"/>
      <c r="AW5" s="729"/>
      <c r="AX5" s="730"/>
    </row>
    <row r="6" spans="1:50" ht="39" customHeight="1" x14ac:dyDescent="0.15">
      <c r="A6" s="733" t="s">
        <v>4</v>
      </c>
      <c r="B6" s="734"/>
      <c r="C6" s="734"/>
      <c r="D6" s="734"/>
      <c r="E6" s="734"/>
      <c r="F6" s="734"/>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37" t="s">
        <v>22</v>
      </c>
      <c r="B7" s="838"/>
      <c r="C7" s="838"/>
      <c r="D7" s="838"/>
      <c r="E7" s="838"/>
      <c r="F7" s="839"/>
      <c r="G7" s="840" t="s">
        <v>567</v>
      </c>
      <c r="H7" s="841"/>
      <c r="I7" s="841"/>
      <c r="J7" s="841"/>
      <c r="K7" s="841"/>
      <c r="L7" s="841"/>
      <c r="M7" s="841"/>
      <c r="N7" s="841"/>
      <c r="O7" s="841"/>
      <c r="P7" s="841"/>
      <c r="Q7" s="841"/>
      <c r="R7" s="841"/>
      <c r="S7" s="841"/>
      <c r="T7" s="841"/>
      <c r="U7" s="841"/>
      <c r="V7" s="841"/>
      <c r="W7" s="841"/>
      <c r="X7" s="842"/>
      <c r="Y7" s="399" t="s">
        <v>392</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7" t="s">
        <v>259</v>
      </c>
      <c r="B8" s="838"/>
      <c r="C8" s="838"/>
      <c r="D8" s="838"/>
      <c r="E8" s="838"/>
      <c r="F8" s="839"/>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6"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1" t="s">
        <v>569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50"/>
    </row>
    <row r="13" spans="1:50" ht="21" customHeight="1" x14ac:dyDescent="0.15">
      <c r="A13" s="146"/>
      <c r="B13" s="147"/>
      <c r="C13" s="147"/>
      <c r="D13" s="147"/>
      <c r="E13" s="147"/>
      <c r="F13" s="148"/>
      <c r="G13" s="751" t="s">
        <v>6</v>
      </c>
      <c r="H13" s="752"/>
      <c r="I13" s="642" t="s">
        <v>7</v>
      </c>
      <c r="J13" s="643"/>
      <c r="K13" s="643"/>
      <c r="L13" s="643"/>
      <c r="M13" s="643"/>
      <c r="N13" s="643"/>
      <c r="O13" s="644"/>
      <c r="P13" s="116">
        <v>70</v>
      </c>
      <c r="Q13" s="117"/>
      <c r="R13" s="117"/>
      <c r="S13" s="117"/>
      <c r="T13" s="117"/>
      <c r="U13" s="117"/>
      <c r="V13" s="118"/>
      <c r="W13" s="116">
        <v>66</v>
      </c>
      <c r="X13" s="117"/>
      <c r="Y13" s="117"/>
      <c r="Z13" s="117"/>
      <c r="AA13" s="117"/>
      <c r="AB13" s="117"/>
      <c r="AC13" s="118"/>
      <c r="AD13" s="116">
        <v>66</v>
      </c>
      <c r="AE13" s="117"/>
      <c r="AF13" s="117"/>
      <c r="AG13" s="117"/>
      <c r="AH13" s="117"/>
      <c r="AI13" s="117"/>
      <c r="AJ13" s="118"/>
      <c r="AK13" s="116">
        <v>66</v>
      </c>
      <c r="AL13" s="117"/>
      <c r="AM13" s="117"/>
      <c r="AN13" s="117"/>
      <c r="AO13" s="117"/>
      <c r="AP13" s="117"/>
      <c r="AQ13" s="118"/>
      <c r="AR13" s="113">
        <v>66</v>
      </c>
      <c r="AS13" s="114"/>
      <c r="AT13" s="114"/>
      <c r="AU13" s="114"/>
      <c r="AV13" s="114"/>
      <c r="AW13" s="114"/>
      <c r="AX13" s="398"/>
    </row>
    <row r="14" spans="1:50" ht="21" customHeight="1" x14ac:dyDescent="0.15">
      <c r="A14" s="146"/>
      <c r="B14" s="147"/>
      <c r="C14" s="147"/>
      <c r="D14" s="147"/>
      <c r="E14" s="147"/>
      <c r="F14" s="148"/>
      <c r="G14" s="753"/>
      <c r="H14" s="754"/>
      <c r="I14" s="579" t="s">
        <v>8</v>
      </c>
      <c r="J14" s="633"/>
      <c r="K14" s="633"/>
      <c r="L14" s="633"/>
      <c r="M14" s="633"/>
      <c r="N14" s="633"/>
      <c r="O14" s="634"/>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79" t="s">
        <v>51</v>
      </c>
      <c r="J15" s="580"/>
      <c r="K15" s="580"/>
      <c r="L15" s="580"/>
      <c r="M15" s="580"/>
      <c r="N15" s="580"/>
      <c r="O15" s="581"/>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3"/>
      <c r="H16" s="754"/>
      <c r="I16" s="579" t="s">
        <v>52</v>
      </c>
      <c r="J16" s="580"/>
      <c r="K16" s="580"/>
      <c r="L16" s="580"/>
      <c r="M16" s="580"/>
      <c r="N16" s="580"/>
      <c r="O16" s="581"/>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79" t="s">
        <v>50</v>
      </c>
      <c r="J17" s="633"/>
      <c r="K17" s="633"/>
      <c r="L17" s="633"/>
      <c r="M17" s="633"/>
      <c r="N17" s="633"/>
      <c r="O17" s="634"/>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70</v>
      </c>
      <c r="Q18" s="123"/>
      <c r="R18" s="123"/>
      <c r="S18" s="123"/>
      <c r="T18" s="123"/>
      <c r="U18" s="123"/>
      <c r="V18" s="124"/>
      <c r="W18" s="122">
        <f>SUM(W13:AC17)</f>
        <v>66</v>
      </c>
      <c r="X18" s="123"/>
      <c r="Y18" s="123"/>
      <c r="Z18" s="123"/>
      <c r="AA18" s="123"/>
      <c r="AB18" s="123"/>
      <c r="AC18" s="124"/>
      <c r="AD18" s="122">
        <f>SUM(AD13:AJ17)</f>
        <v>66</v>
      </c>
      <c r="AE18" s="123"/>
      <c r="AF18" s="123"/>
      <c r="AG18" s="123"/>
      <c r="AH18" s="123"/>
      <c r="AI18" s="123"/>
      <c r="AJ18" s="124"/>
      <c r="AK18" s="122">
        <f>SUM(AK13:AQ17)</f>
        <v>66</v>
      </c>
      <c r="AL18" s="123"/>
      <c r="AM18" s="123"/>
      <c r="AN18" s="123"/>
      <c r="AO18" s="123"/>
      <c r="AP18" s="123"/>
      <c r="AQ18" s="124"/>
      <c r="AR18" s="122">
        <f>SUM(AR13:AX17)</f>
        <v>66</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69</v>
      </c>
      <c r="Q19" s="117"/>
      <c r="R19" s="117"/>
      <c r="S19" s="117"/>
      <c r="T19" s="117"/>
      <c r="U19" s="117"/>
      <c r="V19" s="118"/>
      <c r="W19" s="116">
        <v>66</v>
      </c>
      <c r="X19" s="117"/>
      <c r="Y19" s="117"/>
      <c r="Z19" s="117"/>
      <c r="AA19" s="117"/>
      <c r="AB19" s="117"/>
      <c r="AC19" s="118"/>
      <c r="AD19" s="116">
        <v>66</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0.98571428571428577</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44" t="s">
        <v>356</v>
      </c>
      <c r="H21" s="945"/>
      <c r="I21" s="945"/>
      <c r="J21" s="945"/>
      <c r="K21" s="945"/>
      <c r="L21" s="945"/>
      <c r="M21" s="945"/>
      <c r="N21" s="945"/>
      <c r="O21" s="945"/>
      <c r="P21" s="543">
        <f>IF(P19=0, "-", SUM(P19)/SUM(P13,P14))</f>
        <v>0.98571428571428577</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431</v>
      </c>
      <c r="B22" s="197"/>
      <c r="C22" s="197"/>
      <c r="D22" s="197"/>
      <c r="E22" s="197"/>
      <c r="F22" s="198"/>
      <c r="G22" s="187" t="s">
        <v>335</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66</v>
      </c>
      <c r="Q23" s="114"/>
      <c r="R23" s="114"/>
      <c r="S23" s="114"/>
      <c r="T23" s="114"/>
      <c r="U23" s="114"/>
      <c r="V23" s="115"/>
      <c r="W23" s="113">
        <v>66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66</v>
      </c>
      <c r="Q29" s="117"/>
      <c r="R29" s="117"/>
      <c r="S29" s="117"/>
      <c r="T29" s="117"/>
      <c r="U29" s="117"/>
      <c r="V29" s="118"/>
      <c r="W29" s="222">
        <f>AR13</f>
        <v>66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351</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395</v>
      </c>
      <c r="AF30" s="391"/>
      <c r="AG30" s="391"/>
      <c r="AH30" s="392"/>
      <c r="AI30" s="390" t="s">
        <v>417</v>
      </c>
      <c r="AJ30" s="391"/>
      <c r="AK30" s="391"/>
      <c r="AL30" s="392"/>
      <c r="AM30" s="393" t="s">
        <v>422</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5" t="s">
        <v>567</v>
      </c>
      <c r="AR31" s="140"/>
      <c r="AS31" s="141" t="s">
        <v>236</v>
      </c>
      <c r="AT31" s="176"/>
      <c r="AU31" s="275">
        <v>2</v>
      </c>
      <c r="AV31" s="275"/>
      <c r="AW31" s="383" t="s">
        <v>181</v>
      </c>
      <c r="AX31" s="384"/>
    </row>
    <row r="32" spans="1:50" ht="23.25" customHeight="1" x14ac:dyDescent="0.15">
      <c r="A32" s="519"/>
      <c r="B32" s="517"/>
      <c r="C32" s="517"/>
      <c r="D32" s="517"/>
      <c r="E32" s="517"/>
      <c r="F32" s="518"/>
      <c r="G32" s="544" t="s">
        <v>571</v>
      </c>
      <c r="H32" s="545"/>
      <c r="I32" s="545"/>
      <c r="J32" s="545"/>
      <c r="K32" s="545"/>
      <c r="L32" s="545"/>
      <c r="M32" s="545"/>
      <c r="N32" s="545"/>
      <c r="O32" s="546"/>
      <c r="P32" s="165" t="s">
        <v>572</v>
      </c>
      <c r="Q32" s="165"/>
      <c r="R32" s="165"/>
      <c r="S32" s="165"/>
      <c r="T32" s="165"/>
      <c r="U32" s="165"/>
      <c r="V32" s="165"/>
      <c r="W32" s="165"/>
      <c r="X32" s="236"/>
      <c r="Y32" s="342" t="s">
        <v>12</v>
      </c>
      <c r="Z32" s="553"/>
      <c r="AA32" s="554"/>
      <c r="AB32" s="555" t="s">
        <v>573</v>
      </c>
      <c r="AC32" s="555"/>
      <c r="AD32" s="555"/>
      <c r="AE32" s="368">
        <v>4.4000000000000004</v>
      </c>
      <c r="AF32" s="369"/>
      <c r="AG32" s="369"/>
      <c r="AH32" s="369"/>
      <c r="AI32" s="368">
        <v>4.5</v>
      </c>
      <c r="AJ32" s="369"/>
      <c r="AK32" s="369"/>
      <c r="AL32" s="369"/>
      <c r="AM32" s="368">
        <v>4.4000000000000004</v>
      </c>
      <c r="AN32" s="369"/>
      <c r="AO32" s="369"/>
      <c r="AP32" s="369"/>
      <c r="AQ32" s="119" t="s">
        <v>567</v>
      </c>
      <c r="AR32" s="120"/>
      <c r="AS32" s="120"/>
      <c r="AT32" s="121"/>
      <c r="AU32" s="369" t="s">
        <v>567</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573</v>
      </c>
      <c r="AC33" s="526"/>
      <c r="AD33" s="526"/>
      <c r="AE33" s="368">
        <v>3.5</v>
      </c>
      <c r="AF33" s="369"/>
      <c r="AG33" s="369"/>
      <c r="AH33" s="369"/>
      <c r="AI33" s="368">
        <v>3.5</v>
      </c>
      <c r="AJ33" s="369"/>
      <c r="AK33" s="369"/>
      <c r="AL33" s="369"/>
      <c r="AM33" s="368">
        <v>3.5</v>
      </c>
      <c r="AN33" s="369"/>
      <c r="AO33" s="369"/>
      <c r="AP33" s="369"/>
      <c r="AQ33" s="119" t="s">
        <v>567</v>
      </c>
      <c r="AR33" s="120"/>
      <c r="AS33" s="120"/>
      <c r="AT33" s="121"/>
      <c r="AU33" s="369">
        <v>3.5</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8">
        <v>126</v>
      </c>
      <c r="AF34" s="369"/>
      <c r="AG34" s="369"/>
      <c r="AH34" s="369"/>
      <c r="AI34" s="368">
        <v>129</v>
      </c>
      <c r="AJ34" s="369"/>
      <c r="AK34" s="369"/>
      <c r="AL34" s="369"/>
      <c r="AM34" s="368">
        <v>126</v>
      </c>
      <c r="AN34" s="369"/>
      <c r="AO34" s="369"/>
      <c r="AP34" s="369"/>
      <c r="AQ34" s="119" t="s">
        <v>567</v>
      </c>
      <c r="AR34" s="120"/>
      <c r="AS34" s="120"/>
      <c r="AT34" s="121"/>
      <c r="AU34" s="369" t="s">
        <v>567</v>
      </c>
      <c r="AV34" s="369"/>
      <c r="AW34" s="369"/>
      <c r="AX34" s="371"/>
    </row>
    <row r="35" spans="1:50" ht="23.25" customHeight="1" x14ac:dyDescent="0.15">
      <c r="A35" s="914" t="s">
        <v>383</v>
      </c>
      <c r="B35" s="915"/>
      <c r="C35" s="915"/>
      <c r="D35" s="915"/>
      <c r="E35" s="915"/>
      <c r="F35" s="916"/>
      <c r="G35" s="920" t="s">
        <v>574</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5"/>
      <c r="AF36" s="925"/>
      <c r="AG36" s="925"/>
      <c r="AH36" s="925"/>
      <c r="AI36" s="925"/>
      <c r="AJ36" s="925"/>
      <c r="AK36" s="925"/>
      <c r="AL36" s="925"/>
      <c r="AM36" s="925"/>
      <c r="AN36" s="925"/>
      <c r="AO36" s="925"/>
      <c r="AP36" s="925"/>
      <c r="AQ36" s="924"/>
      <c r="AR36" s="924"/>
      <c r="AS36" s="924"/>
      <c r="AT36" s="924"/>
      <c r="AU36" s="924"/>
      <c r="AV36" s="924"/>
      <c r="AW36" s="924"/>
      <c r="AX36" s="926"/>
    </row>
    <row r="37" spans="1:50" ht="18.75" hidden="1" customHeight="1" x14ac:dyDescent="0.15">
      <c r="A37" s="648" t="s">
        <v>351</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395</v>
      </c>
      <c r="AF37" s="373"/>
      <c r="AG37" s="373"/>
      <c r="AH37" s="374"/>
      <c r="AI37" s="372" t="s">
        <v>393</v>
      </c>
      <c r="AJ37" s="373"/>
      <c r="AK37" s="373"/>
      <c r="AL37" s="374"/>
      <c r="AM37" s="379" t="s">
        <v>422</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4" t="s">
        <v>383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row>
    <row r="44" spans="1:50" ht="18.75" hidden="1" customHeight="1" x14ac:dyDescent="0.15">
      <c r="A44" s="648" t="s">
        <v>351</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395</v>
      </c>
      <c r="AF44" s="373"/>
      <c r="AG44" s="373"/>
      <c r="AH44" s="374"/>
      <c r="AI44" s="372" t="s">
        <v>393</v>
      </c>
      <c r="AJ44" s="373"/>
      <c r="AK44" s="373"/>
      <c r="AL44" s="374"/>
      <c r="AM44" s="379" t="s">
        <v>422</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4" t="s">
        <v>383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row>
    <row r="51" spans="1:50" ht="18.75" hidden="1" customHeight="1" x14ac:dyDescent="0.15">
      <c r="A51" s="516" t="s">
        <v>351</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395</v>
      </c>
      <c r="AF51" s="373"/>
      <c r="AG51" s="373"/>
      <c r="AH51" s="374"/>
      <c r="AI51" s="372" t="s">
        <v>393</v>
      </c>
      <c r="AJ51" s="373"/>
      <c r="AK51" s="373"/>
      <c r="AL51" s="374"/>
      <c r="AM51" s="379" t="s">
        <v>422</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4" t="s">
        <v>383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row>
    <row r="58" spans="1:50" ht="18.75" hidden="1" customHeight="1" x14ac:dyDescent="0.15">
      <c r="A58" s="516" t="s">
        <v>351</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395</v>
      </c>
      <c r="AF58" s="373"/>
      <c r="AG58" s="373"/>
      <c r="AH58" s="374"/>
      <c r="AI58" s="372" t="s">
        <v>393</v>
      </c>
      <c r="AJ58" s="373"/>
      <c r="AK58" s="373"/>
      <c r="AL58" s="374"/>
      <c r="AM58" s="379" t="s">
        <v>422</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4" t="s">
        <v>383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row>
    <row r="65" spans="1:50" ht="18.75" hidden="1" customHeight="1" x14ac:dyDescent="0.15">
      <c r="A65" s="872" t="s">
        <v>352</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347</v>
      </c>
      <c r="X65" s="884"/>
      <c r="Y65" s="887"/>
      <c r="Z65" s="887"/>
      <c r="AA65" s="888"/>
      <c r="AB65" s="881" t="s">
        <v>11</v>
      </c>
      <c r="AC65" s="877"/>
      <c r="AD65" s="878"/>
      <c r="AE65" s="372" t="s">
        <v>395</v>
      </c>
      <c r="AF65" s="373"/>
      <c r="AG65" s="373"/>
      <c r="AH65" s="374"/>
      <c r="AI65" s="372" t="s">
        <v>393</v>
      </c>
      <c r="AJ65" s="373"/>
      <c r="AK65" s="373"/>
      <c r="AL65" s="374"/>
      <c r="AM65" s="379" t="s">
        <v>422</v>
      </c>
      <c r="AN65" s="379"/>
      <c r="AO65" s="379"/>
      <c r="AP65" s="379"/>
      <c r="AQ65" s="881" t="s">
        <v>235</v>
      </c>
      <c r="AR65" s="877"/>
      <c r="AS65" s="877"/>
      <c r="AT65" s="878"/>
      <c r="AU65" s="994" t="s">
        <v>134</v>
      </c>
      <c r="AV65" s="994"/>
      <c r="AW65" s="994"/>
      <c r="AX65" s="995"/>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6"/>
      <c r="AF66" s="337"/>
      <c r="AG66" s="337"/>
      <c r="AH66" s="338"/>
      <c r="AI66" s="336"/>
      <c r="AJ66" s="337"/>
      <c r="AK66" s="337"/>
      <c r="AL66" s="338"/>
      <c r="AM66" s="380"/>
      <c r="AN66" s="380"/>
      <c r="AO66" s="380"/>
      <c r="AP66" s="380"/>
      <c r="AQ66" s="274"/>
      <c r="AR66" s="275"/>
      <c r="AS66" s="879" t="s">
        <v>236</v>
      </c>
      <c r="AT66" s="880"/>
      <c r="AU66" s="275"/>
      <c r="AV66" s="275"/>
      <c r="AW66" s="879" t="s">
        <v>350</v>
      </c>
      <c r="AX66" s="996"/>
    </row>
    <row r="67" spans="1:50" ht="23.25" hidden="1" customHeight="1" x14ac:dyDescent="0.15">
      <c r="A67" s="865"/>
      <c r="B67" s="866"/>
      <c r="C67" s="866"/>
      <c r="D67" s="866"/>
      <c r="E67" s="866"/>
      <c r="F67" s="867"/>
      <c r="G67" s="997" t="s">
        <v>237</v>
      </c>
      <c r="H67" s="980"/>
      <c r="I67" s="981"/>
      <c r="J67" s="981"/>
      <c r="K67" s="981"/>
      <c r="L67" s="981"/>
      <c r="M67" s="981"/>
      <c r="N67" s="981"/>
      <c r="O67" s="982"/>
      <c r="P67" s="980"/>
      <c r="Q67" s="981"/>
      <c r="R67" s="981"/>
      <c r="S67" s="981"/>
      <c r="T67" s="981"/>
      <c r="U67" s="981"/>
      <c r="V67" s="982"/>
      <c r="W67" s="986"/>
      <c r="X67" s="987"/>
      <c r="Y67" s="967" t="s">
        <v>12</v>
      </c>
      <c r="Z67" s="967"/>
      <c r="AA67" s="968"/>
      <c r="AB67" s="969" t="s">
        <v>373</v>
      </c>
      <c r="AC67" s="969"/>
      <c r="AD67" s="96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5"/>
      <c r="B68" s="866"/>
      <c r="C68" s="866"/>
      <c r="D68" s="866"/>
      <c r="E68" s="866"/>
      <c r="F68" s="867"/>
      <c r="G68" s="957"/>
      <c r="H68" s="983"/>
      <c r="I68" s="984"/>
      <c r="J68" s="984"/>
      <c r="K68" s="984"/>
      <c r="L68" s="984"/>
      <c r="M68" s="984"/>
      <c r="N68" s="984"/>
      <c r="O68" s="985"/>
      <c r="P68" s="983"/>
      <c r="Q68" s="984"/>
      <c r="R68" s="984"/>
      <c r="S68" s="984"/>
      <c r="T68" s="984"/>
      <c r="U68" s="984"/>
      <c r="V68" s="985"/>
      <c r="W68" s="988"/>
      <c r="X68" s="989"/>
      <c r="Y68" s="188" t="s">
        <v>54</v>
      </c>
      <c r="Z68" s="188"/>
      <c r="AA68" s="189"/>
      <c r="AB68" s="992" t="s">
        <v>373</v>
      </c>
      <c r="AC68" s="992"/>
      <c r="AD68" s="99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5"/>
      <c r="B69" s="866"/>
      <c r="C69" s="866"/>
      <c r="D69" s="866"/>
      <c r="E69" s="866"/>
      <c r="F69" s="867"/>
      <c r="G69" s="998"/>
      <c r="H69" s="983"/>
      <c r="I69" s="984"/>
      <c r="J69" s="984"/>
      <c r="K69" s="984"/>
      <c r="L69" s="984"/>
      <c r="M69" s="984"/>
      <c r="N69" s="984"/>
      <c r="O69" s="985"/>
      <c r="P69" s="983"/>
      <c r="Q69" s="984"/>
      <c r="R69" s="984"/>
      <c r="S69" s="984"/>
      <c r="T69" s="984"/>
      <c r="U69" s="984"/>
      <c r="V69" s="985"/>
      <c r="W69" s="990"/>
      <c r="X69" s="991"/>
      <c r="Y69" s="188" t="s">
        <v>13</v>
      </c>
      <c r="Z69" s="188"/>
      <c r="AA69" s="189"/>
      <c r="AB69" s="993" t="s">
        <v>374</v>
      </c>
      <c r="AC69" s="993"/>
      <c r="AD69" s="993"/>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15">
      <c r="A70" s="865" t="s">
        <v>357</v>
      </c>
      <c r="B70" s="866"/>
      <c r="C70" s="866"/>
      <c r="D70" s="866"/>
      <c r="E70" s="866"/>
      <c r="F70" s="867"/>
      <c r="G70" s="957" t="s">
        <v>238</v>
      </c>
      <c r="H70" s="958"/>
      <c r="I70" s="958"/>
      <c r="J70" s="958"/>
      <c r="K70" s="958"/>
      <c r="L70" s="958"/>
      <c r="M70" s="958"/>
      <c r="N70" s="958"/>
      <c r="O70" s="958"/>
      <c r="P70" s="958"/>
      <c r="Q70" s="958"/>
      <c r="R70" s="958"/>
      <c r="S70" s="958"/>
      <c r="T70" s="958"/>
      <c r="U70" s="958"/>
      <c r="V70" s="958"/>
      <c r="W70" s="961" t="s">
        <v>372</v>
      </c>
      <c r="X70" s="962"/>
      <c r="Y70" s="967" t="s">
        <v>12</v>
      </c>
      <c r="Z70" s="967"/>
      <c r="AA70" s="968"/>
      <c r="AB70" s="969" t="s">
        <v>373</v>
      </c>
      <c r="AC70" s="969"/>
      <c r="AD70" s="96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5"/>
      <c r="B71" s="866"/>
      <c r="C71" s="866"/>
      <c r="D71" s="866"/>
      <c r="E71" s="866"/>
      <c r="F71" s="867"/>
      <c r="G71" s="957"/>
      <c r="H71" s="959"/>
      <c r="I71" s="959"/>
      <c r="J71" s="959"/>
      <c r="K71" s="959"/>
      <c r="L71" s="959"/>
      <c r="M71" s="959"/>
      <c r="N71" s="959"/>
      <c r="O71" s="959"/>
      <c r="P71" s="959"/>
      <c r="Q71" s="959"/>
      <c r="R71" s="959"/>
      <c r="S71" s="959"/>
      <c r="T71" s="959"/>
      <c r="U71" s="959"/>
      <c r="V71" s="959"/>
      <c r="W71" s="963"/>
      <c r="X71" s="964"/>
      <c r="Y71" s="188" t="s">
        <v>54</v>
      </c>
      <c r="Z71" s="188"/>
      <c r="AA71" s="189"/>
      <c r="AB71" s="992" t="s">
        <v>373</v>
      </c>
      <c r="AC71" s="992"/>
      <c r="AD71" s="99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8"/>
      <c r="B72" s="869"/>
      <c r="C72" s="869"/>
      <c r="D72" s="869"/>
      <c r="E72" s="869"/>
      <c r="F72" s="870"/>
      <c r="G72" s="957"/>
      <c r="H72" s="960"/>
      <c r="I72" s="960"/>
      <c r="J72" s="960"/>
      <c r="K72" s="960"/>
      <c r="L72" s="960"/>
      <c r="M72" s="960"/>
      <c r="N72" s="960"/>
      <c r="O72" s="960"/>
      <c r="P72" s="960"/>
      <c r="Q72" s="960"/>
      <c r="R72" s="960"/>
      <c r="S72" s="960"/>
      <c r="T72" s="960"/>
      <c r="U72" s="960"/>
      <c r="V72" s="960"/>
      <c r="W72" s="965"/>
      <c r="X72" s="966"/>
      <c r="Y72" s="188" t="s">
        <v>13</v>
      </c>
      <c r="Z72" s="188"/>
      <c r="AA72" s="189"/>
      <c r="AB72" s="993" t="s">
        <v>374</v>
      </c>
      <c r="AC72" s="993"/>
      <c r="AD72" s="99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8" t="s">
        <v>352</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2" t="s">
        <v>395</v>
      </c>
      <c r="AF73" s="373"/>
      <c r="AG73" s="373"/>
      <c r="AH73" s="374"/>
      <c r="AI73" s="372" t="s">
        <v>393</v>
      </c>
      <c r="AJ73" s="373"/>
      <c r="AK73" s="373"/>
      <c r="AL73" s="374"/>
      <c r="AM73" s="379" t="s">
        <v>422</v>
      </c>
      <c r="AN73" s="379"/>
      <c r="AO73" s="379"/>
      <c r="AP73" s="379"/>
      <c r="AQ73" s="180" t="s">
        <v>235</v>
      </c>
      <c r="AR73" s="173"/>
      <c r="AS73" s="173"/>
      <c r="AT73" s="174"/>
      <c r="AU73" s="277"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1"/>
      <c r="B75" s="852"/>
      <c r="C75" s="852"/>
      <c r="D75" s="852"/>
      <c r="E75" s="852"/>
      <c r="F75" s="853"/>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1"/>
      <c r="B76" s="852"/>
      <c r="C76" s="852"/>
      <c r="D76" s="852"/>
      <c r="E76" s="852"/>
      <c r="F76" s="853"/>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1"/>
      <c r="B77" s="852"/>
      <c r="C77" s="852"/>
      <c r="D77" s="852"/>
      <c r="E77" s="852"/>
      <c r="F77" s="853"/>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9" t="s">
        <v>386</v>
      </c>
      <c r="B78" s="930"/>
      <c r="C78" s="930"/>
      <c r="D78" s="930"/>
      <c r="E78" s="927" t="s">
        <v>330</v>
      </c>
      <c r="F78" s="928"/>
      <c r="G78" s="56" t="s">
        <v>238</v>
      </c>
      <c r="H78" s="801"/>
      <c r="I78" s="248"/>
      <c r="J78" s="248"/>
      <c r="K78" s="248"/>
      <c r="L78" s="248"/>
      <c r="M78" s="248"/>
      <c r="N78" s="248"/>
      <c r="O78" s="802"/>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346</v>
      </c>
      <c r="AP79" s="153"/>
      <c r="AQ79" s="153"/>
      <c r="AR79" s="80" t="s">
        <v>344</v>
      </c>
      <c r="AS79" s="152"/>
      <c r="AT79" s="153"/>
      <c r="AU79" s="153"/>
      <c r="AV79" s="153"/>
      <c r="AW79" s="153"/>
      <c r="AX79" s="154"/>
    </row>
    <row r="80" spans="1:50" ht="18.75" hidden="1" customHeight="1" x14ac:dyDescent="0.15">
      <c r="A80" s="523" t="s">
        <v>147</v>
      </c>
      <c r="B80" s="857" t="s">
        <v>343</v>
      </c>
      <c r="C80" s="858"/>
      <c r="D80" s="858"/>
      <c r="E80" s="858"/>
      <c r="F80" s="859"/>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434</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6"/>
    </row>
    <row r="81" spans="1:60" ht="22.5" hidden="1" customHeight="1" x14ac:dyDescent="0.15">
      <c r="A81" s="524"/>
      <c r="B81" s="860"/>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6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1"/>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2"/>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3"/>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2" t="s">
        <v>11</v>
      </c>
      <c r="AC85" s="373"/>
      <c r="AD85" s="374"/>
      <c r="AE85" s="372" t="s">
        <v>395</v>
      </c>
      <c r="AF85" s="373"/>
      <c r="AG85" s="373"/>
      <c r="AH85" s="374"/>
      <c r="AI85" s="372" t="s">
        <v>393</v>
      </c>
      <c r="AJ85" s="373"/>
      <c r="AK85" s="373"/>
      <c r="AL85" s="374"/>
      <c r="AM85" s="379" t="s">
        <v>422</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10"/>
      <c r="R87" s="810"/>
      <c r="S87" s="810"/>
      <c r="T87" s="810"/>
      <c r="U87" s="810"/>
      <c r="V87" s="810"/>
      <c r="W87" s="810"/>
      <c r="X87" s="811"/>
      <c r="Y87" s="764" t="s">
        <v>62</v>
      </c>
      <c r="Z87" s="765"/>
      <c r="AA87" s="766"/>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12"/>
      <c r="Q88" s="812"/>
      <c r="R88" s="812"/>
      <c r="S88" s="812"/>
      <c r="T88" s="812"/>
      <c r="U88" s="812"/>
      <c r="V88" s="812"/>
      <c r="W88" s="812"/>
      <c r="X88" s="813"/>
      <c r="Y88" s="738" t="s">
        <v>54</v>
      </c>
      <c r="Z88" s="739"/>
      <c r="AA88" s="740"/>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4"/>
      <c r="Y89" s="738" t="s">
        <v>13</v>
      </c>
      <c r="Z89" s="739"/>
      <c r="AA89" s="740"/>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2" t="s">
        <v>11</v>
      </c>
      <c r="AC90" s="373"/>
      <c r="AD90" s="374"/>
      <c r="AE90" s="372" t="s">
        <v>395</v>
      </c>
      <c r="AF90" s="373"/>
      <c r="AG90" s="373"/>
      <c r="AH90" s="374"/>
      <c r="AI90" s="372" t="s">
        <v>393</v>
      </c>
      <c r="AJ90" s="373"/>
      <c r="AK90" s="373"/>
      <c r="AL90" s="374"/>
      <c r="AM90" s="379" t="s">
        <v>422</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10"/>
      <c r="R92" s="810"/>
      <c r="S92" s="810"/>
      <c r="T92" s="810"/>
      <c r="U92" s="810"/>
      <c r="V92" s="810"/>
      <c r="W92" s="810"/>
      <c r="X92" s="811"/>
      <c r="Y92" s="764" t="s">
        <v>62</v>
      </c>
      <c r="Z92" s="765"/>
      <c r="AA92" s="766"/>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2"/>
      <c r="Q93" s="812"/>
      <c r="R93" s="812"/>
      <c r="S93" s="812"/>
      <c r="T93" s="812"/>
      <c r="U93" s="812"/>
      <c r="V93" s="812"/>
      <c r="W93" s="812"/>
      <c r="X93" s="813"/>
      <c r="Y93" s="738" t="s">
        <v>54</v>
      </c>
      <c r="Z93" s="739"/>
      <c r="AA93" s="740"/>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4"/>
      <c r="Y94" s="738" t="s">
        <v>13</v>
      </c>
      <c r="Z94" s="739"/>
      <c r="AA94" s="740"/>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2" t="s">
        <v>11</v>
      </c>
      <c r="AC95" s="373"/>
      <c r="AD95" s="374"/>
      <c r="AE95" s="372" t="s">
        <v>395</v>
      </c>
      <c r="AF95" s="373"/>
      <c r="AG95" s="373"/>
      <c r="AH95" s="374"/>
      <c r="AI95" s="372" t="s">
        <v>393</v>
      </c>
      <c r="AJ95" s="373"/>
      <c r="AK95" s="373"/>
      <c r="AL95" s="374"/>
      <c r="AM95" s="379" t="s">
        <v>422</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10"/>
      <c r="R97" s="810"/>
      <c r="S97" s="810"/>
      <c r="T97" s="810"/>
      <c r="U97" s="810"/>
      <c r="V97" s="810"/>
      <c r="W97" s="810"/>
      <c r="X97" s="811"/>
      <c r="Y97" s="764" t="s">
        <v>62</v>
      </c>
      <c r="Z97" s="765"/>
      <c r="AA97" s="766"/>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2"/>
      <c r="Q98" s="812"/>
      <c r="R98" s="812"/>
      <c r="S98" s="812"/>
      <c r="T98" s="812"/>
      <c r="U98" s="812"/>
      <c r="V98" s="812"/>
      <c r="W98" s="812"/>
      <c r="X98" s="813"/>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94"/>
      <c r="C99" s="894"/>
      <c r="D99" s="894"/>
      <c r="E99" s="894"/>
      <c r="F99" s="895"/>
      <c r="G99" s="815"/>
      <c r="H99" s="251"/>
      <c r="I99" s="251"/>
      <c r="J99" s="251"/>
      <c r="K99" s="251"/>
      <c r="L99" s="251"/>
      <c r="M99" s="251"/>
      <c r="N99" s="251"/>
      <c r="O99" s="816"/>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71" t="s">
        <v>11</v>
      </c>
      <c r="AC100" s="871"/>
      <c r="AD100" s="871"/>
      <c r="AE100" s="834" t="s">
        <v>395</v>
      </c>
      <c r="AF100" s="835"/>
      <c r="AG100" s="835"/>
      <c r="AH100" s="836"/>
      <c r="AI100" s="834" t="s">
        <v>415</v>
      </c>
      <c r="AJ100" s="835"/>
      <c r="AK100" s="835"/>
      <c r="AL100" s="836"/>
      <c r="AM100" s="834" t="s">
        <v>422</v>
      </c>
      <c r="AN100" s="835"/>
      <c r="AO100" s="835"/>
      <c r="AP100" s="836"/>
      <c r="AQ100" s="946" t="s">
        <v>435</v>
      </c>
      <c r="AR100" s="947"/>
      <c r="AS100" s="947"/>
      <c r="AT100" s="948"/>
      <c r="AU100" s="946" t="s">
        <v>436</v>
      </c>
      <c r="AV100" s="947"/>
      <c r="AW100" s="947"/>
      <c r="AX100" s="949"/>
    </row>
    <row r="101" spans="1:60" ht="60" customHeight="1" x14ac:dyDescent="0.15">
      <c r="A101" s="495"/>
      <c r="B101" s="496"/>
      <c r="C101" s="496"/>
      <c r="D101" s="496"/>
      <c r="E101" s="496"/>
      <c r="F101" s="497"/>
      <c r="G101" s="165" t="s">
        <v>575</v>
      </c>
      <c r="H101" s="165"/>
      <c r="I101" s="165"/>
      <c r="J101" s="165"/>
      <c r="K101" s="165"/>
      <c r="L101" s="165"/>
      <c r="M101" s="165"/>
      <c r="N101" s="165"/>
      <c r="O101" s="165"/>
      <c r="P101" s="165"/>
      <c r="Q101" s="165"/>
      <c r="R101" s="165"/>
      <c r="S101" s="165"/>
      <c r="T101" s="165"/>
      <c r="U101" s="165"/>
      <c r="V101" s="165"/>
      <c r="W101" s="165"/>
      <c r="X101" s="236"/>
      <c r="Y101" s="824" t="s">
        <v>55</v>
      </c>
      <c r="Z101" s="724"/>
      <c r="AA101" s="725"/>
      <c r="AB101" s="555" t="s">
        <v>567</v>
      </c>
      <c r="AC101" s="555"/>
      <c r="AD101" s="555"/>
      <c r="AE101" s="368"/>
      <c r="AF101" s="369"/>
      <c r="AG101" s="369"/>
      <c r="AH101" s="370"/>
      <c r="AI101" s="368"/>
      <c r="AJ101" s="369"/>
      <c r="AK101" s="369"/>
      <c r="AL101" s="370"/>
      <c r="AM101" s="368"/>
      <c r="AN101" s="369"/>
      <c r="AO101" s="369"/>
      <c r="AP101" s="370"/>
      <c r="AQ101" s="368" t="s">
        <v>567</v>
      </c>
      <c r="AR101" s="369"/>
      <c r="AS101" s="369"/>
      <c r="AT101" s="370"/>
      <c r="AU101" s="368" t="s">
        <v>411</v>
      </c>
      <c r="AV101" s="369"/>
      <c r="AW101" s="369"/>
      <c r="AX101" s="370"/>
    </row>
    <row r="102" spans="1:60" ht="60"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5" t="s">
        <v>567</v>
      </c>
      <c r="AC102" s="555"/>
      <c r="AD102" s="555"/>
      <c r="AE102" s="362"/>
      <c r="AF102" s="362"/>
      <c r="AG102" s="362"/>
      <c r="AH102" s="362"/>
      <c r="AI102" s="362"/>
      <c r="AJ102" s="362"/>
      <c r="AK102" s="362"/>
      <c r="AL102" s="362"/>
      <c r="AM102" s="362"/>
      <c r="AN102" s="362"/>
      <c r="AO102" s="362"/>
      <c r="AP102" s="362"/>
      <c r="AQ102" s="825"/>
      <c r="AR102" s="826"/>
      <c r="AS102" s="826"/>
      <c r="AT102" s="827"/>
      <c r="AU102" s="825"/>
      <c r="AV102" s="826"/>
      <c r="AW102" s="826"/>
      <c r="AX102" s="827"/>
    </row>
    <row r="103" spans="1:60" ht="31.5" hidden="1" customHeight="1" x14ac:dyDescent="0.15">
      <c r="A103" s="492" t="s">
        <v>353</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7" t="s">
        <v>11</v>
      </c>
      <c r="AC103" s="302"/>
      <c r="AD103" s="303"/>
      <c r="AE103" s="307" t="s">
        <v>395</v>
      </c>
      <c r="AF103" s="302"/>
      <c r="AG103" s="302"/>
      <c r="AH103" s="303"/>
      <c r="AI103" s="307" t="s">
        <v>393</v>
      </c>
      <c r="AJ103" s="302"/>
      <c r="AK103" s="302"/>
      <c r="AL103" s="303"/>
      <c r="AM103" s="307" t="s">
        <v>422</v>
      </c>
      <c r="AN103" s="302"/>
      <c r="AO103" s="302"/>
      <c r="AP103" s="303"/>
      <c r="AQ103" s="364" t="s">
        <v>435</v>
      </c>
      <c r="AR103" s="365"/>
      <c r="AS103" s="365"/>
      <c r="AT103" s="366"/>
      <c r="AU103" s="364" t="s">
        <v>436</v>
      </c>
      <c r="AV103" s="365"/>
      <c r="AW103" s="365"/>
      <c r="AX103" s="367"/>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0"/>
      <c r="AC105" s="411"/>
      <c r="AD105" s="412"/>
      <c r="AE105" s="362"/>
      <c r="AF105" s="362"/>
      <c r="AG105" s="362"/>
      <c r="AH105" s="362"/>
      <c r="AI105" s="362"/>
      <c r="AJ105" s="362"/>
      <c r="AK105" s="362"/>
      <c r="AL105" s="362"/>
      <c r="AM105" s="362"/>
      <c r="AN105" s="362"/>
      <c r="AO105" s="362"/>
      <c r="AP105" s="362"/>
      <c r="AQ105" s="368"/>
      <c r="AR105" s="369"/>
      <c r="AS105" s="369"/>
      <c r="AT105" s="370"/>
      <c r="AU105" s="825"/>
      <c r="AV105" s="826"/>
      <c r="AW105" s="826"/>
      <c r="AX105" s="827"/>
    </row>
    <row r="106" spans="1:60" ht="31.5" hidden="1" customHeight="1" x14ac:dyDescent="0.15">
      <c r="A106" s="492" t="s">
        <v>353</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7" t="s">
        <v>11</v>
      </c>
      <c r="AC106" s="302"/>
      <c r="AD106" s="303"/>
      <c r="AE106" s="307" t="s">
        <v>395</v>
      </c>
      <c r="AF106" s="302"/>
      <c r="AG106" s="302"/>
      <c r="AH106" s="303"/>
      <c r="AI106" s="307" t="s">
        <v>393</v>
      </c>
      <c r="AJ106" s="302"/>
      <c r="AK106" s="302"/>
      <c r="AL106" s="303"/>
      <c r="AM106" s="307" t="s">
        <v>422</v>
      </c>
      <c r="AN106" s="302"/>
      <c r="AO106" s="302"/>
      <c r="AP106" s="303"/>
      <c r="AQ106" s="364" t="s">
        <v>435</v>
      </c>
      <c r="AR106" s="365"/>
      <c r="AS106" s="365"/>
      <c r="AT106" s="366"/>
      <c r="AU106" s="364" t="s">
        <v>436</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0"/>
      <c r="AC108" s="411"/>
      <c r="AD108" s="412"/>
      <c r="AE108" s="362"/>
      <c r="AF108" s="362"/>
      <c r="AG108" s="362"/>
      <c r="AH108" s="362"/>
      <c r="AI108" s="362"/>
      <c r="AJ108" s="362"/>
      <c r="AK108" s="362"/>
      <c r="AL108" s="362"/>
      <c r="AM108" s="362"/>
      <c r="AN108" s="362"/>
      <c r="AO108" s="362"/>
      <c r="AP108" s="362"/>
      <c r="AQ108" s="368"/>
      <c r="AR108" s="369"/>
      <c r="AS108" s="369"/>
      <c r="AT108" s="370"/>
      <c r="AU108" s="825"/>
      <c r="AV108" s="826"/>
      <c r="AW108" s="826"/>
      <c r="AX108" s="827"/>
    </row>
    <row r="109" spans="1:60" ht="31.5" hidden="1" customHeight="1" x14ac:dyDescent="0.15">
      <c r="A109" s="492" t="s">
        <v>353</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7" t="s">
        <v>11</v>
      </c>
      <c r="AC109" s="302"/>
      <c r="AD109" s="303"/>
      <c r="AE109" s="307" t="s">
        <v>395</v>
      </c>
      <c r="AF109" s="302"/>
      <c r="AG109" s="302"/>
      <c r="AH109" s="303"/>
      <c r="AI109" s="307" t="s">
        <v>393</v>
      </c>
      <c r="AJ109" s="302"/>
      <c r="AK109" s="302"/>
      <c r="AL109" s="303"/>
      <c r="AM109" s="307" t="s">
        <v>422</v>
      </c>
      <c r="AN109" s="302"/>
      <c r="AO109" s="302"/>
      <c r="AP109" s="303"/>
      <c r="AQ109" s="364" t="s">
        <v>435</v>
      </c>
      <c r="AR109" s="365"/>
      <c r="AS109" s="365"/>
      <c r="AT109" s="366"/>
      <c r="AU109" s="364" t="s">
        <v>436</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0"/>
      <c r="AC111" s="411"/>
      <c r="AD111" s="412"/>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15">
      <c r="A112" s="492" t="s">
        <v>353</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7" t="s">
        <v>11</v>
      </c>
      <c r="AC112" s="302"/>
      <c r="AD112" s="303"/>
      <c r="AE112" s="307" t="s">
        <v>395</v>
      </c>
      <c r="AF112" s="302"/>
      <c r="AG112" s="302"/>
      <c r="AH112" s="303"/>
      <c r="AI112" s="307" t="s">
        <v>393</v>
      </c>
      <c r="AJ112" s="302"/>
      <c r="AK112" s="302"/>
      <c r="AL112" s="303"/>
      <c r="AM112" s="307" t="s">
        <v>422</v>
      </c>
      <c r="AN112" s="302"/>
      <c r="AO112" s="302"/>
      <c r="AP112" s="303"/>
      <c r="AQ112" s="364" t="s">
        <v>435</v>
      </c>
      <c r="AR112" s="365"/>
      <c r="AS112" s="365"/>
      <c r="AT112" s="366"/>
      <c r="AU112" s="364" t="s">
        <v>436</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661" t="s">
        <v>576</v>
      </c>
      <c r="H116" s="661"/>
      <c r="I116" s="661"/>
      <c r="J116" s="661"/>
      <c r="K116" s="661"/>
      <c r="L116" s="661"/>
      <c r="M116" s="661"/>
      <c r="N116" s="661"/>
      <c r="O116" s="661"/>
      <c r="P116" s="661"/>
      <c r="Q116" s="661"/>
      <c r="R116" s="661"/>
      <c r="S116" s="661"/>
      <c r="T116" s="661"/>
      <c r="U116" s="661"/>
      <c r="V116" s="661"/>
      <c r="W116" s="661"/>
      <c r="X116" s="661"/>
      <c r="Y116" s="359" t="s">
        <v>15</v>
      </c>
      <c r="Z116" s="360"/>
      <c r="AA116" s="361"/>
      <c r="AB116" s="304" t="s">
        <v>578</v>
      </c>
      <c r="AC116" s="305"/>
      <c r="AD116" s="306"/>
      <c r="AE116" s="362">
        <v>47035</v>
      </c>
      <c r="AF116" s="362"/>
      <c r="AG116" s="362"/>
      <c r="AH116" s="362"/>
      <c r="AI116" s="805">
        <v>46709</v>
      </c>
      <c r="AJ116" s="805"/>
      <c r="AK116" s="805"/>
      <c r="AL116" s="805"/>
      <c r="AM116" s="362">
        <v>46348</v>
      </c>
      <c r="AN116" s="362"/>
      <c r="AO116" s="362"/>
      <c r="AP116" s="362"/>
      <c r="AQ116" s="368">
        <v>44000</v>
      </c>
      <c r="AR116" s="369"/>
      <c r="AS116" s="369"/>
      <c r="AT116" s="369"/>
      <c r="AU116" s="369"/>
      <c r="AV116" s="369"/>
      <c r="AW116" s="369"/>
      <c r="AX116" s="371"/>
    </row>
    <row r="117" spans="1:50" ht="46.5" customHeight="1" thickBot="1" x14ac:dyDescent="0.2">
      <c r="A117" s="299"/>
      <c r="B117" s="300"/>
      <c r="C117" s="300"/>
      <c r="D117" s="300"/>
      <c r="E117" s="300"/>
      <c r="F117" s="301"/>
      <c r="G117" s="662"/>
      <c r="H117" s="662"/>
      <c r="I117" s="662"/>
      <c r="J117" s="662"/>
      <c r="K117" s="662"/>
      <c r="L117" s="662"/>
      <c r="M117" s="662"/>
      <c r="N117" s="662"/>
      <c r="O117" s="662"/>
      <c r="P117" s="662"/>
      <c r="Q117" s="662"/>
      <c r="R117" s="662"/>
      <c r="S117" s="662"/>
      <c r="T117" s="662"/>
      <c r="U117" s="662"/>
      <c r="V117" s="662"/>
      <c r="W117" s="662"/>
      <c r="X117" s="662"/>
      <c r="Y117" s="342" t="s">
        <v>49</v>
      </c>
      <c r="Z117" s="343"/>
      <c r="AA117" s="344"/>
      <c r="AB117" s="862" t="s">
        <v>577</v>
      </c>
      <c r="AC117" s="863"/>
      <c r="AD117" s="864"/>
      <c r="AE117" s="462" t="s">
        <v>579</v>
      </c>
      <c r="AF117" s="463"/>
      <c r="AG117" s="463"/>
      <c r="AH117" s="463"/>
      <c r="AI117" s="462" t="s">
        <v>580</v>
      </c>
      <c r="AJ117" s="463"/>
      <c r="AK117" s="463"/>
      <c r="AL117" s="463"/>
      <c r="AM117" s="464" t="s">
        <v>607</v>
      </c>
      <c r="AN117" s="310"/>
      <c r="AO117" s="310"/>
      <c r="AP117" s="310"/>
      <c r="AQ117" s="462" t="s">
        <v>581</v>
      </c>
      <c r="AR117" s="463"/>
      <c r="AS117" s="463"/>
      <c r="AT117" s="463"/>
      <c r="AU117" s="463"/>
      <c r="AV117" s="463"/>
      <c r="AW117" s="463"/>
      <c r="AX117" s="804"/>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hidden="1" customHeight="1" x14ac:dyDescent="0.15">
      <c r="A119" s="296"/>
      <c r="B119" s="297"/>
      <c r="C119" s="297"/>
      <c r="D119" s="297"/>
      <c r="E119" s="297"/>
      <c r="F119" s="298"/>
      <c r="G119" s="355" t="s">
        <v>361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360</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hidden="1" customHeight="1" x14ac:dyDescent="0.15">
      <c r="A122" s="296"/>
      <c r="B122" s="297"/>
      <c r="C122" s="297"/>
      <c r="D122" s="297"/>
      <c r="E122" s="297"/>
      <c r="F122" s="298"/>
      <c r="G122" s="355" t="s">
        <v>362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363</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5" t="s">
        <v>362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5" t="s">
        <v>362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1" t="s">
        <v>410</v>
      </c>
      <c r="B130" s="1009"/>
      <c r="C130" s="1008" t="s">
        <v>239</v>
      </c>
      <c r="D130" s="1009"/>
      <c r="E130" s="312" t="s">
        <v>268</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2"/>
      <c r="B131" s="256"/>
      <c r="C131" s="255"/>
      <c r="D131" s="256"/>
      <c r="E131" s="242" t="s">
        <v>267</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v>2</v>
      </c>
      <c r="AV133" s="140"/>
      <c r="AW133" s="141" t="s">
        <v>181</v>
      </c>
      <c r="AX133" s="142"/>
    </row>
    <row r="134" spans="1:50" ht="39.75" customHeight="1" x14ac:dyDescent="0.15">
      <c r="A134" s="1012"/>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v>4.4000000000000004</v>
      </c>
      <c r="AF134" s="120"/>
      <c r="AG134" s="120"/>
      <c r="AH134" s="120"/>
      <c r="AI134" s="270">
        <v>4.5</v>
      </c>
      <c r="AJ134" s="120"/>
      <c r="AK134" s="120"/>
      <c r="AL134" s="120"/>
      <c r="AM134" s="270">
        <v>4.4000000000000004</v>
      </c>
      <c r="AN134" s="120"/>
      <c r="AO134" s="120"/>
      <c r="AP134" s="120"/>
      <c r="AQ134" s="270" t="s">
        <v>567</v>
      </c>
      <c r="AR134" s="120"/>
      <c r="AS134" s="120"/>
      <c r="AT134" s="120"/>
      <c r="AU134" s="270" t="s">
        <v>567</v>
      </c>
      <c r="AV134" s="120"/>
      <c r="AW134" s="120"/>
      <c r="AX134" s="219"/>
    </row>
    <row r="135" spans="1:50" ht="39.75" customHeight="1" x14ac:dyDescent="0.15">
      <c r="A135" s="101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v>3.5</v>
      </c>
      <c r="AF135" s="120"/>
      <c r="AG135" s="120"/>
      <c r="AH135" s="120"/>
      <c r="AI135" s="270">
        <v>3.5</v>
      </c>
      <c r="AJ135" s="120"/>
      <c r="AK135" s="120"/>
      <c r="AL135" s="120"/>
      <c r="AM135" s="270">
        <v>3.5</v>
      </c>
      <c r="AN135" s="120"/>
      <c r="AO135" s="120"/>
      <c r="AP135" s="120"/>
      <c r="AQ135" s="270" t="s">
        <v>567</v>
      </c>
      <c r="AR135" s="120"/>
      <c r="AS135" s="120"/>
      <c r="AT135" s="120"/>
      <c r="AU135" s="270">
        <v>3.5</v>
      </c>
      <c r="AV135" s="120"/>
      <c r="AW135" s="120"/>
      <c r="AX135" s="219"/>
    </row>
    <row r="136" spans="1:50" ht="18.75" hidden="1" customHeight="1" x14ac:dyDescent="0.15">
      <c r="A136" s="101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1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2"/>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1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2"/>
      <c r="B154" s="256"/>
      <c r="C154" s="255"/>
      <c r="D154" s="256"/>
      <c r="E154" s="255"/>
      <c r="F154" s="318"/>
      <c r="G154" s="235" t="s">
        <v>411</v>
      </c>
      <c r="H154" s="165"/>
      <c r="I154" s="165"/>
      <c r="J154" s="165"/>
      <c r="K154" s="165"/>
      <c r="L154" s="165"/>
      <c r="M154" s="165"/>
      <c r="N154" s="165"/>
      <c r="O154" s="165"/>
      <c r="P154" s="236"/>
      <c r="Q154" s="164" t="s">
        <v>411</v>
      </c>
      <c r="R154" s="165"/>
      <c r="S154" s="165"/>
      <c r="T154" s="165"/>
      <c r="U154" s="165"/>
      <c r="V154" s="165"/>
      <c r="W154" s="165"/>
      <c r="X154" s="165"/>
      <c r="Y154" s="165"/>
      <c r="Z154" s="165"/>
      <c r="AA154" s="941"/>
      <c r="AB154" s="259" t="s">
        <v>411</v>
      </c>
      <c r="AC154" s="260"/>
      <c r="AD154" s="260"/>
      <c r="AE154" s="265" t="s">
        <v>411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2"/>
      <c r="AB157" s="261"/>
      <c r="AC157" s="262"/>
      <c r="AD157" s="262"/>
      <c r="AE157" s="164" t="s">
        <v>411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2"/>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2"/>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2"/>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2"/>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2"/>
      <c r="B188" s="256"/>
      <c r="C188" s="255"/>
      <c r="D188" s="256"/>
      <c r="E188" s="164" t="s">
        <v>585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1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2"/>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1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2"/>
      <c r="B214" s="256"/>
      <c r="C214" s="255"/>
      <c r="D214" s="256"/>
      <c r="E214" s="255"/>
      <c r="F214" s="318"/>
      <c r="G214" s="235"/>
      <c r="H214" s="165"/>
      <c r="I214" s="165"/>
      <c r="J214" s="165"/>
      <c r="K214" s="165"/>
      <c r="L214" s="165"/>
      <c r="M214" s="165"/>
      <c r="N214" s="165"/>
      <c r="O214" s="165"/>
      <c r="P214" s="236"/>
      <c r="Q214" s="999"/>
      <c r="R214" s="1000"/>
      <c r="S214" s="1000"/>
      <c r="T214" s="1000"/>
      <c r="U214" s="1000"/>
      <c r="V214" s="1000"/>
      <c r="W214" s="1000"/>
      <c r="X214" s="1000"/>
      <c r="Y214" s="1000"/>
      <c r="Z214" s="1000"/>
      <c r="AA214" s="100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2"/>
      <c r="B215" s="256"/>
      <c r="C215" s="255"/>
      <c r="D215" s="256"/>
      <c r="E215" s="255"/>
      <c r="F215" s="318"/>
      <c r="G215" s="237"/>
      <c r="H215" s="238"/>
      <c r="I215" s="238"/>
      <c r="J215" s="238"/>
      <c r="K215" s="238"/>
      <c r="L215" s="238"/>
      <c r="M215" s="238"/>
      <c r="N215" s="238"/>
      <c r="O215" s="238"/>
      <c r="P215" s="239"/>
      <c r="Q215" s="1002"/>
      <c r="R215" s="1003"/>
      <c r="S215" s="1003"/>
      <c r="T215" s="1003"/>
      <c r="U215" s="1003"/>
      <c r="V215" s="1003"/>
      <c r="W215" s="1003"/>
      <c r="X215" s="1003"/>
      <c r="Y215" s="1003"/>
      <c r="Z215" s="1003"/>
      <c r="AA215" s="100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2"/>
      <c r="B216" s="256"/>
      <c r="C216" s="255"/>
      <c r="D216" s="256"/>
      <c r="E216" s="255"/>
      <c r="F216" s="318"/>
      <c r="G216" s="237"/>
      <c r="H216" s="238"/>
      <c r="I216" s="238"/>
      <c r="J216" s="238"/>
      <c r="K216" s="238"/>
      <c r="L216" s="238"/>
      <c r="M216" s="238"/>
      <c r="N216" s="238"/>
      <c r="O216" s="238"/>
      <c r="P216" s="239"/>
      <c r="Q216" s="1002"/>
      <c r="R216" s="1003"/>
      <c r="S216" s="1003"/>
      <c r="T216" s="1003"/>
      <c r="U216" s="1003"/>
      <c r="V216" s="1003"/>
      <c r="W216" s="1003"/>
      <c r="X216" s="1003"/>
      <c r="Y216" s="1003"/>
      <c r="Z216" s="1003"/>
      <c r="AA216" s="100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2"/>
      <c r="B217" s="256"/>
      <c r="C217" s="255"/>
      <c r="D217" s="256"/>
      <c r="E217" s="255"/>
      <c r="F217" s="318"/>
      <c r="G217" s="237"/>
      <c r="H217" s="238"/>
      <c r="I217" s="238"/>
      <c r="J217" s="238"/>
      <c r="K217" s="238"/>
      <c r="L217" s="238"/>
      <c r="M217" s="238"/>
      <c r="N217" s="238"/>
      <c r="O217" s="238"/>
      <c r="P217" s="239"/>
      <c r="Q217" s="1002"/>
      <c r="R217" s="1003"/>
      <c r="S217" s="1003"/>
      <c r="T217" s="1003"/>
      <c r="U217" s="1003"/>
      <c r="V217" s="1003"/>
      <c r="W217" s="1003"/>
      <c r="X217" s="1003"/>
      <c r="Y217" s="1003"/>
      <c r="Z217" s="1003"/>
      <c r="AA217" s="100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2"/>
      <c r="B218" s="256"/>
      <c r="C218" s="255"/>
      <c r="D218" s="256"/>
      <c r="E218" s="255"/>
      <c r="F218" s="318"/>
      <c r="G218" s="240"/>
      <c r="H218" s="168"/>
      <c r="I218" s="168"/>
      <c r="J218" s="168"/>
      <c r="K218" s="168"/>
      <c r="L218" s="168"/>
      <c r="M218" s="168"/>
      <c r="N218" s="168"/>
      <c r="O218" s="168"/>
      <c r="P218" s="241"/>
      <c r="Q218" s="1005"/>
      <c r="R218" s="1006"/>
      <c r="S218" s="1006"/>
      <c r="T218" s="1006"/>
      <c r="U218" s="1006"/>
      <c r="V218" s="1006"/>
      <c r="W218" s="1006"/>
      <c r="X218" s="1006"/>
      <c r="Y218" s="1006"/>
      <c r="Z218" s="1006"/>
      <c r="AA218" s="100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2"/>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2"/>
      <c r="B221" s="256"/>
      <c r="C221" s="255"/>
      <c r="D221" s="256"/>
      <c r="E221" s="255"/>
      <c r="F221" s="318"/>
      <c r="G221" s="235"/>
      <c r="H221" s="165"/>
      <c r="I221" s="165"/>
      <c r="J221" s="165"/>
      <c r="K221" s="165"/>
      <c r="L221" s="165"/>
      <c r="M221" s="165"/>
      <c r="N221" s="165"/>
      <c r="O221" s="165"/>
      <c r="P221" s="236"/>
      <c r="Q221" s="999"/>
      <c r="R221" s="1000"/>
      <c r="S221" s="1000"/>
      <c r="T221" s="1000"/>
      <c r="U221" s="1000"/>
      <c r="V221" s="1000"/>
      <c r="W221" s="1000"/>
      <c r="X221" s="1000"/>
      <c r="Y221" s="1000"/>
      <c r="Z221" s="1000"/>
      <c r="AA221" s="100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2"/>
      <c r="B222" s="256"/>
      <c r="C222" s="255"/>
      <c r="D222" s="256"/>
      <c r="E222" s="255"/>
      <c r="F222" s="318"/>
      <c r="G222" s="237"/>
      <c r="H222" s="238"/>
      <c r="I222" s="238"/>
      <c r="J222" s="238"/>
      <c r="K222" s="238"/>
      <c r="L222" s="238"/>
      <c r="M222" s="238"/>
      <c r="N222" s="238"/>
      <c r="O222" s="238"/>
      <c r="P222" s="239"/>
      <c r="Q222" s="1002"/>
      <c r="R222" s="1003"/>
      <c r="S222" s="1003"/>
      <c r="T222" s="1003"/>
      <c r="U222" s="1003"/>
      <c r="V222" s="1003"/>
      <c r="W222" s="1003"/>
      <c r="X222" s="1003"/>
      <c r="Y222" s="1003"/>
      <c r="Z222" s="1003"/>
      <c r="AA222" s="100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2"/>
      <c r="B223" s="256"/>
      <c r="C223" s="255"/>
      <c r="D223" s="256"/>
      <c r="E223" s="255"/>
      <c r="F223" s="318"/>
      <c r="G223" s="237"/>
      <c r="H223" s="238"/>
      <c r="I223" s="238"/>
      <c r="J223" s="238"/>
      <c r="K223" s="238"/>
      <c r="L223" s="238"/>
      <c r="M223" s="238"/>
      <c r="N223" s="238"/>
      <c r="O223" s="238"/>
      <c r="P223" s="239"/>
      <c r="Q223" s="1002"/>
      <c r="R223" s="1003"/>
      <c r="S223" s="1003"/>
      <c r="T223" s="1003"/>
      <c r="U223" s="1003"/>
      <c r="V223" s="1003"/>
      <c r="W223" s="1003"/>
      <c r="X223" s="1003"/>
      <c r="Y223" s="1003"/>
      <c r="Z223" s="1003"/>
      <c r="AA223" s="100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2"/>
      <c r="B224" s="256"/>
      <c r="C224" s="255"/>
      <c r="D224" s="256"/>
      <c r="E224" s="255"/>
      <c r="F224" s="318"/>
      <c r="G224" s="237"/>
      <c r="H224" s="238"/>
      <c r="I224" s="238"/>
      <c r="J224" s="238"/>
      <c r="K224" s="238"/>
      <c r="L224" s="238"/>
      <c r="M224" s="238"/>
      <c r="N224" s="238"/>
      <c r="O224" s="238"/>
      <c r="P224" s="239"/>
      <c r="Q224" s="1002"/>
      <c r="R224" s="1003"/>
      <c r="S224" s="1003"/>
      <c r="T224" s="1003"/>
      <c r="U224" s="1003"/>
      <c r="V224" s="1003"/>
      <c r="W224" s="1003"/>
      <c r="X224" s="1003"/>
      <c r="Y224" s="1003"/>
      <c r="Z224" s="1003"/>
      <c r="AA224" s="100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2"/>
      <c r="B225" s="256"/>
      <c r="C225" s="255"/>
      <c r="D225" s="256"/>
      <c r="E225" s="255"/>
      <c r="F225" s="318"/>
      <c r="G225" s="240"/>
      <c r="H225" s="168"/>
      <c r="I225" s="168"/>
      <c r="J225" s="168"/>
      <c r="K225" s="168"/>
      <c r="L225" s="168"/>
      <c r="M225" s="168"/>
      <c r="N225" s="168"/>
      <c r="O225" s="168"/>
      <c r="P225" s="241"/>
      <c r="Q225" s="1005"/>
      <c r="R225" s="1006"/>
      <c r="S225" s="1006"/>
      <c r="T225" s="1006"/>
      <c r="U225" s="1006"/>
      <c r="V225" s="1006"/>
      <c r="W225" s="1006"/>
      <c r="X225" s="1006"/>
      <c r="Y225" s="1006"/>
      <c r="Z225" s="1006"/>
      <c r="AA225" s="100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2"/>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2"/>
      <c r="B228" s="256"/>
      <c r="C228" s="255"/>
      <c r="D228" s="256"/>
      <c r="E228" s="255"/>
      <c r="F228" s="318"/>
      <c r="G228" s="235"/>
      <c r="H228" s="165"/>
      <c r="I228" s="165"/>
      <c r="J228" s="165"/>
      <c r="K228" s="165"/>
      <c r="L228" s="165"/>
      <c r="M228" s="165"/>
      <c r="N228" s="165"/>
      <c r="O228" s="165"/>
      <c r="P228" s="236"/>
      <c r="Q228" s="999"/>
      <c r="R228" s="1000"/>
      <c r="S228" s="1000"/>
      <c r="T228" s="1000"/>
      <c r="U228" s="1000"/>
      <c r="V228" s="1000"/>
      <c r="W228" s="1000"/>
      <c r="X228" s="1000"/>
      <c r="Y228" s="1000"/>
      <c r="Z228" s="1000"/>
      <c r="AA228" s="100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2"/>
      <c r="B229" s="256"/>
      <c r="C229" s="255"/>
      <c r="D229" s="256"/>
      <c r="E229" s="255"/>
      <c r="F229" s="318"/>
      <c r="G229" s="237"/>
      <c r="H229" s="238"/>
      <c r="I229" s="238"/>
      <c r="J229" s="238"/>
      <c r="K229" s="238"/>
      <c r="L229" s="238"/>
      <c r="M229" s="238"/>
      <c r="N229" s="238"/>
      <c r="O229" s="238"/>
      <c r="P229" s="239"/>
      <c r="Q229" s="1002"/>
      <c r="R229" s="1003"/>
      <c r="S229" s="1003"/>
      <c r="T229" s="1003"/>
      <c r="U229" s="1003"/>
      <c r="V229" s="1003"/>
      <c r="W229" s="1003"/>
      <c r="X229" s="1003"/>
      <c r="Y229" s="1003"/>
      <c r="Z229" s="1003"/>
      <c r="AA229" s="100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2"/>
      <c r="B230" s="256"/>
      <c r="C230" s="255"/>
      <c r="D230" s="256"/>
      <c r="E230" s="255"/>
      <c r="F230" s="318"/>
      <c r="G230" s="237"/>
      <c r="H230" s="238"/>
      <c r="I230" s="238"/>
      <c r="J230" s="238"/>
      <c r="K230" s="238"/>
      <c r="L230" s="238"/>
      <c r="M230" s="238"/>
      <c r="N230" s="238"/>
      <c r="O230" s="238"/>
      <c r="P230" s="239"/>
      <c r="Q230" s="1002"/>
      <c r="R230" s="1003"/>
      <c r="S230" s="1003"/>
      <c r="T230" s="1003"/>
      <c r="U230" s="1003"/>
      <c r="V230" s="1003"/>
      <c r="W230" s="1003"/>
      <c r="X230" s="1003"/>
      <c r="Y230" s="1003"/>
      <c r="Z230" s="1003"/>
      <c r="AA230" s="100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2"/>
      <c r="B231" s="256"/>
      <c r="C231" s="255"/>
      <c r="D231" s="256"/>
      <c r="E231" s="255"/>
      <c r="F231" s="318"/>
      <c r="G231" s="237"/>
      <c r="H231" s="238"/>
      <c r="I231" s="238"/>
      <c r="J231" s="238"/>
      <c r="K231" s="238"/>
      <c r="L231" s="238"/>
      <c r="M231" s="238"/>
      <c r="N231" s="238"/>
      <c r="O231" s="238"/>
      <c r="P231" s="239"/>
      <c r="Q231" s="1002"/>
      <c r="R231" s="1003"/>
      <c r="S231" s="1003"/>
      <c r="T231" s="1003"/>
      <c r="U231" s="1003"/>
      <c r="V231" s="1003"/>
      <c r="W231" s="1003"/>
      <c r="X231" s="1003"/>
      <c r="Y231" s="1003"/>
      <c r="Z231" s="1003"/>
      <c r="AA231" s="100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2"/>
      <c r="B232" s="256"/>
      <c r="C232" s="255"/>
      <c r="D232" s="256"/>
      <c r="E232" s="255"/>
      <c r="F232" s="318"/>
      <c r="G232" s="240"/>
      <c r="H232" s="168"/>
      <c r="I232" s="168"/>
      <c r="J232" s="168"/>
      <c r="K232" s="168"/>
      <c r="L232" s="168"/>
      <c r="M232" s="168"/>
      <c r="N232" s="168"/>
      <c r="O232" s="168"/>
      <c r="P232" s="241"/>
      <c r="Q232" s="1005"/>
      <c r="R232" s="1006"/>
      <c r="S232" s="1006"/>
      <c r="T232" s="1006"/>
      <c r="U232" s="1006"/>
      <c r="V232" s="1006"/>
      <c r="W232" s="1006"/>
      <c r="X232" s="1006"/>
      <c r="Y232" s="1006"/>
      <c r="Z232" s="1006"/>
      <c r="AA232" s="100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2"/>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2"/>
      <c r="B235" s="256"/>
      <c r="C235" s="255"/>
      <c r="D235" s="256"/>
      <c r="E235" s="255"/>
      <c r="F235" s="318"/>
      <c r="G235" s="235"/>
      <c r="H235" s="165"/>
      <c r="I235" s="165"/>
      <c r="J235" s="165"/>
      <c r="K235" s="165"/>
      <c r="L235" s="165"/>
      <c r="M235" s="165"/>
      <c r="N235" s="165"/>
      <c r="O235" s="165"/>
      <c r="P235" s="236"/>
      <c r="Q235" s="999"/>
      <c r="R235" s="1000"/>
      <c r="S235" s="1000"/>
      <c r="T235" s="1000"/>
      <c r="U235" s="1000"/>
      <c r="V235" s="1000"/>
      <c r="W235" s="1000"/>
      <c r="X235" s="1000"/>
      <c r="Y235" s="1000"/>
      <c r="Z235" s="1000"/>
      <c r="AA235" s="100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2"/>
      <c r="B236" s="256"/>
      <c r="C236" s="255"/>
      <c r="D236" s="256"/>
      <c r="E236" s="255"/>
      <c r="F236" s="318"/>
      <c r="G236" s="237"/>
      <c r="H236" s="238"/>
      <c r="I236" s="238"/>
      <c r="J236" s="238"/>
      <c r="K236" s="238"/>
      <c r="L236" s="238"/>
      <c r="M236" s="238"/>
      <c r="N236" s="238"/>
      <c r="O236" s="238"/>
      <c r="P236" s="239"/>
      <c r="Q236" s="1002"/>
      <c r="R236" s="1003"/>
      <c r="S236" s="1003"/>
      <c r="T236" s="1003"/>
      <c r="U236" s="1003"/>
      <c r="V236" s="1003"/>
      <c r="W236" s="1003"/>
      <c r="X236" s="1003"/>
      <c r="Y236" s="1003"/>
      <c r="Z236" s="1003"/>
      <c r="AA236" s="100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2"/>
      <c r="B237" s="256"/>
      <c r="C237" s="255"/>
      <c r="D237" s="256"/>
      <c r="E237" s="255"/>
      <c r="F237" s="318"/>
      <c r="G237" s="237"/>
      <c r="H237" s="238"/>
      <c r="I237" s="238"/>
      <c r="J237" s="238"/>
      <c r="K237" s="238"/>
      <c r="L237" s="238"/>
      <c r="M237" s="238"/>
      <c r="N237" s="238"/>
      <c r="O237" s="238"/>
      <c r="P237" s="239"/>
      <c r="Q237" s="1002"/>
      <c r="R237" s="1003"/>
      <c r="S237" s="1003"/>
      <c r="T237" s="1003"/>
      <c r="U237" s="1003"/>
      <c r="V237" s="1003"/>
      <c r="W237" s="1003"/>
      <c r="X237" s="1003"/>
      <c r="Y237" s="1003"/>
      <c r="Z237" s="1003"/>
      <c r="AA237" s="100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2"/>
      <c r="B238" s="256"/>
      <c r="C238" s="255"/>
      <c r="D238" s="256"/>
      <c r="E238" s="255"/>
      <c r="F238" s="318"/>
      <c r="G238" s="237"/>
      <c r="H238" s="238"/>
      <c r="I238" s="238"/>
      <c r="J238" s="238"/>
      <c r="K238" s="238"/>
      <c r="L238" s="238"/>
      <c r="M238" s="238"/>
      <c r="N238" s="238"/>
      <c r="O238" s="238"/>
      <c r="P238" s="239"/>
      <c r="Q238" s="1002"/>
      <c r="R238" s="1003"/>
      <c r="S238" s="1003"/>
      <c r="T238" s="1003"/>
      <c r="U238" s="1003"/>
      <c r="V238" s="1003"/>
      <c r="W238" s="1003"/>
      <c r="X238" s="1003"/>
      <c r="Y238" s="1003"/>
      <c r="Z238" s="1003"/>
      <c r="AA238" s="100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2"/>
      <c r="B239" s="256"/>
      <c r="C239" s="255"/>
      <c r="D239" s="256"/>
      <c r="E239" s="255"/>
      <c r="F239" s="318"/>
      <c r="G239" s="240"/>
      <c r="H239" s="168"/>
      <c r="I239" s="168"/>
      <c r="J239" s="168"/>
      <c r="K239" s="168"/>
      <c r="L239" s="168"/>
      <c r="M239" s="168"/>
      <c r="N239" s="168"/>
      <c r="O239" s="168"/>
      <c r="P239" s="241"/>
      <c r="Q239" s="1005"/>
      <c r="R239" s="1006"/>
      <c r="S239" s="1006"/>
      <c r="T239" s="1006"/>
      <c r="U239" s="1006"/>
      <c r="V239" s="1006"/>
      <c r="W239" s="1006"/>
      <c r="X239" s="1006"/>
      <c r="Y239" s="1006"/>
      <c r="Z239" s="1006"/>
      <c r="AA239" s="100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2"/>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2"/>
      <c r="B242" s="256"/>
      <c r="C242" s="255"/>
      <c r="D242" s="256"/>
      <c r="E242" s="255"/>
      <c r="F242" s="318"/>
      <c r="G242" s="235"/>
      <c r="H242" s="165"/>
      <c r="I242" s="165"/>
      <c r="J242" s="165"/>
      <c r="K242" s="165"/>
      <c r="L242" s="165"/>
      <c r="M242" s="165"/>
      <c r="N242" s="165"/>
      <c r="O242" s="165"/>
      <c r="P242" s="236"/>
      <c r="Q242" s="999"/>
      <c r="R242" s="1000"/>
      <c r="S242" s="1000"/>
      <c r="T242" s="1000"/>
      <c r="U242" s="1000"/>
      <c r="V242" s="1000"/>
      <c r="W242" s="1000"/>
      <c r="X242" s="1000"/>
      <c r="Y242" s="1000"/>
      <c r="Z242" s="1000"/>
      <c r="AA242" s="100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2"/>
      <c r="B243" s="256"/>
      <c r="C243" s="255"/>
      <c r="D243" s="256"/>
      <c r="E243" s="255"/>
      <c r="F243" s="318"/>
      <c r="G243" s="237"/>
      <c r="H243" s="238"/>
      <c r="I243" s="238"/>
      <c r="J243" s="238"/>
      <c r="K243" s="238"/>
      <c r="L243" s="238"/>
      <c r="M243" s="238"/>
      <c r="N243" s="238"/>
      <c r="O243" s="238"/>
      <c r="P243" s="239"/>
      <c r="Q243" s="1002"/>
      <c r="R243" s="1003"/>
      <c r="S243" s="1003"/>
      <c r="T243" s="1003"/>
      <c r="U243" s="1003"/>
      <c r="V243" s="1003"/>
      <c r="W243" s="1003"/>
      <c r="X243" s="1003"/>
      <c r="Y243" s="1003"/>
      <c r="Z243" s="1003"/>
      <c r="AA243" s="100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2"/>
      <c r="B244" s="256"/>
      <c r="C244" s="255"/>
      <c r="D244" s="256"/>
      <c r="E244" s="255"/>
      <c r="F244" s="318"/>
      <c r="G244" s="237"/>
      <c r="H244" s="238"/>
      <c r="I244" s="238"/>
      <c r="J244" s="238"/>
      <c r="K244" s="238"/>
      <c r="L244" s="238"/>
      <c r="M244" s="238"/>
      <c r="N244" s="238"/>
      <c r="O244" s="238"/>
      <c r="P244" s="239"/>
      <c r="Q244" s="1002"/>
      <c r="R244" s="1003"/>
      <c r="S244" s="1003"/>
      <c r="T244" s="1003"/>
      <c r="U244" s="1003"/>
      <c r="V244" s="1003"/>
      <c r="W244" s="1003"/>
      <c r="X244" s="1003"/>
      <c r="Y244" s="1003"/>
      <c r="Z244" s="1003"/>
      <c r="AA244" s="100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2"/>
      <c r="B245" s="256"/>
      <c r="C245" s="255"/>
      <c r="D245" s="256"/>
      <c r="E245" s="255"/>
      <c r="F245" s="318"/>
      <c r="G245" s="237"/>
      <c r="H245" s="238"/>
      <c r="I245" s="238"/>
      <c r="J245" s="238"/>
      <c r="K245" s="238"/>
      <c r="L245" s="238"/>
      <c r="M245" s="238"/>
      <c r="N245" s="238"/>
      <c r="O245" s="238"/>
      <c r="P245" s="239"/>
      <c r="Q245" s="1002"/>
      <c r="R245" s="1003"/>
      <c r="S245" s="1003"/>
      <c r="T245" s="1003"/>
      <c r="U245" s="1003"/>
      <c r="V245" s="1003"/>
      <c r="W245" s="1003"/>
      <c r="X245" s="1003"/>
      <c r="Y245" s="1003"/>
      <c r="Z245" s="1003"/>
      <c r="AA245" s="100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2"/>
      <c r="B246" s="256"/>
      <c r="C246" s="255"/>
      <c r="D246" s="256"/>
      <c r="E246" s="319"/>
      <c r="F246" s="320"/>
      <c r="G246" s="240"/>
      <c r="H246" s="168"/>
      <c r="I246" s="168"/>
      <c r="J246" s="168"/>
      <c r="K246" s="168"/>
      <c r="L246" s="168"/>
      <c r="M246" s="168"/>
      <c r="N246" s="168"/>
      <c r="O246" s="168"/>
      <c r="P246" s="241"/>
      <c r="Q246" s="1005"/>
      <c r="R246" s="1006"/>
      <c r="S246" s="1006"/>
      <c r="T246" s="1006"/>
      <c r="U246" s="1006"/>
      <c r="V246" s="1006"/>
      <c r="W246" s="1006"/>
      <c r="X246" s="1006"/>
      <c r="Y246" s="1006"/>
      <c r="Z246" s="1006"/>
      <c r="AA246" s="100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1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2"/>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1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2"/>
      <c r="B274" s="256"/>
      <c r="C274" s="255"/>
      <c r="D274" s="256"/>
      <c r="E274" s="255"/>
      <c r="F274" s="318"/>
      <c r="G274" s="235"/>
      <c r="H274" s="165"/>
      <c r="I274" s="165"/>
      <c r="J274" s="165"/>
      <c r="K274" s="165"/>
      <c r="L274" s="165"/>
      <c r="M274" s="165"/>
      <c r="N274" s="165"/>
      <c r="O274" s="165"/>
      <c r="P274" s="236"/>
      <c r="Q274" s="999"/>
      <c r="R274" s="1000"/>
      <c r="S274" s="1000"/>
      <c r="T274" s="1000"/>
      <c r="U274" s="1000"/>
      <c r="V274" s="1000"/>
      <c r="W274" s="1000"/>
      <c r="X274" s="1000"/>
      <c r="Y274" s="1000"/>
      <c r="Z274" s="1000"/>
      <c r="AA274" s="100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2"/>
      <c r="B275" s="256"/>
      <c r="C275" s="255"/>
      <c r="D275" s="256"/>
      <c r="E275" s="255"/>
      <c r="F275" s="318"/>
      <c r="G275" s="237"/>
      <c r="H275" s="238"/>
      <c r="I275" s="238"/>
      <c r="J275" s="238"/>
      <c r="K275" s="238"/>
      <c r="L275" s="238"/>
      <c r="M275" s="238"/>
      <c r="N275" s="238"/>
      <c r="O275" s="238"/>
      <c r="P275" s="239"/>
      <c r="Q275" s="1002"/>
      <c r="R275" s="1003"/>
      <c r="S275" s="1003"/>
      <c r="T275" s="1003"/>
      <c r="U275" s="1003"/>
      <c r="V275" s="1003"/>
      <c r="W275" s="1003"/>
      <c r="X275" s="1003"/>
      <c r="Y275" s="1003"/>
      <c r="Z275" s="1003"/>
      <c r="AA275" s="100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2"/>
      <c r="B276" s="256"/>
      <c r="C276" s="255"/>
      <c r="D276" s="256"/>
      <c r="E276" s="255"/>
      <c r="F276" s="318"/>
      <c r="G276" s="237"/>
      <c r="H276" s="238"/>
      <c r="I276" s="238"/>
      <c r="J276" s="238"/>
      <c r="K276" s="238"/>
      <c r="L276" s="238"/>
      <c r="M276" s="238"/>
      <c r="N276" s="238"/>
      <c r="O276" s="238"/>
      <c r="P276" s="239"/>
      <c r="Q276" s="1002"/>
      <c r="R276" s="1003"/>
      <c r="S276" s="1003"/>
      <c r="T276" s="1003"/>
      <c r="U276" s="1003"/>
      <c r="V276" s="1003"/>
      <c r="W276" s="1003"/>
      <c r="X276" s="1003"/>
      <c r="Y276" s="1003"/>
      <c r="Z276" s="1003"/>
      <c r="AA276" s="100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2"/>
      <c r="B277" s="256"/>
      <c r="C277" s="255"/>
      <c r="D277" s="256"/>
      <c r="E277" s="255"/>
      <c r="F277" s="318"/>
      <c r="G277" s="237"/>
      <c r="H277" s="238"/>
      <c r="I277" s="238"/>
      <c r="J277" s="238"/>
      <c r="K277" s="238"/>
      <c r="L277" s="238"/>
      <c r="M277" s="238"/>
      <c r="N277" s="238"/>
      <c r="O277" s="238"/>
      <c r="P277" s="239"/>
      <c r="Q277" s="1002"/>
      <c r="R277" s="1003"/>
      <c r="S277" s="1003"/>
      <c r="T277" s="1003"/>
      <c r="U277" s="1003"/>
      <c r="V277" s="1003"/>
      <c r="W277" s="1003"/>
      <c r="X277" s="1003"/>
      <c r="Y277" s="1003"/>
      <c r="Z277" s="1003"/>
      <c r="AA277" s="100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2"/>
      <c r="B278" s="256"/>
      <c r="C278" s="255"/>
      <c r="D278" s="256"/>
      <c r="E278" s="255"/>
      <c r="F278" s="318"/>
      <c r="G278" s="240"/>
      <c r="H278" s="168"/>
      <c r="I278" s="168"/>
      <c r="J278" s="168"/>
      <c r="K278" s="168"/>
      <c r="L278" s="168"/>
      <c r="M278" s="168"/>
      <c r="N278" s="168"/>
      <c r="O278" s="168"/>
      <c r="P278" s="241"/>
      <c r="Q278" s="1005"/>
      <c r="R278" s="1006"/>
      <c r="S278" s="1006"/>
      <c r="T278" s="1006"/>
      <c r="U278" s="1006"/>
      <c r="V278" s="1006"/>
      <c r="W278" s="1006"/>
      <c r="X278" s="1006"/>
      <c r="Y278" s="1006"/>
      <c r="Z278" s="1006"/>
      <c r="AA278" s="100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2"/>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2"/>
      <c r="B281" s="256"/>
      <c r="C281" s="255"/>
      <c r="D281" s="256"/>
      <c r="E281" s="255"/>
      <c r="F281" s="318"/>
      <c r="G281" s="235"/>
      <c r="H281" s="165"/>
      <c r="I281" s="165"/>
      <c r="J281" s="165"/>
      <c r="K281" s="165"/>
      <c r="L281" s="165"/>
      <c r="M281" s="165"/>
      <c r="N281" s="165"/>
      <c r="O281" s="165"/>
      <c r="P281" s="236"/>
      <c r="Q281" s="999"/>
      <c r="R281" s="1000"/>
      <c r="S281" s="1000"/>
      <c r="T281" s="1000"/>
      <c r="U281" s="1000"/>
      <c r="V281" s="1000"/>
      <c r="W281" s="1000"/>
      <c r="X281" s="1000"/>
      <c r="Y281" s="1000"/>
      <c r="Z281" s="1000"/>
      <c r="AA281" s="100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2"/>
      <c r="B282" s="256"/>
      <c r="C282" s="255"/>
      <c r="D282" s="256"/>
      <c r="E282" s="255"/>
      <c r="F282" s="318"/>
      <c r="G282" s="237"/>
      <c r="H282" s="238"/>
      <c r="I282" s="238"/>
      <c r="J282" s="238"/>
      <c r="K282" s="238"/>
      <c r="L282" s="238"/>
      <c r="M282" s="238"/>
      <c r="N282" s="238"/>
      <c r="O282" s="238"/>
      <c r="P282" s="239"/>
      <c r="Q282" s="1002"/>
      <c r="R282" s="1003"/>
      <c r="S282" s="1003"/>
      <c r="T282" s="1003"/>
      <c r="U282" s="1003"/>
      <c r="V282" s="1003"/>
      <c r="W282" s="1003"/>
      <c r="X282" s="1003"/>
      <c r="Y282" s="1003"/>
      <c r="Z282" s="1003"/>
      <c r="AA282" s="100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2"/>
      <c r="B283" s="256"/>
      <c r="C283" s="255"/>
      <c r="D283" s="256"/>
      <c r="E283" s="255"/>
      <c r="F283" s="318"/>
      <c r="G283" s="237"/>
      <c r="H283" s="238"/>
      <c r="I283" s="238"/>
      <c r="J283" s="238"/>
      <c r="K283" s="238"/>
      <c r="L283" s="238"/>
      <c r="M283" s="238"/>
      <c r="N283" s="238"/>
      <c r="O283" s="238"/>
      <c r="P283" s="239"/>
      <c r="Q283" s="1002"/>
      <c r="R283" s="1003"/>
      <c r="S283" s="1003"/>
      <c r="T283" s="1003"/>
      <c r="U283" s="1003"/>
      <c r="V283" s="1003"/>
      <c r="W283" s="1003"/>
      <c r="X283" s="1003"/>
      <c r="Y283" s="1003"/>
      <c r="Z283" s="1003"/>
      <c r="AA283" s="100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2"/>
      <c r="B284" s="256"/>
      <c r="C284" s="255"/>
      <c r="D284" s="256"/>
      <c r="E284" s="255"/>
      <c r="F284" s="318"/>
      <c r="G284" s="237"/>
      <c r="H284" s="238"/>
      <c r="I284" s="238"/>
      <c r="J284" s="238"/>
      <c r="K284" s="238"/>
      <c r="L284" s="238"/>
      <c r="M284" s="238"/>
      <c r="N284" s="238"/>
      <c r="O284" s="238"/>
      <c r="P284" s="239"/>
      <c r="Q284" s="1002"/>
      <c r="R284" s="1003"/>
      <c r="S284" s="1003"/>
      <c r="T284" s="1003"/>
      <c r="U284" s="1003"/>
      <c r="V284" s="1003"/>
      <c r="W284" s="1003"/>
      <c r="X284" s="1003"/>
      <c r="Y284" s="1003"/>
      <c r="Z284" s="1003"/>
      <c r="AA284" s="100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2"/>
      <c r="B285" s="256"/>
      <c r="C285" s="255"/>
      <c r="D285" s="256"/>
      <c r="E285" s="255"/>
      <c r="F285" s="318"/>
      <c r="G285" s="240"/>
      <c r="H285" s="168"/>
      <c r="I285" s="168"/>
      <c r="J285" s="168"/>
      <c r="K285" s="168"/>
      <c r="L285" s="168"/>
      <c r="M285" s="168"/>
      <c r="N285" s="168"/>
      <c r="O285" s="168"/>
      <c r="P285" s="241"/>
      <c r="Q285" s="1005"/>
      <c r="R285" s="1006"/>
      <c r="S285" s="1006"/>
      <c r="T285" s="1006"/>
      <c r="U285" s="1006"/>
      <c r="V285" s="1006"/>
      <c r="W285" s="1006"/>
      <c r="X285" s="1006"/>
      <c r="Y285" s="1006"/>
      <c r="Z285" s="1006"/>
      <c r="AA285" s="100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2"/>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2"/>
      <c r="B288" s="256"/>
      <c r="C288" s="255"/>
      <c r="D288" s="256"/>
      <c r="E288" s="255"/>
      <c r="F288" s="318"/>
      <c r="G288" s="235"/>
      <c r="H288" s="165"/>
      <c r="I288" s="165"/>
      <c r="J288" s="165"/>
      <c r="K288" s="165"/>
      <c r="L288" s="165"/>
      <c r="M288" s="165"/>
      <c r="N288" s="165"/>
      <c r="O288" s="165"/>
      <c r="P288" s="236"/>
      <c r="Q288" s="999"/>
      <c r="R288" s="1000"/>
      <c r="S288" s="1000"/>
      <c r="T288" s="1000"/>
      <c r="U288" s="1000"/>
      <c r="V288" s="1000"/>
      <c r="W288" s="1000"/>
      <c r="X288" s="1000"/>
      <c r="Y288" s="1000"/>
      <c r="Z288" s="1000"/>
      <c r="AA288" s="100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2"/>
      <c r="B289" s="256"/>
      <c r="C289" s="255"/>
      <c r="D289" s="256"/>
      <c r="E289" s="255"/>
      <c r="F289" s="318"/>
      <c r="G289" s="237"/>
      <c r="H289" s="238"/>
      <c r="I289" s="238"/>
      <c r="J289" s="238"/>
      <c r="K289" s="238"/>
      <c r="L289" s="238"/>
      <c r="M289" s="238"/>
      <c r="N289" s="238"/>
      <c r="O289" s="238"/>
      <c r="P289" s="239"/>
      <c r="Q289" s="1002"/>
      <c r="R289" s="1003"/>
      <c r="S289" s="1003"/>
      <c r="T289" s="1003"/>
      <c r="U289" s="1003"/>
      <c r="V289" s="1003"/>
      <c r="W289" s="1003"/>
      <c r="X289" s="1003"/>
      <c r="Y289" s="1003"/>
      <c r="Z289" s="1003"/>
      <c r="AA289" s="100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2"/>
      <c r="B290" s="256"/>
      <c r="C290" s="255"/>
      <c r="D290" s="256"/>
      <c r="E290" s="255"/>
      <c r="F290" s="318"/>
      <c r="G290" s="237"/>
      <c r="H290" s="238"/>
      <c r="I290" s="238"/>
      <c r="J290" s="238"/>
      <c r="K290" s="238"/>
      <c r="L290" s="238"/>
      <c r="M290" s="238"/>
      <c r="N290" s="238"/>
      <c r="O290" s="238"/>
      <c r="P290" s="239"/>
      <c r="Q290" s="1002"/>
      <c r="R290" s="1003"/>
      <c r="S290" s="1003"/>
      <c r="T290" s="1003"/>
      <c r="U290" s="1003"/>
      <c r="V290" s="1003"/>
      <c r="W290" s="1003"/>
      <c r="X290" s="1003"/>
      <c r="Y290" s="1003"/>
      <c r="Z290" s="1003"/>
      <c r="AA290" s="100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2"/>
      <c r="B291" s="256"/>
      <c r="C291" s="255"/>
      <c r="D291" s="256"/>
      <c r="E291" s="255"/>
      <c r="F291" s="318"/>
      <c r="G291" s="237"/>
      <c r="H291" s="238"/>
      <c r="I291" s="238"/>
      <c r="J291" s="238"/>
      <c r="K291" s="238"/>
      <c r="L291" s="238"/>
      <c r="M291" s="238"/>
      <c r="N291" s="238"/>
      <c r="O291" s="238"/>
      <c r="P291" s="239"/>
      <c r="Q291" s="1002"/>
      <c r="R291" s="1003"/>
      <c r="S291" s="1003"/>
      <c r="T291" s="1003"/>
      <c r="U291" s="1003"/>
      <c r="V291" s="1003"/>
      <c r="W291" s="1003"/>
      <c r="X291" s="1003"/>
      <c r="Y291" s="1003"/>
      <c r="Z291" s="1003"/>
      <c r="AA291" s="100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2"/>
      <c r="B292" s="256"/>
      <c r="C292" s="255"/>
      <c r="D292" s="256"/>
      <c r="E292" s="255"/>
      <c r="F292" s="318"/>
      <c r="G292" s="240"/>
      <c r="H292" s="168"/>
      <c r="I292" s="168"/>
      <c r="J292" s="168"/>
      <c r="K292" s="168"/>
      <c r="L292" s="168"/>
      <c r="M292" s="168"/>
      <c r="N292" s="168"/>
      <c r="O292" s="168"/>
      <c r="P292" s="241"/>
      <c r="Q292" s="1005"/>
      <c r="R292" s="1006"/>
      <c r="S292" s="1006"/>
      <c r="T292" s="1006"/>
      <c r="U292" s="1006"/>
      <c r="V292" s="1006"/>
      <c r="W292" s="1006"/>
      <c r="X292" s="1006"/>
      <c r="Y292" s="1006"/>
      <c r="Z292" s="1006"/>
      <c r="AA292" s="100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2"/>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2"/>
      <c r="B295" s="256"/>
      <c r="C295" s="255"/>
      <c r="D295" s="256"/>
      <c r="E295" s="255"/>
      <c r="F295" s="318"/>
      <c r="G295" s="235"/>
      <c r="H295" s="165"/>
      <c r="I295" s="165"/>
      <c r="J295" s="165"/>
      <c r="K295" s="165"/>
      <c r="L295" s="165"/>
      <c r="M295" s="165"/>
      <c r="N295" s="165"/>
      <c r="O295" s="165"/>
      <c r="P295" s="236"/>
      <c r="Q295" s="999"/>
      <c r="R295" s="1000"/>
      <c r="S295" s="1000"/>
      <c r="T295" s="1000"/>
      <c r="U295" s="1000"/>
      <c r="V295" s="1000"/>
      <c r="W295" s="1000"/>
      <c r="X295" s="1000"/>
      <c r="Y295" s="1000"/>
      <c r="Z295" s="1000"/>
      <c r="AA295" s="100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2"/>
      <c r="B296" s="256"/>
      <c r="C296" s="255"/>
      <c r="D296" s="256"/>
      <c r="E296" s="255"/>
      <c r="F296" s="318"/>
      <c r="G296" s="237"/>
      <c r="H296" s="238"/>
      <c r="I296" s="238"/>
      <c r="J296" s="238"/>
      <c r="K296" s="238"/>
      <c r="L296" s="238"/>
      <c r="M296" s="238"/>
      <c r="N296" s="238"/>
      <c r="O296" s="238"/>
      <c r="P296" s="239"/>
      <c r="Q296" s="1002"/>
      <c r="R296" s="1003"/>
      <c r="S296" s="1003"/>
      <c r="T296" s="1003"/>
      <c r="U296" s="1003"/>
      <c r="V296" s="1003"/>
      <c r="W296" s="1003"/>
      <c r="X296" s="1003"/>
      <c r="Y296" s="1003"/>
      <c r="Z296" s="1003"/>
      <c r="AA296" s="100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2"/>
      <c r="B297" s="256"/>
      <c r="C297" s="255"/>
      <c r="D297" s="256"/>
      <c r="E297" s="255"/>
      <c r="F297" s="318"/>
      <c r="G297" s="237"/>
      <c r="H297" s="238"/>
      <c r="I297" s="238"/>
      <c r="J297" s="238"/>
      <c r="K297" s="238"/>
      <c r="L297" s="238"/>
      <c r="M297" s="238"/>
      <c r="N297" s="238"/>
      <c r="O297" s="238"/>
      <c r="P297" s="239"/>
      <c r="Q297" s="1002"/>
      <c r="R297" s="1003"/>
      <c r="S297" s="1003"/>
      <c r="T297" s="1003"/>
      <c r="U297" s="1003"/>
      <c r="V297" s="1003"/>
      <c r="W297" s="1003"/>
      <c r="X297" s="1003"/>
      <c r="Y297" s="1003"/>
      <c r="Z297" s="1003"/>
      <c r="AA297" s="100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2"/>
      <c r="B298" s="256"/>
      <c r="C298" s="255"/>
      <c r="D298" s="256"/>
      <c r="E298" s="255"/>
      <c r="F298" s="318"/>
      <c r="G298" s="237"/>
      <c r="H298" s="238"/>
      <c r="I298" s="238"/>
      <c r="J298" s="238"/>
      <c r="K298" s="238"/>
      <c r="L298" s="238"/>
      <c r="M298" s="238"/>
      <c r="N298" s="238"/>
      <c r="O298" s="238"/>
      <c r="P298" s="239"/>
      <c r="Q298" s="1002"/>
      <c r="R298" s="1003"/>
      <c r="S298" s="1003"/>
      <c r="T298" s="1003"/>
      <c r="U298" s="1003"/>
      <c r="V298" s="1003"/>
      <c r="W298" s="1003"/>
      <c r="X298" s="1003"/>
      <c r="Y298" s="1003"/>
      <c r="Z298" s="1003"/>
      <c r="AA298" s="100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2"/>
      <c r="B299" s="256"/>
      <c r="C299" s="255"/>
      <c r="D299" s="256"/>
      <c r="E299" s="255"/>
      <c r="F299" s="318"/>
      <c r="G299" s="240"/>
      <c r="H299" s="168"/>
      <c r="I299" s="168"/>
      <c r="J299" s="168"/>
      <c r="K299" s="168"/>
      <c r="L299" s="168"/>
      <c r="M299" s="168"/>
      <c r="N299" s="168"/>
      <c r="O299" s="168"/>
      <c r="P299" s="241"/>
      <c r="Q299" s="1005"/>
      <c r="R299" s="1006"/>
      <c r="S299" s="1006"/>
      <c r="T299" s="1006"/>
      <c r="U299" s="1006"/>
      <c r="V299" s="1006"/>
      <c r="W299" s="1006"/>
      <c r="X299" s="1006"/>
      <c r="Y299" s="1006"/>
      <c r="Z299" s="1006"/>
      <c r="AA299" s="100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2"/>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2"/>
      <c r="B302" s="256"/>
      <c r="C302" s="255"/>
      <c r="D302" s="256"/>
      <c r="E302" s="255"/>
      <c r="F302" s="318"/>
      <c r="G302" s="235"/>
      <c r="H302" s="165"/>
      <c r="I302" s="165"/>
      <c r="J302" s="165"/>
      <c r="K302" s="165"/>
      <c r="L302" s="165"/>
      <c r="M302" s="165"/>
      <c r="N302" s="165"/>
      <c r="O302" s="165"/>
      <c r="P302" s="236"/>
      <c r="Q302" s="999"/>
      <c r="R302" s="1000"/>
      <c r="S302" s="1000"/>
      <c r="T302" s="1000"/>
      <c r="U302" s="1000"/>
      <c r="V302" s="1000"/>
      <c r="W302" s="1000"/>
      <c r="X302" s="1000"/>
      <c r="Y302" s="1000"/>
      <c r="Z302" s="1000"/>
      <c r="AA302" s="100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2"/>
      <c r="B303" s="256"/>
      <c r="C303" s="255"/>
      <c r="D303" s="256"/>
      <c r="E303" s="255"/>
      <c r="F303" s="318"/>
      <c r="G303" s="237"/>
      <c r="H303" s="238"/>
      <c r="I303" s="238"/>
      <c r="J303" s="238"/>
      <c r="K303" s="238"/>
      <c r="L303" s="238"/>
      <c r="M303" s="238"/>
      <c r="N303" s="238"/>
      <c r="O303" s="238"/>
      <c r="P303" s="239"/>
      <c r="Q303" s="1002"/>
      <c r="R303" s="1003"/>
      <c r="S303" s="1003"/>
      <c r="T303" s="1003"/>
      <c r="U303" s="1003"/>
      <c r="V303" s="1003"/>
      <c r="W303" s="1003"/>
      <c r="X303" s="1003"/>
      <c r="Y303" s="1003"/>
      <c r="Z303" s="1003"/>
      <c r="AA303" s="100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2"/>
      <c r="B304" s="256"/>
      <c r="C304" s="255"/>
      <c r="D304" s="256"/>
      <c r="E304" s="255"/>
      <c r="F304" s="318"/>
      <c r="G304" s="237"/>
      <c r="H304" s="238"/>
      <c r="I304" s="238"/>
      <c r="J304" s="238"/>
      <c r="K304" s="238"/>
      <c r="L304" s="238"/>
      <c r="M304" s="238"/>
      <c r="N304" s="238"/>
      <c r="O304" s="238"/>
      <c r="P304" s="239"/>
      <c r="Q304" s="1002"/>
      <c r="R304" s="1003"/>
      <c r="S304" s="1003"/>
      <c r="T304" s="1003"/>
      <c r="U304" s="1003"/>
      <c r="V304" s="1003"/>
      <c r="W304" s="1003"/>
      <c r="X304" s="1003"/>
      <c r="Y304" s="1003"/>
      <c r="Z304" s="1003"/>
      <c r="AA304" s="100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2"/>
      <c r="B305" s="256"/>
      <c r="C305" s="255"/>
      <c r="D305" s="256"/>
      <c r="E305" s="255"/>
      <c r="F305" s="318"/>
      <c r="G305" s="237"/>
      <c r="H305" s="238"/>
      <c r="I305" s="238"/>
      <c r="J305" s="238"/>
      <c r="K305" s="238"/>
      <c r="L305" s="238"/>
      <c r="M305" s="238"/>
      <c r="N305" s="238"/>
      <c r="O305" s="238"/>
      <c r="P305" s="239"/>
      <c r="Q305" s="1002"/>
      <c r="R305" s="1003"/>
      <c r="S305" s="1003"/>
      <c r="T305" s="1003"/>
      <c r="U305" s="1003"/>
      <c r="V305" s="1003"/>
      <c r="W305" s="1003"/>
      <c r="X305" s="1003"/>
      <c r="Y305" s="1003"/>
      <c r="Z305" s="1003"/>
      <c r="AA305" s="100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2"/>
      <c r="B306" s="256"/>
      <c r="C306" s="255"/>
      <c r="D306" s="256"/>
      <c r="E306" s="319"/>
      <c r="F306" s="320"/>
      <c r="G306" s="240"/>
      <c r="H306" s="168"/>
      <c r="I306" s="168"/>
      <c r="J306" s="168"/>
      <c r="K306" s="168"/>
      <c r="L306" s="168"/>
      <c r="M306" s="168"/>
      <c r="N306" s="168"/>
      <c r="O306" s="168"/>
      <c r="P306" s="241"/>
      <c r="Q306" s="1005"/>
      <c r="R306" s="1006"/>
      <c r="S306" s="1006"/>
      <c r="T306" s="1006"/>
      <c r="U306" s="1006"/>
      <c r="V306" s="1006"/>
      <c r="W306" s="1006"/>
      <c r="X306" s="1006"/>
      <c r="Y306" s="1006"/>
      <c r="Z306" s="1006"/>
      <c r="AA306" s="100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2"/>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1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2"/>
      <c r="B334" s="256"/>
      <c r="C334" s="255"/>
      <c r="D334" s="256"/>
      <c r="E334" s="255"/>
      <c r="F334" s="318"/>
      <c r="G334" s="235"/>
      <c r="H334" s="165"/>
      <c r="I334" s="165"/>
      <c r="J334" s="165"/>
      <c r="K334" s="165"/>
      <c r="L334" s="165"/>
      <c r="M334" s="165"/>
      <c r="N334" s="165"/>
      <c r="O334" s="165"/>
      <c r="P334" s="236"/>
      <c r="Q334" s="999"/>
      <c r="R334" s="1000"/>
      <c r="S334" s="1000"/>
      <c r="T334" s="1000"/>
      <c r="U334" s="1000"/>
      <c r="V334" s="1000"/>
      <c r="W334" s="1000"/>
      <c r="X334" s="1000"/>
      <c r="Y334" s="1000"/>
      <c r="Z334" s="1000"/>
      <c r="AA334" s="100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2"/>
      <c r="B335" s="256"/>
      <c r="C335" s="255"/>
      <c r="D335" s="256"/>
      <c r="E335" s="255"/>
      <c r="F335" s="318"/>
      <c r="G335" s="237"/>
      <c r="H335" s="238"/>
      <c r="I335" s="238"/>
      <c r="J335" s="238"/>
      <c r="K335" s="238"/>
      <c r="L335" s="238"/>
      <c r="M335" s="238"/>
      <c r="N335" s="238"/>
      <c r="O335" s="238"/>
      <c r="P335" s="239"/>
      <c r="Q335" s="1002"/>
      <c r="R335" s="1003"/>
      <c r="S335" s="1003"/>
      <c r="T335" s="1003"/>
      <c r="U335" s="1003"/>
      <c r="V335" s="1003"/>
      <c r="W335" s="1003"/>
      <c r="X335" s="1003"/>
      <c r="Y335" s="1003"/>
      <c r="Z335" s="1003"/>
      <c r="AA335" s="100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2"/>
      <c r="B336" s="256"/>
      <c r="C336" s="255"/>
      <c r="D336" s="256"/>
      <c r="E336" s="255"/>
      <c r="F336" s="318"/>
      <c r="G336" s="237"/>
      <c r="H336" s="238"/>
      <c r="I336" s="238"/>
      <c r="J336" s="238"/>
      <c r="K336" s="238"/>
      <c r="L336" s="238"/>
      <c r="M336" s="238"/>
      <c r="N336" s="238"/>
      <c r="O336" s="238"/>
      <c r="P336" s="239"/>
      <c r="Q336" s="1002"/>
      <c r="R336" s="1003"/>
      <c r="S336" s="1003"/>
      <c r="T336" s="1003"/>
      <c r="U336" s="1003"/>
      <c r="V336" s="1003"/>
      <c r="W336" s="1003"/>
      <c r="X336" s="1003"/>
      <c r="Y336" s="1003"/>
      <c r="Z336" s="1003"/>
      <c r="AA336" s="100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2"/>
      <c r="B337" s="256"/>
      <c r="C337" s="255"/>
      <c r="D337" s="256"/>
      <c r="E337" s="255"/>
      <c r="F337" s="318"/>
      <c r="G337" s="237"/>
      <c r="H337" s="238"/>
      <c r="I337" s="238"/>
      <c r="J337" s="238"/>
      <c r="K337" s="238"/>
      <c r="L337" s="238"/>
      <c r="M337" s="238"/>
      <c r="N337" s="238"/>
      <c r="O337" s="238"/>
      <c r="P337" s="239"/>
      <c r="Q337" s="1002"/>
      <c r="R337" s="1003"/>
      <c r="S337" s="1003"/>
      <c r="T337" s="1003"/>
      <c r="U337" s="1003"/>
      <c r="V337" s="1003"/>
      <c r="W337" s="1003"/>
      <c r="X337" s="1003"/>
      <c r="Y337" s="1003"/>
      <c r="Z337" s="1003"/>
      <c r="AA337" s="100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2"/>
      <c r="B338" s="256"/>
      <c r="C338" s="255"/>
      <c r="D338" s="256"/>
      <c r="E338" s="255"/>
      <c r="F338" s="318"/>
      <c r="G338" s="240"/>
      <c r="H338" s="168"/>
      <c r="I338" s="168"/>
      <c r="J338" s="168"/>
      <c r="K338" s="168"/>
      <c r="L338" s="168"/>
      <c r="M338" s="168"/>
      <c r="N338" s="168"/>
      <c r="O338" s="168"/>
      <c r="P338" s="241"/>
      <c r="Q338" s="1005"/>
      <c r="R338" s="1006"/>
      <c r="S338" s="1006"/>
      <c r="T338" s="1006"/>
      <c r="U338" s="1006"/>
      <c r="V338" s="1006"/>
      <c r="W338" s="1006"/>
      <c r="X338" s="1006"/>
      <c r="Y338" s="1006"/>
      <c r="Z338" s="1006"/>
      <c r="AA338" s="100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2"/>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2"/>
      <c r="B341" s="256"/>
      <c r="C341" s="255"/>
      <c r="D341" s="256"/>
      <c r="E341" s="255"/>
      <c r="F341" s="318"/>
      <c r="G341" s="235"/>
      <c r="H341" s="165"/>
      <c r="I341" s="165"/>
      <c r="J341" s="165"/>
      <c r="K341" s="165"/>
      <c r="L341" s="165"/>
      <c r="M341" s="165"/>
      <c r="N341" s="165"/>
      <c r="O341" s="165"/>
      <c r="P341" s="236"/>
      <c r="Q341" s="999"/>
      <c r="R341" s="1000"/>
      <c r="S341" s="1000"/>
      <c r="T341" s="1000"/>
      <c r="U341" s="1000"/>
      <c r="V341" s="1000"/>
      <c r="W341" s="1000"/>
      <c r="X341" s="1000"/>
      <c r="Y341" s="1000"/>
      <c r="Z341" s="1000"/>
      <c r="AA341" s="100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2"/>
      <c r="B342" s="256"/>
      <c r="C342" s="255"/>
      <c r="D342" s="256"/>
      <c r="E342" s="255"/>
      <c r="F342" s="318"/>
      <c r="G342" s="237"/>
      <c r="H342" s="238"/>
      <c r="I342" s="238"/>
      <c r="J342" s="238"/>
      <c r="K342" s="238"/>
      <c r="L342" s="238"/>
      <c r="M342" s="238"/>
      <c r="N342" s="238"/>
      <c r="O342" s="238"/>
      <c r="P342" s="239"/>
      <c r="Q342" s="1002"/>
      <c r="R342" s="1003"/>
      <c r="S342" s="1003"/>
      <c r="T342" s="1003"/>
      <c r="U342" s="1003"/>
      <c r="V342" s="1003"/>
      <c r="W342" s="1003"/>
      <c r="X342" s="1003"/>
      <c r="Y342" s="1003"/>
      <c r="Z342" s="1003"/>
      <c r="AA342" s="100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2"/>
      <c r="B343" s="256"/>
      <c r="C343" s="255"/>
      <c r="D343" s="256"/>
      <c r="E343" s="255"/>
      <c r="F343" s="318"/>
      <c r="G343" s="237"/>
      <c r="H343" s="238"/>
      <c r="I343" s="238"/>
      <c r="J343" s="238"/>
      <c r="K343" s="238"/>
      <c r="L343" s="238"/>
      <c r="M343" s="238"/>
      <c r="N343" s="238"/>
      <c r="O343" s="238"/>
      <c r="P343" s="239"/>
      <c r="Q343" s="1002"/>
      <c r="R343" s="1003"/>
      <c r="S343" s="1003"/>
      <c r="T343" s="1003"/>
      <c r="U343" s="1003"/>
      <c r="V343" s="1003"/>
      <c r="W343" s="1003"/>
      <c r="X343" s="1003"/>
      <c r="Y343" s="1003"/>
      <c r="Z343" s="1003"/>
      <c r="AA343" s="100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2"/>
      <c r="B344" s="256"/>
      <c r="C344" s="255"/>
      <c r="D344" s="256"/>
      <c r="E344" s="255"/>
      <c r="F344" s="318"/>
      <c r="G344" s="237"/>
      <c r="H344" s="238"/>
      <c r="I344" s="238"/>
      <c r="J344" s="238"/>
      <c r="K344" s="238"/>
      <c r="L344" s="238"/>
      <c r="M344" s="238"/>
      <c r="N344" s="238"/>
      <c r="O344" s="238"/>
      <c r="P344" s="239"/>
      <c r="Q344" s="1002"/>
      <c r="R344" s="1003"/>
      <c r="S344" s="1003"/>
      <c r="T344" s="1003"/>
      <c r="U344" s="1003"/>
      <c r="V344" s="1003"/>
      <c r="W344" s="1003"/>
      <c r="X344" s="1003"/>
      <c r="Y344" s="1003"/>
      <c r="Z344" s="1003"/>
      <c r="AA344" s="100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2"/>
      <c r="B345" s="256"/>
      <c r="C345" s="255"/>
      <c r="D345" s="256"/>
      <c r="E345" s="255"/>
      <c r="F345" s="318"/>
      <c r="G345" s="240"/>
      <c r="H345" s="168"/>
      <c r="I345" s="168"/>
      <c r="J345" s="168"/>
      <c r="K345" s="168"/>
      <c r="L345" s="168"/>
      <c r="M345" s="168"/>
      <c r="N345" s="168"/>
      <c r="O345" s="168"/>
      <c r="P345" s="241"/>
      <c r="Q345" s="1005"/>
      <c r="R345" s="1006"/>
      <c r="S345" s="1006"/>
      <c r="T345" s="1006"/>
      <c r="U345" s="1006"/>
      <c r="V345" s="1006"/>
      <c r="W345" s="1006"/>
      <c r="X345" s="1006"/>
      <c r="Y345" s="1006"/>
      <c r="Z345" s="1006"/>
      <c r="AA345" s="100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2"/>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2"/>
      <c r="B348" s="256"/>
      <c r="C348" s="255"/>
      <c r="D348" s="256"/>
      <c r="E348" s="255"/>
      <c r="F348" s="318"/>
      <c r="G348" s="235"/>
      <c r="H348" s="165"/>
      <c r="I348" s="165"/>
      <c r="J348" s="165"/>
      <c r="K348" s="165"/>
      <c r="L348" s="165"/>
      <c r="M348" s="165"/>
      <c r="N348" s="165"/>
      <c r="O348" s="165"/>
      <c r="P348" s="236"/>
      <c r="Q348" s="999"/>
      <c r="R348" s="1000"/>
      <c r="S348" s="1000"/>
      <c r="T348" s="1000"/>
      <c r="U348" s="1000"/>
      <c r="V348" s="1000"/>
      <c r="W348" s="1000"/>
      <c r="X348" s="1000"/>
      <c r="Y348" s="1000"/>
      <c r="Z348" s="1000"/>
      <c r="AA348" s="100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2"/>
      <c r="B349" s="256"/>
      <c r="C349" s="255"/>
      <c r="D349" s="256"/>
      <c r="E349" s="255"/>
      <c r="F349" s="318"/>
      <c r="G349" s="237"/>
      <c r="H349" s="238"/>
      <c r="I349" s="238"/>
      <c r="J349" s="238"/>
      <c r="K349" s="238"/>
      <c r="L349" s="238"/>
      <c r="M349" s="238"/>
      <c r="N349" s="238"/>
      <c r="O349" s="238"/>
      <c r="P349" s="239"/>
      <c r="Q349" s="1002"/>
      <c r="R349" s="1003"/>
      <c r="S349" s="1003"/>
      <c r="T349" s="1003"/>
      <c r="U349" s="1003"/>
      <c r="V349" s="1003"/>
      <c r="W349" s="1003"/>
      <c r="X349" s="1003"/>
      <c r="Y349" s="1003"/>
      <c r="Z349" s="1003"/>
      <c r="AA349" s="100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2"/>
      <c r="B350" s="256"/>
      <c r="C350" s="255"/>
      <c r="D350" s="256"/>
      <c r="E350" s="255"/>
      <c r="F350" s="318"/>
      <c r="G350" s="237"/>
      <c r="H350" s="238"/>
      <c r="I350" s="238"/>
      <c r="J350" s="238"/>
      <c r="K350" s="238"/>
      <c r="L350" s="238"/>
      <c r="M350" s="238"/>
      <c r="N350" s="238"/>
      <c r="O350" s="238"/>
      <c r="P350" s="239"/>
      <c r="Q350" s="1002"/>
      <c r="R350" s="1003"/>
      <c r="S350" s="1003"/>
      <c r="T350" s="1003"/>
      <c r="U350" s="1003"/>
      <c r="V350" s="1003"/>
      <c r="W350" s="1003"/>
      <c r="X350" s="1003"/>
      <c r="Y350" s="1003"/>
      <c r="Z350" s="1003"/>
      <c r="AA350" s="100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2"/>
      <c r="B351" s="256"/>
      <c r="C351" s="255"/>
      <c r="D351" s="256"/>
      <c r="E351" s="255"/>
      <c r="F351" s="318"/>
      <c r="G351" s="237"/>
      <c r="H351" s="238"/>
      <c r="I351" s="238"/>
      <c r="J351" s="238"/>
      <c r="K351" s="238"/>
      <c r="L351" s="238"/>
      <c r="M351" s="238"/>
      <c r="N351" s="238"/>
      <c r="O351" s="238"/>
      <c r="P351" s="239"/>
      <c r="Q351" s="1002"/>
      <c r="R351" s="1003"/>
      <c r="S351" s="1003"/>
      <c r="T351" s="1003"/>
      <c r="U351" s="1003"/>
      <c r="V351" s="1003"/>
      <c r="W351" s="1003"/>
      <c r="X351" s="1003"/>
      <c r="Y351" s="1003"/>
      <c r="Z351" s="1003"/>
      <c r="AA351" s="100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2"/>
      <c r="B352" s="256"/>
      <c r="C352" s="255"/>
      <c r="D352" s="256"/>
      <c r="E352" s="255"/>
      <c r="F352" s="318"/>
      <c r="G352" s="240"/>
      <c r="H352" s="168"/>
      <c r="I352" s="168"/>
      <c r="J352" s="168"/>
      <c r="K352" s="168"/>
      <c r="L352" s="168"/>
      <c r="M352" s="168"/>
      <c r="N352" s="168"/>
      <c r="O352" s="168"/>
      <c r="P352" s="241"/>
      <c r="Q352" s="1005"/>
      <c r="R352" s="1006"/>
      <c r="S352" s="1006"/>
      <c r="T352" s="1006"/>
      <c r="U352" s="1006"/>
      <c r="V352" s="1006"/>
      <c r="W352" s="1006"/>
      <c r="X352" s="1006"/>
      <c r="Y352" s="1006"/>
      <c r="Z352" s="1006"/>
      <c r="AA352" s="100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2"/>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2"/>
      <c r="B355" s="256"/>
      <c r="C355" s="255"/>
      <c r="D355" s="256"/>
      <c r="E355" s="255"/>
      <c r="F355" s="318"/>
      <c r="G355" s="235"/>
      <c r="H355" s="165"/>
      <c r="I355" s="165"/>
      <c r="J355" s="165"/>
      <c r="K355" s="165"/>
      <c r="L355" s="165"/>
      <c r="M355" s="165"/>
      <c r="N355" s="165"/>
      <c r="O355" s="165"/>
      <c r="P355" s="236"/>
      <c r="Q355" s="999"/>
      <c r="R355" s="1000"/>
      <c r="S355" s="1000"/>
      <c r="T355" s="1000"/>
      <c r="U355" s="1000"/>
      <c r="V355" s="1000"/>
      <c r="W355" s="1000"/>
      <c r="X355" s="1000"/>
      <c r="Y355" s="1000"/>
      <c r="Z355" s="1000"/>
      <c r="AA355" s="100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2"/>
      <c r="B356" s="256"/>
      <c r="C356" s="255"/>
      <c r="D356" s="256"/>
      <c r="E356" s="255"/>
      <c r="F356" s="318"/>
      <c r="G356" s="237"/>
      <c r="H356" s="238"/>
      <c r="I356" s="238"/>
      <c r="J356" s="238"/>
      <c r="K356" s="238"/>
      <c r="L356" s="238"/>
      <c r="M356" s="238"/>
      <c r="N356" s="238"/>
      <c r="O356" s="238"/>
      <c r="P356" s="239"/>
      <c r="Q356" s="1002"/>
      <c r="R356" s="1003"/>
      <c r="S356" s="1003"/>
      <c r="T356" s="1003"/>
      <c r="U356" s="1003"/>
      <c r="V356" s="1003"/>
      <c r="W356" s="1003"/>
      <c r="X356" s="1003"/>
      <c r="Y356" s="1003"/>
      <c r="Z356" s="1003"/>
      <c r="AA356" s="100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2"/>
      <c r="B357" s="256"/>
      <c r="C357" s="255"/>
      <c r="D357" s="256"/>
      <c r="E357" s="255"/>
      <c r="F357" s="318"/>
      <c r="G357" s="237"/>
      <c r="H357" s="238"/>
      <c r="I357" s="238"/>
      <c r="J357" s="238"/>
      <c r="K357" s="238"/>
      <c r="L357" s="238"/>
      <c r="M357" s="238"/>
      <c r="N357" s="238"/>
      <c r="O357" s="238"/>
      <c r="P357" s="239"/>
      <c r="Q357" s="1002"/>
      <c r="R357" s="1003"/>
      <c r="S357" s="1003"/>
      <c r="T357" s="1003"/>
      <c r="U357" s="1003"/>
      <c r="V357" s="1003"/>
      <c r="W357" s="1003"/>
      <c r="X357" s="1003"/>
      <c r="Y357" s="1003"/>
      <c r="Z357" s="1003"/>
      <c r="AA357" s="100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2"/>
      <c r="B358" s="256"/>
      <c r="C358" s="255"/>
      <c r="D358" s="256"/>
      <c r="E358" s="255"/>
      <c r="F358" s="318"/>
      <c r="G358" s="237"/>
      <c r="H358" s="238"/>
      <c r="I358" s="238"/>
      <c r="J358" s="238"/>
      <c r="K358" s="238"/>
      <c r="L358" s="238"/>
      <c r="M358" s="238"/>
      <c r="N358" s="238"/>
      <c r="O358" s="238"/>
      <c r="P358" s="239"/>
      <c r="Q358" s="1002"/>
      <c r="R358" s="1003"/>
      <c r="S358" s="1003"/>
      <c r="T358" s="1003"/>
      <c r="U358" s="1003"/>
      <c r="V358" s="1003"/>
      <c r="W358" s="1003"/>
      <c r="X358" s="1003"/>
      <c r="Y358" s="1003"/>
      <c r="Z358" s="1003"/>
      <c r="AA358" s="100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2"/>
      <c r="B359" s="256"/>
      <c r="C359" s="255"/>
      <c r="D359" s="256"/>
      <c r="E359" s="255"/>
      <c r="F359" s="318"/>
      <c r="G359" s="240"/>
      <c r="H359" s="168"/>
      <c r="I359" s="168"/>
      <c r="J359" s="168"/>
      <c r="K359" s="168"/>
      <c r="L359" s="168"/>
      <c r="M359" s="168"/>
      <c r="N359" s="168"/>
      <c r="O359" s="168"/>
      <c r="P359" s="241"/>
      <c r="Q359" s="1005"/>
      <c r="R359" s="1006"/>
      <c r="S359" s="1006"/>
      <c r="T359" s="1006"/>
      <c r="U359" s="1006"/>
      <c r="V359" s="1006"/>
      <c r="W359" s="1006"/>
      <c r="X359" s="1006"/>
      <c r="Y359" s="1006"/>
      <c r="Z359" s="1006"/>
      <c r="AA359" s="100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2"/>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2"/>
      <c r="B362" s="256"/>
      <c r="C362" s="255"/>
      <c r="D362" s="256"/>
      <c r="E362" s="255"/>
      <c r="F362" s="318"/>
      <c r="G362" s="235"/>
      <c r="H362" s="165"/>
      <c r="I362" s="165"/>
      <c r="J362" s="165"/>
      <c r="K362" s="165"/>
      <c r="L362" s="165"/>
      <c r="M362" s="165"/>
      <c r="N362" s="165"/>
      <c r="O362" s="165"/>
      <c r="P362" s="236"/>
      <c r="Q362" s="999"/>
      <c r="R362" s="1000"/>
      <c r="S362" s="1000"/>
      <c r="T362" s="1000"/>
      <c r="U362" s="1000"/>
      <c r="V362" s="1000"/>
      <c r="W362" s="1000"/>
      <c r="X362" s="1000"/>
      <c r="Y362" s="1000"/>
      <c r="Z362" s="1000"/>
      <c r="AA362" s="100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2"/>
      <c r="B363" s="256"/>
      <c r="C363" s="255"/>
      <c r="D363" s="256"/>
      <c r="E363" s="255"/>
      <c r="F363" s="318"/>
      <c r="G363" s="237"/>
      <c r="H363" s="238"/>
      <c r="I363" s="238"/>
      <c r="J363" s="238"/>
      <c r="K363" s="238"/>
      <c r="L363" s="238"/>
      <c r="M363" s="238"/>
      <c r="N363" s="238"/>
      <c r="O363" s="238"/>
      <c r="P363" s="239"/>
      <c r="Q363" s="1002"/>
      <c r="R363" s="1003"/>
      <c r="S363" s="1003"/>
      <c r="T363" s="1003"/>
      <c r="U363" s="1003"/>
      <c r="V363" s="1003"/>
      <c r="W363" s="1003"/>
      <c r="X363" s="1003"/>
      <c r="Y363" s="1003"/>
      <c r="Z363" s="1003"/>
      <c r="AA363" s="100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2"/>
      <c r="B364" s="256"/>
      <c r="C364" s="255"/>
      <c r="D364" s="256"/>
      <c r="E364" s="255"/>
      <c r="F364" s="318"/>
      <c r="G364" s="237"/>
      <c r="H364" s="238"/>
      <c r="I364" s="238"/>
      <c r="J364" s="238"/>
      <c r="K364" s="238"/>
      <c r="L364" s="238"/>
      <c r="M364" s="238"/>
      <c r="N364" s="238"/>
      <c r="O364" s="238"/>
      <c r="P364" s="239"/>
      <c r="Q364" s="1002"/>
      <c r="R364" s="1003"/>
      <c r="S364" s="1003"/>
      <c r="T364" s="1003"/>
      <c r="U364" s="1003"/>
      <c r="V364" s="1003"/>
      <c r="W364" s="1003"/>
      <c r="X364" s="1003"/>
      <c r="Y364" s="1003"/>
      <c r="Z364" s="1003"/>
      <c r="AA364" s="100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2"/>
      <c r="B365" s="256"/>
      <c r="C365" s="255"/>
      <c r="D365" s="256"/>
      <c r="E365" s="255"/>
      <c r="F365" s="318"/>
      <c r="G365" s="237"/>
      <c r="H365" s="238"/>
      <c r="I365" s="238"/>
      <c r="J365" s="238"/>
      <c r="K365" s="238"/>
      <c r="L365" s="238"/>
      <c r="M365" s="238"/>
      <c r="N365" s="238"/>
      <c r="O365" s="238"/>
      <c r="P365" s="239"/>
      <c r="Q365" s="1002"/>
      <c r="R365" s="1003"/>
      <c r="S365" s="1003"/>
      <c r="T365" s="1003"/>
      <c r="U365" s="1003"/>
      <c r="V365" s="1003"/>
      <c r="W365" s="1003"/>
      <c r="X365" s="1003"/>
      <c r="Y365" s="1003"/>
      <c r="Z365" s="1003"/>
      <c r="AA365" s="100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2"/>
      <c r="B366" s="256"/>
      <c r="C366" s="255"/>
      <c r="D366" s="256"/>
      <c r="E366" s="319"/>
      <c r="F366" s="320"/>
      <c r="G366" s="240"/>
      <c r="H366" s="168"/>
      <c r="I366" s="168"/>
      <c r="J366" s="168"/>
      <c r="K366" s="168"/>
      <c r="L366" s="168"/>
      <c r="M366" s="168"/>
      <c r="N366" s="168"/>
      <c r="O366" s="168"/>
      <c r="P366" s="241"/>
      <c r="Q366" s="1005"/>
      <c r="R366" s="1006"/>
      <c r="S366" s="1006"/>
      <c r="T366" s="1006"/>
      <c r="U366" s="1006"/>
      <c r="V366" s="1006"/>
      <c r="W366" s="1006"/>
      <c r="X366" s="1006"/>
      <c r="Y366" s="1006"/>
      <c r="Z366" s="1006"/>
      <c r="AA366" s="100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1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2"/>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1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2"/>
      <c r="B394" s="256"/>
      <c r="C394" s="255"/>
      <c r="D394" s="256"/>
      <c r="E394" s="255"/>
      <c r="F394" s="318"/>
      <c r="G394" s="235"/>
      <c r="H394" s="165"/>
      <c r="I394" s="165"/>
      <c r="J394" s="165"/>
      <c r="K394" s="165"/>
      <c r="L394" s="165"/>
      <c r="M394" s="165"/>
      <c r="N394" s="165"/>
      <c r="O394" s="165"/>
      <c r="P394" s="236"/>
      <c r="Q394" s="999"/>
      <c r="R394" s="1000"/>
      <c r="S394" s="1000"/>
      <c r="T394" s="1000"/>
      <c r="U394" s="1000"/>
      <c r="V394" s="1000"/>
      <c r="W394" s="1000"/>
      <c r="X394" s="1000"/>
      <c r="Y394" s="1000"/>
      <c r="Z394" s="1000"/>
      <c r="AA394" s="100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2"/>
      <c r="B395" s="256"/>
      <c r="C395" s="255"/>
      <c r="D395" s="256"/>
      <c r="E395" s="255"/>
      <c r="F395" s="318"/>
      <c r="G395" s="237"/>
      <c r="H395" s="238"/>
      <c r="I395" s="238"/>
      <c r="J395" s="238"/>
      <c r="K395" s="238"/>
      <c r="L395" s="238"/>
      <c r="M395" s="238"/>
      <c r="N395" s="238"/>
      <c r="O395" s="238"/>
      <c r="P395" s="239"/>
      <c r="Q395" s="1002"/>
      <c r="R395" s="1003"/>
      <c r="S395" s="1003"/>
      <c r="T395" s="1003"/>
      <c r="U395" s="1003"/>
      <c r="V395" s="1003"/>
      <c r="W395" s="1003"/>
      <c r="X395" s="1003"/>
      <c r="Y395" s="1003"/>
      <c r="Z395" s="1003"/>
      <c r="AA395" s="100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2"/>
      <c r="B396" s="256"/>
      <c r="C396" s="255"/>
      <c r="D396" s="256"/>
      <c r="E396" s="255"/>
      <c r="F396" s="318"/>
      <c r="G396" s="237"/>
      <c r="H396" s="238"/>
      <c r="I396" s="238"/>
      <c r="J396" s="238"/>
      <c r="K396" s="238"/>
      <c r="L396" s="238"/>
      <c r="M396" s="238"/>
      <c r="N396" s="238"/>
      <c r="O396" s="238"/>
      <c r="P396" s="239"/>
      <c r="Q396" s="1002"/>
      <c r="R396" s="1003"/>
      <c r="S396" s="1003"/>
      <c r="T396" s="1003"/>
      <c r="U396" s="1003"/>
      <c r="V396" s="1003"/>
      <c r="W396" s="1003"/>
      <c r="X396" s="1003"/>
      <c r="Y396" s="1003"/>
      <c r="Z396" s="1003"/>
      <c r="AA396" s="100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2"/>
      <c r="B397" s="256"/>
      <c r="C397" s="255"/>
      <c r="D397" s="256"/>
      <c r="E397" s="255"/>
      <c r="F397" s="318"/>
      <c r="G397" s="237"/>
      <c r="H397" s="238"/>
      <c r="I397" s="238"/>
      <c r="J397" s="238"/>
      <c r="K397" s="238"/>
      <c r="L397" s="238"/>
      <c r="M397" s="238"/>
      <c r="N397" s="238"/>
      <c r="O397" s="238"/>
      <c r="P397" s="239"/>
      <c r="Q397" s="1002"/>
      <c r="R397" s="1003"/>
      <c r="S397" s="1003"/>
      <c r="T397" s="1003"/>
      <c r="U397" s="1003"/>
      <c r="V397" s="1003"/>
      <c r="W397" s="1003"/>
      <c r="X397" s="1003"/>
      <c r="Y397" s="1003"/>
      <c r="Z397" s="1003"/>
      <c r="AA397" s="100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2"/>
      <c r="B398" s="256"/>
      <c r="C398" s="255"/>
      <c r="D398" s="256"/>
      <c r="E398" s="255"/>
      <c r="F398" s="318"/>
      <c r="G398" s="240"/>
      <c r="H398" s="168"/>
      <c r="I398" s="168"/>
      <c r="J398" s="168"/>
      <c r="K398" s="168"/>
      <c r="L398" s="168"/>
      <c r="M398" s="168"/>
      <c r="N398" s="168"/>
      <c r="O398" s="168"/>
      <c r="P398" s="241"/>
      <c r="Q398" s="1005"/>
      <c r="R398" s="1006"/>
      <c r="S398" s="1006"/>
      <c r="T398" s="1006"/>
      <c r="U398" s="1006"/>
      <c r="V398" s="1006"/>
      <c r="W398" s="1006"/>
      <c r="X398" s="1006"/>
      <c r="Y398" s="1006"/>
      <c r="Z398" s="1006"/>
      <c r="AA398" s="100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2"/>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2"/>
      <c r="B401" s="256"/>
      <c r="C401" s="255"/>
      <c r="D401" s="256"/>
      <c r="E401" s="255"/>
      <c r="F401" s="318"/>
      <c r="G401" s="235"/>
      <c r="H401" s="165"/>
      <c r="I401" s="165"/>
      <c r="J401" s="165"/>
      <c r="K401" s="165"/>
      <c r="L401" s="165"/>
      <c r="M401" s="165"/>
      <c r="N401" s="165"/>
      <c r="O401" s="165"/>
      <c r="P401" s="236"/>
      <c r="Q401" s="999"/>
      <c r="R401" s="1000"/>
      <c r="S401" s="1000"/>
      <c r="T401" s="1000"/>
      <c r="U401" s="1000"/>
      <c r="V401" s="1000"/>
      <c r="W401" s="1000"/>
      <c r="X401" s="1000"/>
      <c r="Y401" s="1000"/>
      <c r="Z401" s="1000"/>
      <c r="AA401" s="100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2"/>
      <c r="B402" s="256"/>
      <c r="C402" s="255"/>
      <c r="D402" s="256"/>
      <c r="E402" s="255"/>
      <c r="F402" s="318"/>
      <c r="G402" s="237"/>
      <c r="H402" s="238"/>
      <c r="I402" s="238"/>
      <c r="J402" s="238"/>
      <c r="K402" s="238"/>
      <c r="L402" s="238"/>
      <c r="M402" s="238"/>
      <c r="N402" s="238"/>
      <c r="O402" s="238"/>
      <c r="P402" s="239"/>
      <c r="Q402" s="1002"/>
      <c r="R402" s="1003"/>
      <c r="S402" s="1003"/>
      <c r="T402" s="1003"/>
      <c r="U402" s="1003"/>
      <c r="V402" s="1003"/>
      <c r="W402" s="1003"/>
      <c r="X402" s="1003"/>
      <c r="Y402" s="1003"/>
      <c r="Z402" s="1003"/>
      <c r="AA402" s="100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2"/>
      <c r="B403" s="256"/>
      <c r="C403" s="255"/>
      <c r="D403" s="256"/>
      <c r="E403" s="255"/>
      <c r="F403" s="318"/>
      <c r="G403" s="237"/>
      <c r="H403" s="238"/>
      <c r="I403" s="238"/>
      <c r="J403" s="238"/>
      <c r="K403" s="238"/>
      <c r="L403" s="238"/>
      <c r="M403" s="238"/>
      <c r="N403" s="238"/>
      <c r="O403" s="238"/>
      <c r="P403" s="239"/>
      <c r="Q403" s="1002"/>
      <c r="R403" s="1003"/>
      <c r="S403" s="1003"/>
      <c r="T403" s="1003"/>
      <c r="U403" s="1003"/>
      <c r="V403" s="1003"/>
      <c r="W403" s="1003"/>
      <c r="X403" s="1003"/>
      <c r="Y403" s="1003"/>
      <c r="Z403" s="1003"/>
      <c r="AA403" s="100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2"/>
      <c r="B404" s="256"/>
      <c r="C404" s="255"/>
      <c r="D404" s="256"/>
      <c r="E404" s="255"/>
      <c r="F404" s="318"/>
      <c r="G404" s="237"/>
      <c r="H404" s="238"/>
      <c r="I404" s="238"/>
      <c r="J404" s="238"/>
      <c r="K404" s="238"/>
      <c r="L404" s="238"/>
      <c r="M404" s="238"/>
      <c r="N404" s="238"/>
      <c r="O404" s="238"/>
      <c r="P404" s="239"/>
      <c r="Q404" s="1002"/>
      <c r="R404" s="1003"/>
      <c r="S404" s="1003"/>
      <c r="T404" s="1003"/>
      <c r="U404" s="1003"/>
      <c r="V404" s="1003"/>
      <c r="W404" s="1003"/>
      <c r="X404" s="1003"/>
      <c r="Y404" s="1003"/>
      <c r="Z404" s="1003"/>
      <c r="AA404" s="100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2"/>
      <c r="B405" s="256"/>
      <c r="C405" s="255"/>
      <c r="D405" s="256"/>
      <c r="E405" s="255"/>
      <c r="F405" s="318"/>
      <c r="G405" s="240"/>
      <c r="H405" s="168"/>
      <c r="I405" s="168"/>
      <c r="J405" s="168"/>
      <c r="K405" s="168"/>
      <c r="L405" s="168"/>
      <c r="M405" s="168"/>
      <c r="N405" s="168"/>
      <c r="O405" s="168"/>
      <c r="P405" s="241"/>
      <c r="Q405" s="1005"/>
      <c r="R405" s="1006"/>
      <c r="S405" s="1006"/>
      <c r="T405" s="1006"/>
      <c r="U405" s="1006"/>
      <c r="V405" s="1006"/>
      <c r="W405" s="1006"/>
      <c r="X405" s="1006"/>
      <c r="Y405" s="1006"/>
      <c r="Z405" s="1006"/>
      <c r="AA405" s="100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2"/>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2"/>
      <c r="B408" s="256"/>
      <c r="C408" s="255"/>
      <c r="D408" s="256"/>
      <c r="E408" s="255"/>
      <c r="F408" s="318"/>
      <c r="G408" s="235"/>
      <c r="H408" s="165"/>
      <c r="I408" s="165"/>
      <c r="J408" s="165"/>
      <c r="K408" s="165"/>
      <c r="L408" s="165"/>
      <c r="M408" s="165"/>
      <c r="N408" s="165"/>
      <c r="O408" s="165"/>
      <c r="P408" s="236"/>
      <c r="Q408" s="999"/>
      <c r="R408" s="1000"/>
      <c r="S408" s="1000"/>
      <c r="T408" s="1000"/>
      <c r="U408" s="1000"/>
      <c r="V408" s="1000"/>
      <c r="W408" s="1000"/>
      <c r="X408" s="1000"/>
      <c r="Y408" s="1000"/>
      <c r="Z408" s="1000"/>
      <c r="AA408" s="100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2"/>
      <c r="B409" s="256"/>
      <c r="C409" s="255"/>
      <c r="D409" s="256"/>
      <c r="E409" s="255"/>
      <c r="F409" s="318"/>
      <c r="G409" s="237"/>
      <c r="H409" s="238"/>
      <c r="I409" s="238"/>
      <c r="J409" s="238"/>
      <c r="K409" s="238"/>
      <c r="L409" s="238"/>
      <c r="M409" s="238"/>
      <c r="N409" s="238"/>
      <c r="O409" s="238"/>
      <c r="P409" s="239"/>
      <c r="Q409" s="1002"/>
      <c r="R409" s="1003"/>
      <c r="S409" s="1003"/>
      <c r="T409" s="1003"/>
      <c r="U409" s="1003"/>
      <c r="V409" s="1003"/>
      <c r="W409" s="1003"/>
      <c r="X409" s="1003"/>
      <c r="Y409" s="1003"/>
      <c r="Z409" s="1003"/>
      <c r="AA409" s="100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2"/>
      <c r="B410" s="256"/>
      <c r="C410" s="255"/>
      <c r="D410" s="256"/>
      <c r="E410" s="255"/>
      <c r="F410" s="318"/>
      <c r="G410" s="237"/>
      <c r="H410" s="238"/>
      <c r="I410" s="238"/>
      <c r="J410" s="238"/>
      <c r="K410" s="238"/>
      <c r="L410" s="238"/>
      <c r="M410" s="238"/>
      <c r="N410" s="238"/>
      <c r="O410" s="238"/>
      <c r="P410" s="239"/>
      <c r="Q410" s="1002"/>
      <c r="R410" s="1003"/>
      <c r="S410" s="1003"/>
      <c r="T410" s="1003"/>
      <c r="U410" s="1003"/>
      <c r="V410" s="1003"/>
      <c r="W410" s="1003"/>
      <c r="X410" s="1003"/>
      <c r="Y410" s="1003"/>
      <c r="Z410" s="1003"/>
      <c r="AA410" s="100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2"/>
      <c r="B411" s="256"/>
      <c r="C411" s="255"/>
      <c r="D411" s="256"/>
      <c r="E411" s="255"/>
      <c r="F411" s="318"/>
      <c r="G411" s="237"/>
      <c r="H411" s="238"/>
      <c r="I411" s="238"/>
      <c r="J411" s="238"/>
      <c r="K411" s="238"/>
      <c r="L411" s="238"/>
      <c r="M411" s="238"/>
      <c r="N411" s="238"/>
      <c r="O411" s="238"/>
      <c r="P411" s="239"/>
      <c r="Q411" s="1002"/>
      <c r="R411" s="1003"/>
      <c r="S411" s="1003"/>
      <c r="T411" s="1003"/>
      <c r="U411" s="1003"/>
      <c r="V411" s="1003"/>
      <c r="W411" s="1003"/>
      <c r="X411" s="1003"/>
      <c r="Y411" s="1003"/>
      <c r="Z411" s="1003"/>
      <c r="AA411" s="100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2"/>
      <c r="B412" s="256"/>
      <c r="C412" s="255"/>
      <c r="D412" s="256"/>
      <c r="E412" s="255"/>
      <c r="F412" s="318"/>
      <c r="G412" s="240"/>
      <c r="H412" s="168"/>
      <c r="I412" s="168"/>
      <c r="J412" s="168"/>
      <c r="K412" s="168"/>
      <c r="L412" s="168"/>
      <c r="M412" s="168"/>
      <c r="N412" s="168"/>
      <c r="O412" s="168"/>
      <c r="P412" s="241"/>
      <c r="Q412" s="1005"/>
      <c r="R412" s="1006"/>
      <c r="S412" s="1006"/>
      <c r="T412" s="1006"/>
      <c r="U412" s="1006"/>
      <c r="V412" s="1006"/>
      <c r="W412" s="1006"/>
      <c r="X412" s="1006"/>
      <c r="Y412" s="1006"/>
      <c r="Z412" s="1006"/>
      <c r="AA412" s="100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2"/>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2"/>
      <c r="B415" s="256"/>
      <c r="C415" s="255"/>
      <c r="D415" s="256"/>
      <c r="E415" s="255"/>
      <c r="F415" s="318"/>
      <c r="G415" s="235"/>
      <c r="H415" s="165"/>
      <c r="I415" s="165"/>
      <c r="J415" s="165"/>
      <c r="K415" s="165"/>
      <c r="L415" s="165"/>
      <c r="M415" s="165"/>
      <c r="N415" s="165"/>
      <c r="O415" s="165"/>
      <c r="P415" s="236"/>
      <c r="Q415" s="999"/>
      <c r="R415" s="1000"/>
      <c r="S415" s="1000"/>
      <c r="T415" s="1000"/>
      <c r="U415" s="1000"/>
      <c r="V415" s="1000"/>
      <c r="W415" s="1000"/>
      <c r="X415" s="1000"/>
      <c r="Y415" s="1000"/>
      <c r="Z415" s="1000"/>
      <c r="AA415" s="100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2"/>
      <c r="B416" s="256"/>
      <c r="C416" s="255"/>
      <c r="D416" s="256"/>
      <c r="E416" s="255"/>
      <c r="F416" s="318"/>
      <c r="G416" s="237"/>
      <c r="H416" s="238"/>
      <c r="I416" s="238"/>
      <c r="J416" s="238"/>
      <c r="K416" s="238"/>
      <c r="L416" s="238"/>
      <c r="M416" s="238"/>
      <c r="N416" s="238"/>
      <c r="O416" s="238"/>
      <c r="P416" s="239"/>
      <c r="Q416" s="1002"/>
      <c r="R416" s="1003"/>
      <c r="S416" s="1003"/>
      <c r="T416" s="1003"/>
      <c r="U416" s="1003"/>
      <c r="V416" s="1003"/>
      <c r="W416" s="1003"/>
      <c r="X416" s="1003"/>
      <c r="Y416" s="1003"/>
      <c r="Z416" s="1003"/>
      <c r="AA416" s="100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2"/>
      <c r="B417" s="256"/>
      <c r="C417" s="255"/>
      <c r="D417" s="256"/>
      <c r="E417" s="255"/>
      <c r="F417" s="318"/>
      <c r="G417" s="237"/>
      <c r="H417" s="238"/>
      <c r="I417" s="238"/>
      <c r="J417" s="238"/>
      <c r="K417" s="238"/>
      <c r="L417" s="238"/>
      <c r="M417" s="238"/>
      <c r="N417" s="238"/>
      <c r="O417" s="238"/>
      <c r="P417" s="239"/>
      <c r="Q417" s="1002"/>
      <c r="R417" s="1003"/>
      <c r="S417" s="1003"/>
      <c r="T417" s="1003"/>
      <c r="U417" s="1003"/>
      <c r="V417" s="1003"/>
      <c r="W417" s="1003"/>
      <c r="X417" s="1003"/>
      <c r="Y417" s="1003"/>
      <c r="Z417" s="1003"/>
      <c r="AA417" s="100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2"/>
      <c r="B418" s="256"/>
      <c r="C418" s="255"/>
      <c r="D418" s="256"/>
      <c r="E418" s="255"/>
      <c r="F418" s="318"/>
      <c r="G418" s="237"/>
      <c r="H418" s="238"/>
      <c r="I418" s="238"/>
      <c r="J418" s="238"/>
      <c r="K418" s="238"/>
      <c r="L418" s="238"/>
      <c r="M418" s="238"/>
      <c r="N418" s="238"/>
      <c r="O418" s="238"/>
      <c r="P418" s="239"/>
      <c r="Q418" s="1002"/>
      <c r="R418" s="1003"/>
      <c r="S418" s="1003"/>
      <c r="T418" s="1003"/>
      <c r="U418" s="1003"/>
      <c r="V418" s="1003"/>
      <c r="W418" s="1003"/>
      <c r="X418" s="1003"/>
      <c r="Y418" s="1003"/>
      <c r="Z418" s="1003"/>
      <c r="AA418" s="100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2"/>
      <c r="B419" s="256"/>
      <c r="C419" s="255"/>
      <c r="D419" s="256"/>
      <c r="E419" s="255"/>
      <c r="F419" s="318"/>
      <c r="G419" s="240"/>
      <c r="H419" s="168"/>
      <c r="I419" s="168"/>
      <c r="J419" s="168"/>
      <c r="K419" s="168"/>
      <c r="L419" s="168"/>
      <c r="M419" s="168"/>
      <c r="N419" s="168"/>
      <c r="O419" s="168"/>
      <c r="P419" s="241"/>
      <c r="Q419" s="1005"/>
      <c r="R419" s="1006"/>
      <c r="S419" s="1006"/>
      <c r="T419" s="1006"/>
      <c r="U419" s="1006"/>
      <c r="V419" s="1006"/>
      <c r="W419" s="1006"/>
      <c r="X419" s="1006"/>
      <c r="Y419" s="1006"/>
      <c r="Z419" s="1006"/>
      <c r="AA419" s="100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2"/>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2"/>
      <c r="B422" s="256"/>
      <c r="C422" s="255"/>
      <c r="D422" s="256"/>
      <c r="E422" s="255"/>
      <c r="F422" s="318"/>
      <c r="G422" s="235"/>
      <c r="H422" s="165"/>
      <c r="I422" s="165"/>
      <c r="J422" s="165"/>
      <c r="K422" s="165"/>
      <c r="L422" s="165"/>
      <c r="M422" s="165"/>
      <c r="N422" s="165"/>
      <c r="O422" s="165"/>
      <c r="P422" s="236"/>
      <c r="Q422" s="999"/>
      <c r="R422" s="1000"/>
      <c r="S422" s="1000"/>
      <c r="T422" s="1000"/>
      <c r="U422" s="1000"/>
      <c r="V422" s="1000"/>
      <c r="W422" s="1000"/>
      <c r="X422" s="1000"/>
      <c r="Y422" s="1000"/>
      <c r="Z422" s="1000"/>
      <c r="AA422" s="100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2"/>
      <c r="B423" s="256"/>
      <c r="C423" s="255"/>
      <c r="D423" s="256"/>
      <c r="E423" s="255"/>
      <c r="F423" s="318"/>
      <c r="G423" s="237"/>
      <c r="H423" s="238"/>
      <c r="I423" s="238"/>
      <c r="J423" s="238"/>
      <c r="K423" s="238"/>
      <c r="L423" s="238"/>
      <c r="M423" s="238"/>
      <c r="N423" s="238"/>
      <c r="O423" s="238"/>
      <c r="P423" s="239"/>
      <c r="Q423" s="1002"/>
      <c r="R423" s="1003"/>
      <c r="S423" s="1003"/>
      <c r="T423" s="1003"/>
      <c r="U423" s="1003"/>
      <c r="V423" s="1003"/>
      <c r="W423" s="1003"/>
      <c r="X423" s="1003"/>
      <c r="Y423" s="1003"/>
      <c r="Z423" s="1003"/>
      <c r="AA423" s="100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2"/>
      <c r="B424" s="256"/>
      <c r="C424" s="255"/>
      <c r="D424" s="256"/>
      <c r="E424" s="255"/>
      <c r="F424" s="318"/>
      <c r="G424" s="237"/>
      <c r="H424" s="238"/>
      <c r="I424" s="238"/>
      <c r="J424" s="238"/>
      <c r="K424" s="238"/>
      <c r="L424" s="238"/>
      <c r="M424" s="238"/>
      <c r="N424" s="238"/>
      <c r="O424" s="238"/>
      <c r="P424" s="239"/>
      <c r="Q424" s="1002"/>
      <c r="R424" s="1003"/>
      <c r="S424" s="1003"/>
      <c r="T424" s="1003"/>
      <c r="U424" s="1003"/>
      <c r="V424" s="1003"/>
      <c r="W424" s="1003"/>
      <c r="X424" s="1003"/>
      <c r="Y424" s="1003"/>
      <c r="Z424" s="1003"/>
      <c r="AA424" s="100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2"/>
      <c r="B425" s="256"/>
      <c r="C425" s="255"/>
      <c r="D425" s="256"/>
      <c r="E425" s="255"/>
      <c r="F425" s="318"/>
      <c r="G425" s="237"/>
      <c r="H425" s="238"/>
      <c r="I425" s="238"/>
      <c r="J425" s="238"/>
      <c r="K425" s="238"/>
      <c r="L425" s="238"/>
      <c r="M425" s="238"/>
      <c r="N425" s="238"/>
      <c r="O425" s="238"/>
      <c r="P425" s="239"/>
      <c r="Q425" s="1002"/>
      <c r="R425" s="1003"/>
      <c r="S425" s="1003"/>
      <c r="T425" s="1003"/>
      <c r="U425" s="1003"/>
      <c r="V425" s="1003"/>
      <c r="W425" s="1003"/>
      <c r="X425" s="1003"/>
      <c r="Y425" s="1003"/>
      <c r="Z425" s="1003"/>
      <c r="AA425" s="100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2"/>
      <c r="B426" s="256"/>
      <c r="C426" s="255"/>
      <c r="D426" s="256"/>
      <c r="E426" s="319"/>
      <c r="F426" s="320"/>
      <c r="G426" s="240"/>
      <c r="H426" s="168"/>
      <c r="I426" s="168"/>
      <c r="J426" s="168"/>
      <c r="K426" s="168"/>
      <c r="L426" s="168"/>
      <c r="M426" s="168"/>
      <c r="N426" s="168"/>
      <c r="O426" s="168"/>
      <c r="P426" s="241"/>
      <c r="Q426" s="1005"/>
      <c r="R426" s="1006"/>
      <c r="S426" s="1006"/>
      <c r="T426" s="1006"/>
      <c r="U426" s="1006"/>
      <c r="V426" s="1006"/>
      <c r="W426" s="1006"/>
      <c r="X426" s="1006"/>
      <c r="Y426" s="1006"/>
      <c r="Z426" s="1006"/>
      <c r="AA426" s="100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2"/>
      <c r="B429" s="256"/>
      <c r="C429" s="319"/>
      <c r="D429" s="101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2"/>
      <c r="B430" s="256"/>
      <c r="C430" s="253" t="s">
        <v>425</v>
      </c>
      <c r="D430" s="254"/>
      <c r="E430" s="242" t="s">
        <v>403</v>
      </c>
      <c r="F430" s="452"/>
      <c r="G430" s="244" t="s">
        <v>255</v>
      </c>
      <c r="H430" s="162"/>
      <c r="I430" s="162"/>
      <c r="J430" s="245" t="s">
        <v>566</v>
      </c>
      <c r="K430" s="246"/>
      <c r="L430" s="246"/>
      <c r="M430" s="246"/>
      <c r="N430" s="246"/>
      <c r="O430" s="246"/>
      <c r="P430" s="246"/>
      <c r="Q430" s="246"/>
      <c r="R430" s="246"/>
      <c r="S430" s="246"/>
      <c r="T430" s="247"/>
      <c r="U430" s="248" t="s">
        <v>567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567</v>
      </c>
      <c r="AF432" s="140"/>
      <c r="AG432" s="141" t="s">
        <v>236</v>
      </c>
      <c r="AH432" s="176"/>
      <c r="AI432" s="186"/>
      <c r="AJ432" s="186"/>
      <c r="AK432" s="186"/>
      <c r="AL432" s="181"/>
      <c r="AM432" s="186"/>
      <c r="AN432" s="186"/>
      <c r="AO432" s="186"/>
      <c r="AP432" s="181"/>
      <c r="AQ432" s="215" t="s">
        <v>567</v>
      </c>
      <c r="AR432" s="140"/>
      <c r="AS432" s="141" t="s">
        <v>236</v>
      </c>
      <c r="AT432" s="176"/>
      <c r="AU432" s="140" t="s">
        <v>567</v>
      </c>
      <c r="AV432" s="140"/>
      <c r="AW432" s="141" t="s">
        <v>181</v>
      </c>
      <c r="AX432" s="142"/>
    </row>
    <row r="433" spans="1:50" ht="23.25" customHeight="1" x14ac:dyDescent="0.15">
      <c r="A433" s="1012"/>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567</v>
      </c>
      <c r="AF433" s="120"/>
      <c r="AG433" s="120"/>
      <c r="AH433" s="120"/>
      <c r="AI433" s="119" t="s">
        <v>567</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101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567</v>
      </c>
      <c r="AC434" s="228"/>
      <c r="AD434" s="228"/>
      <c r="AE434" s="119" t="s">
        <v>567</v>
      </c>
      <c r="AF434" s="120"/>
      <c r="AG434" s="120"/>
      <c r="AH434" s="121"/>
      <c r="AI434" s="119" t="s">
        <v>567</v>
      </c>
      <c r="AJ434" s="120"/>
      <c r="AK434" s="120"/>
      <c r="AL434" s="120"/>
      <c r="AM434" s="119" t="s">
        <v>567</v>
      </c>
      <c r="AN434" s="120"/>
      <c r="AO434" s="120"/>
      <c r="AP434" s="121"/>
      <c r="AQ434" s="119" t="s">
        <v>567</v>
      </c>
      <c r="AR434" s="120"/>
      <c r="AS434" s="120"/>
      <c r="AT434" s="121"/>
      <c r="AU434" s="120" t="s">
        <v>567</v>
      </c>
      <c r="AV434" s="120"/>
      <c r="AW434" s="120"/>
      <c r="AX434" s="219"/>
    </row>
    <row r="435" spans="1:50" ht="23.25" customHeight="1" x14ac:dyDescent="0.15">
      <c r="A435" s="101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567</v>
      </c>
      <c r="AJ435" s="120"/>
      <c r="AK435" s="120"/>
      <c r="AL435" s="120"/>
      <c r="AM435" s="119" t="s">
        <v>567</v>
      </c>
      <c r="AN435" s="120"/>
      <c r="AO435" s="120"/>
      <c r="AP435" s="121"/>
      <c r="AQ435" s="119" t="s">
        <v>567</v>
      </c>
      <c r="AR435" s="120"/>
      <c r="AS435" s="120"/>
      <c r="AT435" s="121"/>
      <c r="AU435" s="120" t="s">
        <v>567</v>
      </c>
      <c r="AV435" s="120"/>
      <c r="AW435" s="120"/>
      <c r="AX435" s="219"/>
    </row>
    <row r="436" spans="1:50" ht="18.75" hidden="1" customHeight="1" x14ac:dyDescent="0.15">
      <c r="A436" s="101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15">
      <c r="A457" s="101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2"/>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2"/>
      <c r="B482" s="256"/>
      <c r="C482" s="255"/>
      <c r="D482" s="256"/>
      <c r="E482" s="164" t="s">
        <v>567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2"/>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2"/>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2"/>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2"/>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2"/>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2"/>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2"/>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2"/>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2" t="s">
        <v>565</v>
      </c>
      <c r="AE702" s="913"/>
      <c r="AF702" s="913"/>
      <c r="AG702" s="899" t="s">
        <v>586</v>
      </c>
      <c r="AH702" s="900"/>
      <c r="AI702" s="900"/>
      <c r="AJ702" s="900"/>
      <c r="AK702" s="900"/>
      <c r="AL702" s="900"/>
      <c r="AM702" s="900"/>
      <c r="AN702" s="900"/>
      <c r="AO702" s="900"/>
      <c r="AP702" s="900"/>
      <c r="AQ702" s="900"/>
      <c r="AR702" s="900"/>
      <c r="AS702" s="900"/>
      <c r="AT702" s="900"/>
      <c r="AU702" s="900"/>
      <c r="AV702" s="900"/>
      <c r="AW702" s="900"/>
      <c r="AX702" s="901"/>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565</v>
      </c>
      <c r="AE703" s="159"/>
      <c r="AF703" s="159"/>
      <c r="AG703" s="673" t="s">
        <v>587</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2" t="s">
        <v>588</v>
      </c>
      <c r="AH704" s="238"/>
      <c r="AI704" s="238"/>
      <c r="AJ704" s="238"/>
      <c r="AK704" s="238"/>
      <c r="AL704" s="238"/>
      <c r="AM704" s="238"/>
      <c r="AN704" s="238"/>
      <c r="AO704" s="238"/>
      <c r="AP704" s="238"/>
      <c r="AQ704" s="238"/>
      <c r="AR704" s="238"/>
      <c r="AS704" s="238"/>
      <c r="AT704" s="238"/>
      <c r="AU704" s="238"/>
      <c r="AV704" s="238"/>
      <c r="AW704" s="238"/>
      <c r="AX704" s="433"/>
    </row>
    <row r="705" spans="1:50" ht="69.95" customHeight="1" x14ac:dyDescent="0.15">
      <c r="A705" s="625"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643</v>
      </c>
      <c r="AE705" s="742"/>
      <c r="AF705" s="742"/>
      <c r="AG705" s="164" t="s">
        <v>646</v>
      </c>
      <c r="AH705" s="165"/>
      <c r="AI705" s="165"/>
      <c r="AJ705" s="165"/>
      <c r="AK705" s="165"/>
      <c r="AL705" s="165"/>
      <c r="AM705" s="165"/>
      <c r="AN705" s="165"/>
      <c r="AO705" s="165"/>
      <c r="AP705" s="165"/>
      <c r="AQ705" s="165"/>
      <c r="AR705" s="165"/>
      <c r="AS705" s="165"/>
      <c r="AT705" s="165"/>
      <c r="AU705" s="165"/>
      <c r="AV705" s="165"/>
      <c r="AW705" s="165"/>
      <c r="AX705" s="166"/>
    </row>
    <row r="706" spans="1:50" ht="69.95" customHeight="1" x14ac:dyDescent="0.15">
      <c r="A706" s="664"/>
      <c r="B706" s="779"/>
      <c r="C706" s="618"/>
      <c r="D706" s="619"/>
      <c r="E706" s="692" t="s">
        <v>384</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644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69.95" customHeight="1" x14ac:dyDescent="0.15">
      <c r="A707" s="664"/>
      <c r="B707" s="779"/>
      <c r="C707" s="620"/>
      <c r="D707" s="621"/>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7" t="s">
        <v>644</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589</v>
      </c>
      <c r="AE708" s="677"/>
      <c r="AF708" s="677"/>
      <c r="AG708" s="530" t="s">
        <v>567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4"/>
      <c r="B709" s="665"/>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565</v>
      </c>
      <c r="AE709" s="159"/>
      <c r="AF709" s="159"/>
      <c r="AG709" s="673" t="s">
        <v>590</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589</v>
      </c>
      <c r="AE710" s="159"/>
      <c r="AF710" s="159"/>
      <c r="AG710" s="673" t="s">
        <v>567</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565</v>
      </c>
      <c r="AE711" s="159"/>
      <c r="AF711" s="159"/>
      <c r="AG711" s="673" t="s">
        <v>591</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2" t="s">
        <v>348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589</v>
      </c>
      <c r="AE712" s="590"/>
      <c r="AF712" s="590"/>
      <c r="AG712" s="598" t="s">
        <v>567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589</v>
      </c>
      <c r="AE713" s="159"/>
      <c r="AF713" s="160"/>
      <c r="AG713" s="673" t="s">
        <v>567</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565</v>
      </c>
      <c r="AE714" s="596"/>
      <c r="AF714" s="597"/>
      <c r="AG714" s="698" t="s">
        <v>592</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5" t="s">
        <v>40</v>
      </c>
      <c r="B715" s="663"/>
      <c r="C715" s="668" t="s">
        <v>327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565</v>
      </c>
      <c r="AE715" s="677"/>
      <c r="AF715" s="786"/>
      <c r="AG715" s="530" t="s">
        <v>593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589</v>
      </c>
      <c r="AE716" s="768"/>
      <c r="AF716" s="768"/>
      <c r="AG716" s="673" t="s">
        <v>567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565</v>
      </c>
      <c r="AE717" s="159"/>
      <c r="AF717" s="159"/>
      <c r="AG717" s="673" t="s">
        <v>594</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565</v>
      </c>
      <c r="AE718" s="159"/>
      <c r="AF718" s="159"/>
      <c r="AG718" s="167" t="s">
        <v>595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6" t="s">
        <v>565</v>
      </c>
      <c r="AE719" s="677"/>
      <c r="AF719" s="677"/>
      <c r="AG719" s="164" t="s">
        <v>596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53" t="s">
        <v>341</v>
      </c>
      <c r="D720" s="951"/>
      <c r="E720" s="951"/>
      <c r="F720" s="954"/>
      <c r="G720" s="950" t="s">
        <v>342</v>
      </c>
      <c r="H720" s="951"/>
      <c r="I720" s="951"/>
      <c r="J720" s="951"/>
      <c r="K720" s="951"/>
      <c r="L720" s="951"/>
      <c r="M720" s="951"/>
      <c r="N720" s="950" t="s">
        <v>345</v>
      </c>
      <c r="O720" s="951"/>
      <c r="P720" s="951"/>
      <c r="Q720" s="951"/>
      <c r="R720" s="951"/>
      <c r="S720" s="951"/>
      <c r="T720" s="951"/>
      <c r="U720" s="951"/>
      <c r="V720" s="951"/>
      <c r="W720" s="951"/>
      <c r="X720" s="951"/>
      <c r="Y720" s="951"/>
      <c r="Z720" s="951"/>
      <c r="AA720" s="951"/>
      <c r="AB720" s="951"/>
      <c r="AC720" s="951"/>
      <c r="AD720" s="951"/>
      <c r="AE720" s="951"/>
      <c r="AF720" s="95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35" t="s">
        <v>561</v>
      </c>
      <c r="D721" s="936"/>
      <c r="E721" s="936"/>
      <c r="F721" s="937"/>
      <c r="G721" s="955"/>
      <c r="H721" s="956"/>
      <c r="I721" s="82" t="str">
        <f>IF(OR(G721="　", G721=""), "", "-")</f>
        <v/>
      </c>
      <c r="J721" s="934">
        <v>896</v>
      </c>
      <c r="K721" s="934"/>
      <c r="L721" s="82" t="str">
        <f>IF(M721="","","-")</f>
        <v/>
      </c>
      <c r="M721" s="83"/>
      <c r="N721" s="931" t="s">
        <v>597</v>
      </c>
      <c r="O721" s="932"/>
      <c r="P721" s="932"/>
      <c r="Q721" s="932"/>
      <c r="R721" s="932"/>
      <c r="S721" s="932"/>
      <c r="T721" s="932"/>
      <c r="U721" s="932"/>
      <c r="V721" s="932"/>
      <c r="W721" s="932"/>
      <c r="X721" s="932"/>
      <c r="Y721" s="932"/>
      <c r="Z721" s="932"/>
      <c r="AA721" s="932"/>
      <c r="AB721" s="932"/>
      <c r="AC721" s="932"/>
      <c r="AD721" s="932"/>
      <c r="AE721" s="932"/>
      <c r="AF721" s="93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35"/>
      <c r="D722" s="936"/>
      <c r="E722" s="936"/>
      <c r="F722" s="937"/>
      <c r="G722" s="955"/>
      <c r="H722" s="956"/>
      <c r="I722" s="82" t="str">
        <f t="shared" ref="I722:I725" si="4">IF(OR(G722="　", G722=""), "", "-")</f>
        <v/>
      </c>
      <c r="J722" s="934"/>
      <c r="K722" s="934"/>
      <c r="L722" s="82" t="str">
        <f t="shared" ref="L722:L725" si="5">IF(M722="","","-")</f>
        <v/>
      </c>
      <c r="M722" s="83"/>
      <c r="N722" s="931"/>
      <c r="O722" s="932"/>
      <c r="P722" s="932"/>
      <c r="Q722" s="932"/>
      <c r="R722" s="932"/>
      <c r="S722" s="932"/>
      <c r="T722" s="932"/>
      <c r="U722" s="932"/>
      <c r="V722" s="932"/>
      <c r="W722" s="932"/>
      <c r="X722" s="932"/>
      <c r="Y722" s="932"/>
      <c r="Z722" s="932"/>
      <c r="AA722" s="932"/>
      <c r="AB722" s="932"/>
      <c r="AC722" s="932"/>
      <c r="AD722" s="932"/>
      <c r="AE722" s="932"/>
      <c r="AF722" s="93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7"/>
      <c r="B723" s="658"/>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7"/>
      <c r="B724" s="658"/>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9"/>
      <c r="B725" s="660"/>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8" t="s">
        <v>598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7"/>
      <c r="B727" s="628"/>
      <c r="C727" s="704" t="s">
        <v>57</v>
      </c>
      <c r="D727" s="705"/>
      <c r="E727" s="705"/>
      <c r="F727" s="706"/>
      <c r="G727" s="806" t="s">
        <v>599</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648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9" t="s">
        <v>649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8" t="s">
        <v>388</v>
      </c>
      <c r="B733" s="759"/>
      <c r="C733" s="759"/>
      <c r="D733" s="759"/>
      <c r="E733" s="760"/>
      <c r="F733" s="775" t="s">
        <v>650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5" t="s">
        <v>567</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3" t="s">
        <v>354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406</v>
      </c>
      <c r="B737" s="101"/>
      <c r="C737" s="101"/>
      <c r="D737" s="102"/>
      <c r="E737" s="103" t="s">
        <v>600</v>
      </c>
      <c r="F737" s="103"/>
      <c r="G737" s="103"/>
      <c r="H737" s="103"/>
      <c r="I737" s="103"/>
      <c r="J737" s="103"/>
      <c r="K737" s="103"/>
      <c r="L737" s="103"/>
      <c r="M737" s="103"/>
      <c r="N737" s="109" t="s">
        <v>401</v>
      </c>
      <c r="O737" s="109"/>
      <c r="P737" s="109"/>
      <c r="Q737" s="109"/>
      <c r="R737" s="103" t="s">
        <v>603</v>
      </c>
      <c r="S737" s="103"/>
      <c r="T737" s="103"/>
      <c r="U737" s="103"/>
      <c r="V737" s="103"/>
      <c r="W737" s="103"/>
      <c r="X737" s="103"/>
      <c r="Y737" s="103"/>
      <c r="Z737" s="103"/>
      <c r="AA737" s="109" t="s">
        <v>400</v>
      </c>
      <c r="AB737" s="109"/>
      <c r="AC737" s="109"/>
      <c r="AD737" s="109"/>
      <c r="AE737" s="103" t="s">
        <v>605</v>
      </c>
      <c r="AF737" s="103"/>
      <c r="AG737" s="103"/>
      <c r="AH737" s="103"/>
      <c r="AI737" s="103"/>
      <c r="AJ737" s="103"/>
      <c r="AK737" s="103"/>
      <c r="AL737" s="103"/>
      <c r="AM737" s="103"/>
      <c r="AN737" s="109" t="s">
        <v>399</v>
      </c>
      <c r="AO737" s="109"/>
      <c r="AP737" s="109"/>
      <c r="AQ737" s="109"/>
      <c r="AR737" s="110" t="s">
        <v>601</v>
      </c>
      <c r="AS737" s="111"/>
      <c r="AT737" s="111"/>
      <c r="AU737" s="111"/>
      <c r="AV737" s="111"/>
      <c r="AW737" s="111"/>
      <c r="AX737" s="112"/>
      <c r="AY737" s="88"/>
      <c r="AZ737" s="88"/>
    </row>
    <row r="738" spans="1:52" ht="24.75" customHeight="1" x14ac:dyDescent="0.15">
      <c r="A738" s="100" t="s">
        <v>398</v>
      </c>
      <c r="B738" s="101"/>
      <c r="C738" s="101"/>
      <c r="D738" s="102"/>
      <c r="E738" s="103" t="s">
        <v>601</v>
      </c>
      <c r="F738" s="103"/>
      <c r="G738" s="103"/>
      <c r="H738" s="103"/>
      <c r="I738" s="103"/>
      <c r="J738" s="103"/>
      <c r="K738" s="103"/>
      <c r="L738" s="103"/>
      <c r="M738" s="103"/>
      <c r="N738" s="109" t="s">
        <v>397</v>
      </c>
      <c r="O738" s="109"/>
      <c r="P738" s="109"/>
      <c r="Q738" s="109"/>
      <c r="R738" s="103" t="s">
        <v>604</v>
      </c>
      <c r="S738" s="103"/>
      <c r="T738" s="103"/>
      <c r="U738" s="103"/>
      <c r="V738" s="103"/>
      <c r="W738" s="103"/>
      <c r="X738" s="103"/>
      <c r="Y738" s="103"/>
      <c r="Z738" s="103"/>
      <c r="AA738" s="109" t="s">
        <v>396</v>
      </c>
      <c r="AB738" s="109"/>
      <c r="AC738" s="109"/>
      <c r="AD738" s="109"/>
      <c r="AE738" s="103" t="s">
        <v>602</v>
      </c>
      <c r="AF738" s="103"/>
      <c r="AG738" s="103"/>
      <c r="AH738" s="103"/>
      <c r="AI738" s="103"/>
      <c r="AJ738" s="103"/>
      <c r="AK738" s="103"/>
      <c r="AL738" s="103"/>
      <c r="AM738" s="103"/>
      <c r="AN738" s="109" t="s">
        <v>395</v>
      </c>
      <c r="AO738" s="109"/>
      <c r="AP738" s="109"/>
      <c r="AQ738" s="109"/>
      <c r="AR738" s="110" t="s">
        <v>606</v>
      </c>
      <c r="AS738" s="111"/>
      <c r="AT738" s="111"/>
      <c r="AU738" s="111"/>
      <c r="AV738" s="111"/>
      <c r="AW738" s="111"/>
      <c r="AX738" s="112"/>
    </row>
    <row r="739" spans="1:52" ht="24.75" customHeight="1" x14ac:dyDescent="0.15">
      <c r="A739" s="100" t="s">
        <v>394</v>
      </c>
      <c r="B739" s="101"/>
      <c r="C739" s="101"/>
      <c r="D739" s="102"/>
      <c r="E739" s="103" t="s">
        <v>602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561</v>
      </c>
      <c r="F740" s="125"/>
      <c r="G740" s="125"/>
      <c r="H740" s="92" t="str">
        <f>IF(E740="", "", "(")</f>
        <v>(</v>
      </c>
      <c r="I740" s="125"/>
      <c r="J740" s="125"/>
      <c r="K740" s="92" t="str">
        <f>IF(OR(I740="　", I740=""), "", "-")</f>
        <v/>
      </c>
      <c r="L740" s="126">
        <v>876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389</v>
      </c>
      <c r="B780" s="770"/>
      <c r="C780" s="770"/>
      <c r="D780" s="770"/>
      <c r="E780" s="770"/>
      <c r="F780" s="771"/>
      <c r="G780" s="443" t="s">
        <v>616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2"/>
      <c r="C781" s="772"/>
      <c r="D781" s="772"/>
      <c r="E781" s="772"/>
      <c r="F781" s="773"/>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2"/>
      <c r="C782" s="772"/>
      <c r="D782" s="772"/>
      <c r="E782" s="772"/>
      <c r="F782" s="773"/>
      <c r="G782" s="453" t="s">
        <v>609</v>
      </c>
      <c r="H782" s="454"/>
      <c r="I782" s="454"/>
      <c r="J782" s="454"/>
      <c r="K782" s="455"/>
      <c r="L782" s="456" t="s">
        <v>614</v>
      </c>
      <c r="M782" s="457"/>
      <c r="N782" s="457"/>
      <c r="O782" s="457"/>
      <c r="P782" s="457"/>
      <c r="Q782" s="457"/>
      <c r="R782" s="457"/>
      <c r="S782" s="457"/>
      <c r="T782" s="457"/>
      <c r="U782" s="457"/>
      <c r="V782" s="457"/>
      <c r="W782" s="457"/>
      <c r="X782" s="458"/>
      <c r="Y782" s="459">
        <v>15.6</v>
      </c>
      <c r="Z782" s="460"/>
      <c r="AA782" s="460"/>
      <c r="AB782" s="561"/>
      <c r="AC782" s="453" t="s">
        <v>622</v>
      </c>
      <c r="AD782" s="454"/>
      <c r="AE782" s="454"/>
      <c r="AF782" s="454"/>
      <c r="AG782" s="455"/>
      <c r="AH782" s="456" t="s">
        <v>618</v>
      </c>
      <c r="AI782" s="457"/>
      <c r="AJ782" s="457"/>
      <c r="AK782" s="457"/>
      <c r="AL782" s="457"/>
      <c r="AM782" s="457"/>
      <c r="AN782" s="457"/>
      <c r="AO782" s="457"/>
      <c r="AP782" s="457"/>
      <c r="AQ782" s="457"/>
      <c r="AR782" s="457"/>
      <c r="AS782" s="457"/>
      <c r="AT782" s="458"/>
      <c r="AU782" s="459">
        <v>5.0999999999999996</v>
      </c>
      <c r="AV782" s="460"/>
      <c r="AW782" s="460"/>
      <c r="AX782" s="461"/>
    </row>
    <row r="783" spans="1:50" ht="24.75" hidden="1" customHeight="1" x14ac:dyDescent="0.15">
      <c r="A783" s="560"/>
      <c r="B783" s="772"/>
      <c r="C783" s="772"/>
      <c r="D783" s="772"/>
      <c r="E783" s="772"/>
      <c r="F783" s="77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2"/>
      <c r="C784" s="772"/>
      <c r="D784" s="772"/>
      <c r="E784" s="772"/>
      <c r="F784" s="77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2"/>
      <c r="C785" s="772"/>
      <c r="D785" s="772"/>
      <c r="E785" s="772"/>
      <c r="F785" s="77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2"/>
      <c r="C792" s="772"/>
      <c r="D792" s="772"/>
      <c r="E792" s="772"/>
      <c r="F792" s="773"/>
      <c r="G792" s="413" t="s">
        <v>20</v>
      </c>
      <c r="H792" s="414"/>
      <c r="I792" s="414"/>
      <c r="J792" s="414"/>
      <c r="K792" s="414"/>
      <c r="L792" s="415"/>
      <c r="M792" s="416"/>
      <c r="N792" s="416"/>
      <c r="O792" s="416"/>
      <c r="P792" s="416"/>
      <c r="Q792" s="416"/>
      <c r="R792" s="416"/>
      <c r="S792" s="416"/>
      <c r="T792" s="416"/>
      <c r="U792" s="416"/>
      <c r="V792" s="416"/>
      <c r="W792" s="416"/>
      <c r="X792" s="417"/>
      <c r="Y792" s="418">
        <f>SUM(Y782:AB791)</f>
        <v>15.6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5.0999999999999996</v>
      </c>
      <c r="AV792" s="419"/>
      <c r="AW792" s="419"/>
      <c r="AX792" s="421"/>
    </row>
    <row r="793" spans="1:50" ht="24.75" customHeight="1" x14ac:dyDescent="0.15">
      <c r="A793" s="560"/>
      <c r="B793" s="772"/>
      <c r="C793" s="772"/>
      <c r="D793" s="772"/>
      <c r="E793" s="772"/>
      <c r="F793" s="773"/>
      <c r="G793" s="443" t="s">
        <v>623</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640</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60"/>
      <c r="B794" s="772"/>
      <c r="C794" s="772"/>
      <c r="D794" s="772"/>
      <c r="E794" s="772"/>
      <c r="F794" s="773"/>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60"/>
      <c r="B795" s="772"/>
      <c r="C795" s="772"/>
      <c r="D795" s="772"/>
      <c r="E795" s="772"/>
      <c r="F795" s="773"/>
      <c r="G795" s="453" t="s">
        <v>622</v>
      </c>
      <c r="H795" s="454"/>
      <c r="I795" s="454"/>
      <c r="J795" s="454"/>
      <c r="K795" s="455"/>
      <c r="L795" s="456" t="s">
        <v>624</v>
      </c>
      <c r="M795" s="457"/>
      <c r="N795" s="457"/>
      <c r="O795" s="457"/>
      <c r="P795" s="457"/>
      <c r="Q795" s="457"/>
      <c r="R795" s="457"/>
      <c r="S795" s="457"/>
      <c r="T795" s="457"/>
      <c r="U795" s="457"/>
      <c r="V795" s="457"/>
      <c r="W795" s="457"/>
      <c r="X795" s="458"/>
      <c r="Y795" s="459">
        <v>5</v>
      </c>
      <c r="Z795" s="460"/>
      <c r="AA795" s="460"/>
      <c r="AB795" s="561"/>
      <c r="AC795" s="453" t="s">
        <v>641</v>
      </c>
      <c r="AD795" s="454"/>
      <c r="AE795" s="454"/>
      <c r="AF795" s="454"/>
      <c r="AG795" s="455"/>
      <c r="AH795" s="456" t="s">
        <v>628</v>
      </c>
      <c r="AI795" s="457"/>
      <c r="AJ795" s="457"/>
      <c r="AK795" s="457"/>
      <c r="AL795" s="457"/>
      <c r="AM795" s="457"/>
      <c r="AN795" s="457"/>
      <c r="AO795" s="457"/>
      <c r="AP795" s="457"/>
      <c r="AQ795" s="457"/>
      <c r="AR795" s="457"/>
      <c r="AS795" s="457"/>
      <c r="AT795" s="458"/>
      <c r="AU795" s="459">
        <v>5.5</v>
      </c>
      <c r="AV795" s="460"/>
      <c r="AW795" s="460"/>
      <c r="AX795" s="461"/>
    </row>
    <row r="796" spans="1:50" ht="24.75" customHeight="1" x14ac:dyDescent="0.15">
      <c r="A796" s="560"/>
      <c r="B796" s="772"/>
      <c r="C796" s="772"/>
      <c r="D796" s="772"/>
      <c r="E796" s="772"/>
      <c r="F796" s="773"/>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t="s">
        <v>642</v>
      </c>
      <c r="AD796" s="353"/>
      <c r="AE796" s="353"/>
      <c r="AF796" s="353"/>
      <c r="AG796" s="354"/>
      <c r="AH796" s="405" t="s">
        <v>629</v>
      </c>
      <c r="AI796" s="406"/>
      <c r="AJ796" s="406"/>
      <c r="AK796" s="406"/>
      <c r="AL796" s="406"/>
      <c r="AM796" s="406"/>
      <c r="AN796" s="406"/>
      <c r="AO796" s="406"/>
      <c r="AP796" s="406"/>
      <c r="AQ796" s="406"/>
      <c r="AR796" s="406"/>
      <c r="AS796" s="406"/>
      <c r="AT796" s="407"/>
      <c r="AU796" s="402">
        <v>0.2</v>
      </c>
      <c r="AV796" s="403"/>
      <c r="AW796" s="403"/>
      <c r="AX796" s="404"/>
    </row>
    <row r="797" spans="1:50" ht="24.75" hidden="1" customHeight="1" x14ac:dyDescent="0.15">
      <c r="A797" s="560"/>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0"/>
      <c r="B805" s="772"/>
      <c r="C805" s="772"/>
      <c r="D805" s="772"/>
      <c r="E805" s="772"/>
      <c r="F805" s="773"/>
      <c r="G805" s="413" t="s">
        <v>20</v>
      </c>
      <c r="H805" s="414"/>
      <c r="I805" s="414"/>
      <c r="J805" s="414"/>
      <c r="K805" s="414"/>
      <c r="L805" s="415"/>
      <c r="M805" s="416"/>
      <c r="N805" s="416"/>
      <c r="O805" s="416"/>
      <c r="P805" s="416"/>
      <c r="Q805" s="416"/>
      <c r="R805" s="416"/>
      <c r="S805" s="416"/>
      <c r="T805" s="416"/>
      <c r="U805" s="416"/>
      <c r="V805" s="416"/>
      <c r="W805" s="416"/>
      <c r="X805" s="417"/>
      <c r="Y805" s="418">
        <f>SUM(Y795:AB804)</f>
        <v>5</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5.7</v>
      </c>
      <c r="AV805" s="419"/>
      <c r="AW805" s="419"/>
      <c r="AX805" s="421"/>
    </row>
    <row r="806" spans="1:50" ht="24.75" hidden="1" customHeight="1" x14ac:dyDescent="0.15">
      <c r="A806" s="560"/>
      <c r="B806" s="772"/>
      <c r="C806" s="772"/>
      <c r="D806" s="772"/>
      <c r="E806" s="772"/>
      <c r="F806" s="773"/>
      <c r="G806" s="443" t="s">
        <v>321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322</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2"/>
      <c r="C807" s="772"/>
      <c r="D807" s="772"/>
      <c r="E807" s="772"/>
      <c r="F807" s="773"/>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2"/>
      <c r="C808" s="772"/>
      <c r="D808" s="772"/>
      <c r="E808" s="772"/>
      <c r="F808" s="773"/>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2"/>
      <c r="C818" s="772"/>
      <c r="D818" s="772"/>
      <c r="E818" s="772"/>
      <c r="F818" s="773"/>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2"/>
      <c r="C819" s="772"/>
      <c r="D819" s="772"/>
      <c r="E819" s="772"/>
      <c r="F819" s="773"/>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2"/>
      <c r="C820" s="772"/>
      <c r="D820" s="772"/>
      <c r="E820" s="772"/>
      <c r="F820" s="773"/>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2"/>
      <c r="C821" s="772"/>
      <c r="D821" s="772"/>
      <c r="E821" s="772"/>
      <c r="F821" s="773"/>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2"/>
      <c r="C831" s="772"/>
      <c r="D831" s="772"/>
      <c r="E831" s="772"/>
      <c r="F831" s="773"/>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73" t="s">
        <v>346</v>
      </c>
      <c r="AM832" s="974"/>
      <c r="AN832" s="974"/>
      <c r="AO832" s="81" t="s">
        <v>344</v>
      </c>
      <c r="AP832" s="21"/>
      <c r="AQ832" s="21"/>
      <c r="AR832" s="21"/>
      <c r="AS832" s="21"/>
      <c r="AT832" s="21"/>
      <c r="AU832" s="21"/>
      <c r="AV832" s="21"/>
      <c r="AW832" s="21"/>
      <c r="AX832" s="22"/>
    </row>
    <row r="833" spans="1:50" ht="1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370</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608</v>
      </c>
      <c r="D838" s="422"/>
      <c r="E838" s="422"/>
      <c r="F838" s="422"/>
      <c r="G838" s="422"/>
      <c r="H838" s="422"/>
      <c r="I838" s="422"/>
      <c r="J838" s="423">
        <v>3020001090176</v>
      </c>
      <c r="K838" s="424"/>
      <c r="L838" s="424"/>
      <c r="M838" s="424"/>
      <c r="N838" s="424"/>
      <c r="O838" s="424"/>
      <c r="P838" s="429" t="s">
        <v>610</v>
      </c>
      <c r="Q838" s="321"/>
      <c r="R838" s="321"/>
      <c r="S838" s="321"/>
      <c r="T838" s="321"/>
      <c r="U838" s="321"/>
      <c r="V838" s="321"/>
      <c r="W838" s="321"/>
      <c r="X838" s="321"/>
      <c r="Y838" s="322">
        <v>15.6</v>
      </c>
      <c r="Z838" s="323"/>
      <c r="AA838" s="323"/>
      <c r="AB838" s="324"/>
      <c r="AC838" s="332" t="s">
        <v>611</v>
      </c>
      <c r="AD838" s="427"/>
      <c r="AE838" s="427"/>
      <c r="AF838" s="427"/>
      <c r="AG838" s="427"/>
      <c r="AH838" s="425" t="s">
        <v>612</v>
      </c>
      <c r="AI838" s="426"/>
      <c r="AJ838" s="426"/>
      <c r="AK838" s="426"/>
      <c r="AL838" s="329" t="s">
        <v>612</v>
      </c>
      <c r="AM838" s="330"/>
      <c r="AN838" s="330"/>
      <c r="AO838" s="331"/>
      <c r="AP838" s="325" t="s">
        <v>612</v>
      </c>
      <c r="AQ838" s="325"/>
      <c r="AR838" s="325"/>
      <c r="AS838" s="325"/>
      <c r="AT838" s="325"/>
      <c r="AU838" s="325"/>
      <c r="AV838" s="325"/>
      <c r="AW838" s="325"/>
      <c r="AX838" s="325"/>
    </row>
    <row r="839" spans="1:50" ht="30" customHeight="1" x14ac:dyDescent="0.15">
      <c r="A839" s="408">
        <v>2</v>
      </c>
      <c r="B839" s="408">
        <v>1</v>
      </c>
      <c r="C839" s="428" t="s">
        <v>613</v>
      </c>
      <c r="D839" s="422"/>
      <c r="E839" s="422"/>
      <c r="F839" s="422"/>
      <c r="G839" s="422"/>
      <c r="H839" s="422"/>
      <c r="I839" s="422"/>
      <c r="J839" s="423">
        <v>6010401024970</v>
      </c>
      <c r="K839" s="424"/>
      <c r="L839" s="424"/>
      <c r="M839" s="424"/>
      <c r="N839" s="424"/>
      <c r="O839" s="424"/>
      <c r="P839" s="429" t="s">
        <v>615</v>
      </c>
      <c r="Q839" s="321"/>
      <c r="R839" s="321"/>
      <c r="S839" s="321"/>
      <c r="T839" s="321"/>
      <c r="U839" s="321"/>
      <c r="V839" s="321"/>
      <c r="W839" s="321"/>
      <c r="X839" s="321"/>
      <c r="Y839" s="322">
        <v>7.6</v>
      </c>
      <c r="Z839" s="323"/>
      <c r="AA839" s="323"/>
      <c r="AB839" s="324"/>
      <c r="AC839" s="332" t="s">
        <v>611</v>
      </c>
      <c r="AD839" s="332"/>
      <c r="AE839" s="332"/>
      <c r="AF839" s="332"/>
      <c r="AG839" s="332"/>
      <c r="AH839" s="425" t="s">
        <v>612</v>
      </c>
      <c r="AI839" s="426"/>
      <c r="AJ839" s="426"/>
      <c r="AK839" s="426"/>
      <c r="AL839" s="329" t="s">
        <v>612</v>
      </c>
      <c r="AM839" s="330"/>
      <c r="AN839" s="330"/>
      <c r="AO839" s="331"/>
      <c r="AP839" s="325" t="s">
        <v>612</v>
      </c>
      <c r="AQ839" s="325"/>
      <c r="AR839" s="325"/>
      <c r="AS839" s="325"/>
      <c r="AT839" s="325"/>
      <c r="AU839" s="325"/>
      <c r="AV839" s="325"/>
      <c r="AW839" s="325"/>
      <c r="AX839" s="325"/>
    </row>
    <row r="840" spans="1:50" ht="30" customHeight="1" x14ac:dyDescent="0.15">
      <c r="A840" s="408">
        <v>3</v>
      </c>
      <c r="B840" s="408">
        <v>1</v>
      </c>
      <c r="C840" s="428" t="s">
        <v>613</v>
      </c>
      <c r="D840" s="422"/>
      <c r="E840" s="422"/>
      <c r="F840" s="422"/>
      <c r="G840" s="422"/>
      <c r="H840" s="422"/>
      <c r="I840" s="422"/>
      <c r="J840" s="423">
        <v>6010401024970</v>
      </c>
      <c r="K840" s="424"/>
      <c r="L840" s="424"/>
      <c r="M840" s="424"/>
      <c r="N840" s="424"/>
      <c r="O840" s="424"/>
      <c r="P840" s="429" t="s">
        <v>647</v>
      </c>
      <c r="Q840" s="321"/>
      <c r="R840" s="321"/>
      <c r="S840" s="321"/>
      <c r="T840" s="321"/>
      <c r="U840" s="321"/>
      <c r="V840" s="321"/>
      <c r="W840" s="321"/>
      <c r="X840" s="321"/>
      <c r="Y840" s="322">
        <v>1.7</v>
      </c>
      <c r="Z840" s="323"/>
      <c r="AA840" s="323"/>
      <c r="AB840" s="324"/>
      <c r="AC840" s="332" t="s">
        <v>382</v>
      </c>
      <c r="AD840" s="332"/>
      <c r="AE840" s="332"/>
      <c r="AF840" s="332"/>
      <c r="AG840" s="332"/>
      <c r="AH840" s="327" t="s">
        <v>612</v>
      </c>
      <c r="AI840" s="328"/>
      <c r="AJ840" s="328"/>
      <c r="AK840" s="328"/>
      <c r="AL840" s="329">
        <v>100</v>
      </c>
      <c r="AM840" s="330"/>
      <c r="AN840" s="330"/>
      <c r="AO840" s="331"/>
      <c r="AP840" s="325" t="s">
        <v>612</v>
      </c>
      <c r="AQ840" s="325"/>
      <c r="AR840" s="325"/>
      <c r="AS840" s="325"/>
      <c r="AT840" s="325"/>
      <c r="AU840" s="325"/>
      <c r="AV840" s="325"/>
      <c r="AW840" s="325"/>
      <c r="AX840" s="325"/>
    </row>
    <row r="841" spans="1:50" ht="30" customHeight="1" x14ac:dyDescent="0.15">
      <c r="A841" s="408">
        <v>4</v>
      </c>
      <c r="B841" s="408">
        <v>1</v>
      </c>
      <c r="C841" s="428" t="s">
        <v>613</v>
      </c>
      <c r="D841" s="422"/>
      <c r="E841" s="422"/>
      <c r="F841" s="422"/>
      <c r="G841" s="422"/>
      <c r="H841" s="422"/>
      <c r="I841" s="422"/>
      <c r="J841" s="423">
        <v>6010401024970</v>
      </c>
      <c r="K841" s="424"/>
      <c r="L841" s="424"/>
      <c r="M841" s="424"/>
      <c r="N841" s="424"/>
      <c r="O841" s="424"/>
      <c r="P841" s="429" t="s">
        <v>647</v>
      </c>
      <c r="Q841" s="321"/>
      <c r="R841" s="321"/>
      <c r="S841" s="321"/>
      <c r="T841" s="321"/>
      <c r="U841" s="321"/>
      <c r="V841" s="321"/>
      <c r="W841" s="321"/>
      <c r="X841" s="321"/>
      <c r="Y841" s="322">
        <v>1.5</v>
      </c>
      <c r="Z841" s="323"/>
      <c r="AA841" s="323"/>
      <c r="AB841" s="324"/>
      <c r="AC841" s="332" t="s">
        <v>382</v>
      </c>
      <c r="AD841" s="332"/>
      <c r="AE841" s="332"/>
      <c r="AF841" s="332"/>
      <c r="AG841" s="332"/>
      <c r="AH841" s="327" t="s">
        <v>612</v>
      </c>
      <c r="AI841" s="328"/>
      <c r="AJ841" s="328"/>
      <c r="AK841" s="328"/>
      <c r="AL841" s="329">
        <v>100</v>
      </c>
      <c r="AM841" s="330"/>
      <c r="AN841" s="330"/>
      <c r="AO841" s="331"/>
      <c r="AP841" s="325" t="s">
        <v>612</v>
      </c>
      <c r="AQ841" s="325"/>
      <c r="AR841" s="325"/>
      <c r="AS841" s="325"/>
      <c r="AT841" s="325"/>
      <c r="AU841" s="325"/>
      <c r="AV841" s="325"/>
      <c r="AW841" s="325"/>
      <c r="AX841" s="325"/>
    </row>
    <row r="842" spans="1:50" ht="30" customHeight="1" x14ac:dyDescent="0.15">
      <c r="A842" s="408">
        <v>5</v>
      </c>
      <c r="B842" s="408">
        <v>1</v>
      </c>
      <c r="C842" s="428" t="s">
        <v>613</v>
      </c>
      <c r="D842" s="422"/>
      <c r="E842" s="422"/>
      <c r="F842" s="422"/>
      <c r="G842" s="422"/>
      <c r="H842" s="422"/>
      <c r="I842" s="422"/>
      <c r="J842" s="423">
        <v>6010401024970</v>
      </c>
      <c r="K842" s="424"/>
      <c r="L842" s="424"/>
      <c r="M842" s="424"/>
      <c r="N842" s="424"/>
      <c r="O842" s="424"/>
      <c r="P842" s="429" t="s">
        <v>647</v>
      </c>
      <c r="Q842" s="321"/>
      <c r="R842" s="321"/>
      <c r="S842" s="321"/>
      <c r="T842" s="321"/>
      <c r="U842" s="321"/>
      <c r="V842" s="321"/>
      <c r="W842" s="321"/>
      <c r="X842" s="321"/>
      <c r="Y842" s="322">
        <v>1.4</v>
      </c>
      <c r="Z842" s="323"/>
      <c r="AA842" s="323"/>
      <c r="AB842" s="324"/>
      <c r="AC842" s="326" t="s">
        <v>382</v>
      </c>
      <c r="AD842" s="326"/>
      <c r="AE842" s="326"/>
      <c r="AF842" s="326"/>
      <c r="AG842" s="326"/>
      <c r="AH842" s="327" t="s">
        <v>612</v>
      </c>
      <c r="AI842" s="328"/>
      <c r="AJ842" s="328"/>
      <c r="AK842" s="328"/>
      <c r="AL842" s="329">
        <v>100</v>
      </c>
      <c r="AM842" s="330"/>
      <c r="AN842" s="330"/>
      <c r="AO842" s="331"/>
      <c r="AP842" s="325" t="s">
        <v>612</v>
      </c>
      <c r="AQ842" s="325"/>
      <c r="AR842" s="325"/>
      <c r="AS842" s="325"/>
      <c r="AT842" s="325"/>
      <c r="AU842" s="325"/>
      <c r="AV842" s="325"/>
      <c r="AW842" s="325"/>
      <c r="AX842" s="325"/>
    </row>
    <row r="843" spans="1:50" ht="30" customHeight="1" x14ac:dyDescent="0.15">
      <c r="A843" s="408">
        <v>6</v>
      </c>
      <c r="B843" s="408">
        <v>1</v>
      </c>
      <c r="C843" s="428" t="s">
        <v>613</v>
      </c>
      <c r="D843" s="422"/>
      <c r="E843" s="422"/>
      <c r="F843" s="422"/>
      <c r="G843" s="422"/>
      <c r="H843" s="422"/>
      <c r="I843" s="422"/>
      <c r="J843" s="423">
        <v>6010401024970</v>
      </c>
      <c r="K843" s="424"/>
      <c r="L843" s="424"/>
      <c r="M843" s="424"/>
      <c r="N843" s="424"/>
      <c r="O843" s="424"/>
      <c r="P843" s="429" t="s">
        <v>615</v>
      </c>
      <c r="Q843" s="321"/>
      <c r="R843" s="321"/>
      <c r="S843" s="321"/>
      <c r="T843" s="321"/>
      <c r="U843" s="321"/>
      <c r="V843" s="321"/>
      <c r="W843" s="321"/>
      <c r="X843" s="321"/>
      <c r="Y843" s="322">
        <v>1.2</v>
      </c>
      <c r="Z843" s="323"/>
      <c r="AA843" s="323"/>
      <c r="AB843" s="324"/>
      <c r="AC843" s="326" t="s">
        <v>611</v>
      </c>
      <c r="AD843" s="326"/>
      <c r="AE843" s="326"/>
      <c r="AF843" s="326"/>
      <c r="AG843" s="326"/>
      <c r="AH843" s="327" t="s">
        <v>612</v>
      </c>
      <c r="AI843" s="328"/>
      <c r="AJ843" s="328"/>
      <c r="AK843" s="328"/>
      <c r="AL843" s="329" t="s">
        <v>612</v>
      </c>
      <c r="AM843" s="330"/>
      <c r="AN843" s="330"/>
      <c r="AO843" s="331"/>
      <c r="AP843" s="325" t="s">
        <v>612</v>
      </c>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370</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617</v>
      </c>
      <c r="D871" s="422"/>
      <c r="E871" s="422"/>
      <c r="F871" s="422"/>
      <c r="G871" s="422"/>
      <c r="H871" s="422"/>
      <c r="I871" s="422"/>
      <c r="J871" s="423">
        <v>9011101029712</v>
      </c>
      <c r="K871" s="424"/>
      <c r="L871" s="424"/>
      <c r="M871" s="424"/>
      <c r="N871" s="424"/>
      <c r="O871" s="424"/>
      <c r="P871" s="429" t="s">
        <v>618</v>
      </c>
      <c r="Q871" s="321"/>
      <c r="R871" s="321"/>
      <c r="S871" s="321"/>
      <c r="T871" s="321"/>
      <c r="U871" s="321"/>
      <c r="V871" s="321"/>
      <c r="W871" s="321"/>
      <c r="X871" s="321"/>
      <c r="Y871" s="322">
        <v>2.6</v>
      </c>
      <c r="Z871" s="323"/>
      <c r="AA871" s="323"/>
      <c r="AB871" s="324"/>
      <c r="AC871" s="332" t="s">
        <v>380</v>
      </c>
      <c r="AD871" s="427"/>
      <c r="AE871" s="427"/>
      <c r="AF871" s="427"/>
      <c r="AG871" s="427"/>
      <c r="AH871" s="425" t="s">
        <v>612</v>
      </c>
      <c r="AI871" s="426"/>
      <c r="AJ871" s="426"/>
      <c r="AK871" s="426"/>
      <c r="AL871" s="329">
        <v>100</v>
      </c>
      <c r="AM871" s="330"/>
      <c r="AN871" s="330"/>
      <c r="AO871" s="331"/>
      <c r="AP871" s="325" t="s">
        <v>612</v>
      </c>
      <c r="AQ871" s="325"/>
      <c r="AR871" s="325"/>
      <c r="AS871" s="325"/>
      <c r="AT871" s="325"/>
      <c r="AU871" s="325"/>
      <c r="AV871" s="325"/>
      <c r="AW871" s="325"/>
      <c r="AX871" s="325"/>
    </row>
    <row r="872" spans="1:50" ht="30" customHeight="1" x14ac:dyDescent="0.15">
      <c r="A872" s="408">
        <v>2</v>
      </c>
      <c r="B872" s="408">
        <v>1</v>
      </c>
      <c r="C872" s="428" t="s">
        <v>617</v>
      </c>
      <c r="D872" s="422"/>
      <c r="E872" s="422"/>
      <c r="F872" s="422"/>
      <c r="G872" s="422"/>
      <c r="H872" s="422"/>
      <c r="I872" s="422"/>
      <c r="J872" s="423">
        <v>9011101029712</v>
      </c>
      <c r="K872" s="424"/>
      <c r="L872" s="424"/>
      <c r="M872" s="424"/>
      <c r="N872" s="424"/>
      <c r="O872" s="424"/>
      <c r="P872" s="429" t="s">
        <v>618</v>
      </c>
      <c r="Q872" s="321"/>
      <c r="R872" s="321"/>
      <c r="S872" s="321"/>
      <c r="T872" s="321"/>
      <c r="U872" s="321"/>
      <c r="V872" s="321"/>
      <c r="W872" s="321"/>
      <c r="X872" s="321"/>
      <c r="Y872" s="322">
        <v>2.5</v>
      </c>
      <c r="Z872" s="323"/>
      <c r="AA872" s="323"/>
      <c r="AB872" s="324"/>
      <c r="AC872" s="332" t="s">
        <v>380</v>
      </c>
      <c r="AD872" s="332"/>
      <c r="AE872" s="332"/>
      <c r="AF872" s="332"/>
      <c r="AG872" s="332"/>
      <c r="AH872" s="425" t="s">
        <v>612</v>
      </c>
      <c r="AI872" s="426"/>
      <c r="AJ872" s="426"/>
      <c r="AK872" s="426"/>
      <c r="AL872" s="329">
        <v>100</v>
      </c>
      <c r="AM872" s="330"/>
      <c r="AN872" s="330"/>
      <c r="AO872" s="331"/>
      <c r="AP872" s="325" t="s">
        <v>612</v>
      </c>
      <c r="AQ872" s="325"/>
      <c r="AR872" s="325"/>
      <c r="AS872" s="325"/>
      <c r="AT872" s="325"/>
      <c r="AU872" s="325"/>
      <c r="AV872" s="325"/>
      <c r="AW872" s="325"/>
      <c r="AX872" s="325"/>
    </row>
    <row r="873" spans="1:50" ht="30" customHeight="1" x14ac:dyDescent="0.15">
      <c r="A873" s="408">
        <v>3</v>
      </c>
      <c r="B873" s="408">
        <v>1</v>
      </c>
      <c r="C873" s="428" t="s">
        <v>619</v>
      </c>
      <c r="D873" s="422"/>
      <c r="E873" s="422"/>
      <c r="F873" s="422"/>
      <c r="G873" s="422"/>
      <c r="H873" s="422"/>
      <c r="I873" s="422"/>
      <c r="J873" s="423">
        <v>9012801002438</v>
      </c>
      <c r="K873" s="424"/>
      <c r="L873" s="424"/>
      <c r="M873" s="424"/>
      <c r="N873" s="424"/>
      <c r="O873" s="424"/>
      <c r="P873" s="429" t="s">
        <v>618</v>
      </c>
      <c r="Q873" s="321"/>
      <c r="R873" s="321"/>
      <c r="S873" s="321"/>
      <c r="T873" s="321"/>
      <c r="U873" s="321"/>
      <c r="V873" s="321"/>
      <c r="W873" s="321"/>
      <c r="X873" s="321"/>
      <c r="Y873" s="322">
        <v>1.6</v>
      </c>
      <c r="Z873" s="323"/>
      <c r="AA873" s="323"/>
      <c r="AB873" s="324"/>
      <c r="AC873" s="332" t="s">
        <v>380</v>
      </c>
      <c r="AD873" s="332"/>
      <c r="AE873" s="332"/>
      <c r="AF873" s="332"/>
      <c r="AG873" s="332"/>
      <c r="AH873" s="327" t="s">
        <v>612</v>
      </c>
      <c r="AI873" s="328"/>
      <c r="AJ873" s="328"/>
      <c r="AK873" s="328"/>
      <c r="AL873" s="329">
        <v>100</v>
      </c>
      <c r="AM873" s="330"/>
      <c r="AN873" s="330"/>
      <c r="AO873" s="331"/>
      <c r="AP873" s="325" t="s">
        <v>612</v>
      </c>
      <c r="AQ873" s="325"/>
      <c r="AR873" s="325"/>
      <c r="AS873" s="325"/>
      <c r="AT873" s="325"/>
      <c r="AU873" s="325"/>
      <c r="AV873" s="325"/>
      <c r="AW873" s="325"/>
      <c r="AX873" s="325"/>
    </row>
    <row r="874" spans="1:50" ht="30" customHeight="1" x14ac:dyDescent="0.15">
      <c r="A874" s="408">
        <v>4</v>
      </c>
      <c r="B874" s="408">
        <v>1</v>
      </c>
      <c r="C874" s="428" t="s">
        <v>620</v>
      </c>
      <c r="D874" s="422"/>
      <c r="E874" s="422"/>
      <c r="F874" s="422"/>
      <c r="G874" s="422"/>
      <c r="H874" s="422"/>
      <c r="I874" s="422"/>
      <c r="J874" s="423">
        <v>8010001036745</v>
      </c>
      <c r="K874" s="424"/>
      <c r="L874" s="424"/>
      <c r="M874" s="424"/>
      <c r="N874" s="424"/>
      <c r="O874" s="424"/>
      <c r="P874" s="429" t="s">
        <v>618</v>
      </c>
      <c r="Q874" s="321"/>
      <c r="R874" s="321"/>
      <c r="S874" s="321"/>
      <c r="T874" s="321"/>
      <c r="U874" s="321"/>
      <c r="V874" s="321"/>
      <c r="W874" s="321"/>
      <c r="X874" s="321"/>
      <c r="Y874" s="322">
        <v>0.6</v>
      </c>
      <c r="Z874" s="323"/>
      <c r="AA874" s="323"/>
      <c r="AB874" s="324"/>
      <c r="AC874" s="332" t="s">
        <v>381</v>
      </c>
      <c r="AD874" s="332"/>
      <c r="AE874" s="332"/>
      <c r="AF874" s="332"/>
      <c r="AG874" s="332"/>
      <c r="AH874" s="327" t="s">
        <v>612</v>
      </c>
      <c r="AI874" s="328"/>
      <c r="AJ874" s="328"/>
      <c r="AK874" s="328"/>
      <c r="AL874" s="329">
        <v>100</v>
      </c>
      <c r="AM874" s="330"/>
      <c r="AN874" s="330"/>
      <c r="AO874" s="331"/>
      <c r="AP874" s="325" t="s">
        <v>612</v>
      </c>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370</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625</v>
      </c>
      <c r="D904" s="422"/>
      <c r="E904" s="422"/>
      <c r="F904" s="422"/>
      <c r="G904" s="422"/>
      <c r="H904" s="422"/>
      <c r="I904" s="422"/>
      <c r="J904" s="423">
        <v>3010001105926</v>
      </c>
      <c r="K904" s="424"/>
      <c r="L904" s="424"/>
      <c r="M904" s="424"/>
      <c r="N904" s="424"/>
      <c r="O904" s="424"/>
      <c r="P904" s="429" t="s">
        <v>624</v>
      </c>
      <c r="Q904" s="321"/>
      <c r="R904" s="321"/>
      <c r="S904" s="321"/>
      <c r="T904" s="321"/>
      <c r="U904" s="321"/>
      <c r="V904" s="321"/>
      <c r="W904" s="321"/>
      <c r="X904" s="321"/>
      <c r="Y904" s="322">
        <v>5.0999999999999996</v>
      </c>
      <c r="Z904" s="323"/>
      <c r="AA904" s="323"/>
      <c r="AB904" s="324"/>
      <c r="AC904" s="332" t="s">
        <v>375</v>
      </c>
      <c r="AD904" s="427"/>
      <c r="AE904" s="427"/>
      <c r="AF904" s="427"/>
      <c r="AG904" s="427"/>
      <c r="AH904" s="425">
        <v>2</v>
      </c>
      <c r="AI904" s="426"/>
      <c r="AJ904" s="426"/>
      <c r="AK904" s="426"/>
      <c r="AL904" s="329">
        <v>100</v>
      </c>
      <c r="AM904" s="330"/>
      <c r="AN904" s="330"/>
      <c r="AO904" s="331"/>
      <c r="AP904" s="325" t="s">
        <v>612</v>
      </c>
      <c r="AQ904" s="325"/>
      <c r="AR904" s="325"/>
      <c r="AS904" s="325"/>
      <c r="AT904" s="325"/>
      <c r="AU904" s="325"/>
      <c r="AV904" s="325"/>
      <c r="AW904" s="325"/>
      <c r="AX904" s="325"/>
    </row>
    <row r="905" spans="1:50" ht="30" customHeight="1" x14ac:dyDescent="0.15">
      <c r="A905" s="408">
        <v>2</v>
      </c>
      <c r="B905" s="408">
        <v>1</v>
      </c>
      <c r="C905" s="428" t="s">
        <v>626</v>
      </c>
      <c r="D905" s="422"/>
      <c r="E905" s="422"/>
      <c r="F905" s="422"/>
      <c r="G905" s="422"/>
      <c r="H905" s="422"/>
      <c r="I905" s="422"/>
      <c r="J905" s="423">
        <v>8040001007537</v>
      </c>
      <c r="K905" s="424"/>
      <c r="L905" s="424"/>
      <c r="M905" s="424"/>
      <c r="N905" s="424"/>
      <c r="O905" s="424"/>
      <c r="P905" s="321" t="s">
        <v>624</v>
      </c>
      <c r="Q905" s="321"/>
      <c r="R905" s="321"/>
      <c r="S905" s="321"/>
      <c r="T905" s="321"/>
      <c r="U905" s="321"/>
      <c r="V905" s="321"/>
      <c r="W905" s="321"/>
      <c r="X905" s="321"/>
      <c r="Y905" s="322">
        <v>0.4</v>
      </c>
      <c r="Z905" s="323"/>
      <c r="AA905" s="323"/>
      <c r="AB905" s="324"/>
      <c r="AC905" s="332" t="s">
        <v>381</v>
      </c>
      <c r="AD905" s="332"/>
      <c r="AE905" s="332"/>
      <c r="AF905" s="332"/>
      <c r="AG905" s="332"/>
      <c r="AH905" s="425" t="s">
        <v>612</v>
      </c>
      <c r="AI905" s="426"/>
      <c r="AJ905" s="426"/>
      <c r="AK905" s="426"/>
      <c r="AL905" s="329">
        <v>100</v>
      </c>
      <c r="AM905" s="330"/>
      <c r="AN905" s="330"/>
      <c r="AO905" s="331"/>
      <c r="AP905" s="325" t="s">
        <v>612</v>
      </c>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370</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627</v>
      </c>
      <c r="D937" s="422"/>
      <c r="E937" s="422"/>
      <c r="F937" s="422"/>
      <c r="G937" s="422"/>
      <c r="H937" s="422"/>
      <c r="I937" s="422"/>
      <c r="J937" s="423">
        <v>3010001010696</v>
      </c>
      <c r="K937" s="424"/>
      <c r="L937" s="424"/>
      <c r="M937" s="424"/>
      <c r="N937" s="424"/>
      <c r="O937" s="424"/>
      <c r="P937" s="429" t="s">
        <v>628</v>
      </c>
      <c r="Q937" s="321"/>
      <c r="R937" s="321"/>
      <c r="S937" s="321"/>
      <c r="T937" s="321"/>
      <c r="U937" s="321"/>
      <c r="V937" s="321"/>
      <c r="W937" s="321"/>
      <c r="X937" s="321"/>
      <c r="Y937" s="322">
        <v>5.4</v>
      </c>
      <c r="Z937" s="323"/>
      <c r="AA937" s="323"/>
      <c r="AB937" s="324"/>
      <c r="AC937" s="332" t="s">
        <v>375</v>
      </c>
      <c r="AD937" s="427"/>
      <c r="AE937" s="427"/>
      <c r="AF937" s="427"/>
      <c r="AG937" s="427"/>
      <c r="AH937" s="425">
        <v>2</v>
      </c>
      <c r="AI937" s="426"/>
      <c r="AJ937" s="426"/>
      <c r="AK937" s="426"/>
      <c r="AL937" s="329">
        <v>99.89</v>
      </c>
      <c r="AM937" s="330"/>
      <c r="AN937" s="330"/>
      <c r="AO937" s="331"/>
      <c r="AP937" s="325" t="s">
        <v>612</v>
      </c>
      <c r="AQ937" s="325"/>
      <c r="AR937" s="325"/>
      <c r="AS937" s="325"/>
      <c r="AT937" s="325"/>
      <c r="AU937" s="325"/>
      <c r="AV937" s="325"/>
      <c r="AW937" s="325"/>
      <c r="AX937" s="325"/>
    </row>
    <row r="938" spans="1:50" ht="30" customHeight="1" x14ac:dyDescent="0.15">
      <c r="A938" s="408">
        <v>2</v>
      </c>
      <c r="B938" s="408">
        <v>1</v>
      </c>
      <c r="C938" s="428" t="s">
        <v>627</v>
      </c>
      <c r="D938" s="422"/>
      <c r="E938" s="422"/>
      <c r="F938" s="422"/>
      <c r="G938" s="422"/>
      <c r="H938" s="422"/>
      <c r="I938" s="422"/>
      <c r="J938" s="423">
        <v>3010001010696</v>
      </c>
      <c r="K938" s="424"/>
      <c r="L938" s="424"/>
      <c r="M938" s="424"/>
      <c r="N938" s="424"/>
      <c r="O938" s="424"/>
      <c r="P938" s="321" t="s">
        <v>628</v>
      </c>
      <c r="Q938" s="321"/>
      <c r="R938" s="321"/>
      <c r="S938" s="321"/>
      <c r="T938" s="321"/>
      <c r="U938" s="321"/>
      <c r="V938" s="321"/>
      <c r="W938" s="321"/>
      <c r="X938" s="321"/>
      <c r="Y938" s="322">
        <v>0.1</v>
      </c>
      <c r="Z938" s="323"/>
      <c r="AA938" s="323"/>
      <c r="AB938" s="324"/>
      <c r="AC938" s="332" t="s">
        <v>381</v>
      </c>
      <c r="AD938" s="332"/>
      <c r="AE938" s="332"/>
      <c r="AF938" s="332"/>
      <c r="AG938" s="332"/>
      <c r="AH938" s="425" t="s">
        <v>612</v>
      </c>
      <c r="AI938" s="426"/>
      <c r="AJ938" s="426"/>
      <c r="AK938" s="426"/>
      <c r="AL938" s="329">
        <v>100</v>
      </c>
      <c r="AM938" s="330"/>
      <c r="AN938" s="330"/>
      <c r="AO938" s="331"/>
      <c r="AP938" s="325" t="s">
        <v>612</v>
      </c>
      <c r="AQ938" s="325"/>
      <c r="AR938" s="325"/>
      <c r="AS938" s="325"/>
      <c r="AT938" s="325"/>
      <c r="AU938" s="325"/>
      <c r="AV938" s="325"/>
      <c r="AW938" s="325"/>
      <c r="AX938" s="325"/>
    </row>
    <row r="939" spans="1:50" ht="30" customHeight="1" x14ac:dyDescent="0.15">
      <c r="A939" s="408">
        <v>3</v>
      </c>
      <c r="B939" s="408">
        <v>1</v>
      </c>
      <c r="C939" s="428" t="s">
        <v>627</v>
      </c>
      <c r="D939" s="422"/>
      <c r="E939" s="422"/>
      <c r="F939" s="422"/>
      <c r="G939" s="422"/>
      <c r="H939" s="422"/>
      <c r="I939" s="422"/>
      <c r="J939" s="423">
        <v>3010001010696</v>
      </c>
      <c r="K939" s="424"/>
      <c r="L939" s="424"/>
      <c r="M939" s="424"/>
      <c r="N939" s="424"/>
      <c r="O939" s="424"/>
      <c r="P939" s="429" t="s">
        <v>629</v>
      </c>
      <c r="Q939" s="321"/>
      <c r="R939" s="321"/>
      <c r="S939" s="321"/>
      <c r="T939" s="321"/>
      <c r="U939" s="321"/>
      <c r="V939" s="321"/>
      <c r="W939" s="321"/>
      <c r="X939" s="321"/>
      <c r="Y939" s="322">
        <v>0.1</v>
      </c>
      <c r="Z939" s="323"/>
      <c r="AA939" s="323"/>
      <c r="AB939" s="324"/>
      <c r="AC939" s="332" t="s">
        <v>381</v>
      </c>
      <c r="AD939" s="332"/>
      <c r="AE939" s="332"/>
      <c r="AF939" s="332"/>
      <c r="AG939" s="332"/>
      <c r="AH939" s="327" t="s">
        <v>612</v>
      </c>
      <c r="AI939" s="328"/>
      <c r="AJ939" s="328"/>
      <c r="AK939" s="328"/>
      <c r="AL939" s="329">
        <v>100</v>
      </c>
      <c r="AM939" s="330"/>
      <c r="AN939" s="330"/>
      <c r="AO939" s="331"/>
      <c r="AP939" s="325" t="s">
        <v>612</v>
      </c>
      <c r="AQ939" s="325"/>
      <c r="AR939" s="325"/>
      <c r="AS939" s="325"/>
      <c r="AT939" s="325"/>
      <c r="AU939" s="325"/>
      <c r="AV939" s="325"/>
      <c r="AW939" s="325"/>
      <c r="AX939" s="325"/>
    </row>
    <row r="940" spans="1:50" ht="30" customHeight="1" x14ac:dyDescent="0.15">
      <c r="A940" s="408">
        <v>4</v>
      </c>
      <c r="B940" s="408">
        <v>1</v>
      </c>
      <c r="C940" s="428" t="s">
        <v>627</v>
      </c>
      <c r="D940" s="422"/>
      <c r="E940" s="422"/>
      <c r="F940" s="422"/>
      <c r="G940" s="422"/>
      <c r="H940" s="422"/>
      <c r="I940" s="422"/>
      <c r="J940" s="423">
        <v>3010001010696</v>
      </c>
      <c r="K940" s="424"/>
      <c r="L940" s="424"/>
      <c r="M940" s="424"/>
      <c r="N940" s="424"/>
      <c r="O940" s="424"/>
      <c r="P940" s="429" t="s">
        <v>629</v>
      </c>
      <c r="Q940" s="321"/>
      <c r="R940" s="321"/>
      <c r="S940" s="321"/>
      <c r="T940" s="321"/>
      <c r="U940" s="321"/>
      <c r="V940" s="321"/>
      <c r="W940" s="321"/>
      <c r="X940" s="321"/>
      <c r="Y940" s="322">
        <v>0.1</v>
      </c>
      <c r="Z940" s="323"/>
      <c r="AA940" s="323"/>
      <c r="AB940" s="324"/>
      <c r="AC940" s="332" t="s">
        <v>381</v>
      </c>
      <c r="AD940" s="332"/>
      <c r="AE940" s="332"/>
      <c r="AF940" s="332"/>
      <c r="AG940" s="332"/>
      <c r="AH940" s="327" t="s">
        <v>612</v>
      </c>
      <c r="AI940" s="328"/>
      <c r="AJ940" s="328"/>
      <c r="AK940" s="328"/>
      <c r="AL940" s="329">
        <v>100</v>
      </c>
      <c r="AM940" s="330"/>
      <c r="AN940" s="330"/>
      <c r="AO940" s="331"/>
      <c r="AP940" s="325" t="s">
        <v>612</v>
      </c>
      <c r="AQ940" s="325"/>
      <c r="AR940" s="325"/>
      <c r="AS940" s="325"/>
      <c r="AT940" s="325"/>
      <c r="AU940" s="325"/>
      <c r="AV940" s="325"/>
      <c r="AW940" s="325"/>
      <c r="AX940" s="325"/>
    </row>
    <row r="941" spans="1:50" ht="30" customHeight="1" x14ac:dyDescent="0.15">
      <c r="A941" s="408">
        <v>5</v>
      </c>
      <c r="B941" s="408">
        <v>1</v>
      </c>
      <c r="C941" s="428" t="s">
        <v>632</v>
      </c>
      <c r="D941" s="422"/>
      <c r="E941" s="422"/>
      <c r="F941" s="422"/>
      <c r="G941" s="422"/>
      <c r="H941" s="422"/>
      <c r="I941" s="422"/>
      <c r="J941" s="423" t="s">
        <v>612</v>
      </c>
      <c r="K941" s="424"/>
      <c r="L941" s="424"/>
      <c r="M941" s="424"/>
      <c r="N941" s="424"/>
      <c r="O941" s="424"/>
      <c r="P941" s="429" t="s">
        <v>633</v>
      </c>
      <c r="Q941" s="321"/>
      <c r="R941" s="321"/>
      <c r="S941" s="321"/>
      <c r="T941" s="321"/>
      <c r="U941" s="321"/>
      <c r="V941" s="321"/>
      <c r="W941" s="321"/>
      <c r="X941" s="321"/>
      <c r="Y941" s="322">
        <v>4.7</v>
      </c>
      <c r="Z941" s="323"/>
      <c r="AA941" s="323"/>
      <c r="AB941" s="324"/>
      <c r="AC941" s="326" t="s">
        <v>80</v>
      </c>
      <c r="AD941" s="326"/>
      <c r="AE941" s="326"/>
      <c r="AF941" s="326"/>
      <c r="AG941" s="326"/>
      <c r="AH941" s="327" t="s">
        <v>612</v>
      </c>
      <c r="AI941" s="328"/>
      <c r="AJ941" s="328"/>
      <c r="AK941" s="328"/>
      <c r="AL941" s="329" t="s">
        <v>612</v>
      </c>
      <c r="AM941" s="330"/>
      <c r="AN941" s="330"/>
      <c r="AO941" s="331"/>
      <c r="AP941" s="325" t="s">
        <v>612</v>
      </c>
      <c r="AQ941" s="325"/>
      <c r="AR941" s="325"/>
      <c r="AS941" s="325"/>
      <c r="AT941" s="325"/>
      <c r="AU941" s="325"/>
      <c r="AV941" s="325"/>
      <c r="AW941" s="325"/>
      <c r="AX941" s="325"/>
    </row>
    <row r="942" spans="1:50" ht="30" customHeight="1" x14ac:dyDescent="0.15">
      <c r="A942" s="408">
        <v>6</v>
      </c>
      <c r="B942" s="408">
        <v>1</v>
      </c>
      <c r="C942" s="428" t="s">
        <v>634</v>
      </c>
      <c r="D942" s="422"/>
      <c r="E942" s="422"/>
      <c r="F942" s="422"/>
      <c r="G942" s="422"/>
      <c r="H942" s="422"/>
      <c r="I942" s="422"/>
      <c r="J942" s="423" t="s">
        <v>612</v>
      </c>
      <c r="K942" s="424"/>
      <c r="L942" s="424"/>
      <c r="M942" s="424"/>
      <c r="N942" s="424"/>
      <c r="O942" s="424"/>
      <c r="P942" s="429" t="s">
        <v>633</v>
      </c>
      <c r="Q942" s="321"/>
      <c r="R942" s="321"/>
      <c r="S942" s="321"/>
      <c r="T942" s="321"/>
      <c r="U942" s="321"/>
      <c r="V942" s="321"/>
      <c r="W942" s="321"/>
      <c r="X942" s="321"/>
      <c r="Y942" s="322">
        <v>4.7</v>
      </c>
      <c r="Z942" s="323"/>
      <c r="AA942" s="323"/>
      <c r="AB942" s="324"/>
      <c r="AC942" s="326" t="s">
        <v>80</v>
      </c>
      <c r="AD942" s="326"/>
      <c r="AE942" s="326"/>
      <c r="AF942" s="326"/>
      <c r="AG942" s="326"/>
      <c r="AH942" s="327" t="s">
        <v>612</v>
      </c>
      <c r="AI942" s="328"/>
      <c r="AJ942" s="328"/>
      <c r="AK942" s="328"/>
      <c r="AL942" s="329" t="s">
        <v>612</v>
      </c>
      <c r="AM942" s="330"/>
      <c r="AN942" s="330"/>
      <c r="AO942" s="331"/>
      <c r="AP942" s="325" t="s">
        <v>612</v>
      </c>
      <c r="AQ942" s="325"/>
      <c r="AR942" s="325"/>
      <c r="AS942" s="325"/>
      <c r="AT942" s="325"/>
      <c r="AU942" s="325"/>
      <c r="AV942" s="325"/>
      <c r="AW942" s="325"/>
      <c r="AX942" s="325"/>
    </row>
    <row r="943" spans="1:50" ht="30" customHeight="1" x14ac:dyDescent="0.15">
      <c r="A943" s="408">
        <v>7</v>
      </c>
      <c r="B943" s="408">
        <v>1</v>
      </c>
      <c r="C943" s="428" t="s">
        <v>630</v>
      </c>
      <c r="D943" s="422"/>
      <c r="E943" s="422"/>
      <c r="F943" s="422"/>
      <c r="G943" s="422"/>
      <c r="H943" s="422"/>
      <c r="I943" s="422"/>
      <c r="J943" s="423">
        <v>7010001023050</v>
      </c>
      <c r="K943" s="424"/>
      <c r="L943" s="424"/>
      <c r="M943" s="424"/>
      <c r="N943" s="424"/>
      <c r="O943" s="424"/>
      <c r="P943" s="321" t="s">
        <v>628</v>
      </c>
      <c r="Q943" s="321"/>
      <c r="R943" s="321"/>
      <c r="S943" s="321"/>
      <c r="T943" s="321"/>
      <c r="U943" s="321"/>
      <c r="V943" s="321"/>
      <c r="W943" s="321"/>
      <c r="X943" s="321"/>
      <c r="Y943" s="322">
        <v>2</v>
      </c>
      <c r="Z943" s="323"/>
      <c r="AA943" s="323"/>
      <c r="AB943" s="324"/>
      <c r="AC943" s="326" t="s">
        <v>375</v>
      </c>
      <c r="AD943" s="326"/>
      <c r="AE943" s="326"/>
      <c r="AF943" s="326"/>
      <c r="AG943" s="326"/>
      <c r="AH943" s="327">
        <v>1</v>
      </c>
      <c r="AI943" s="328"/>
      <c r="AJ943" s="328"/>
      <c r="AK943" s="328"/>
      <c r="AL943" s="329">
        <v>95.24</v>
      </c>
      <c r="AM943" s="330"/>
      <c r="AN943" s="330"/>
      <c r="AO943" s="331"/>
      <c r="AP943" s="325" t="s">
        <v>612</v>
      </c>
      <c r="AQ943" s="325"/>
      <c r="AR943" s="325"/>
      <c r="AS943" s="325"/>
      <c r="AT943" s="325"/>
      <c r="AU943" s="325"/>
      <c r="AV943" s="325"/>
      <c r="AW943" s="325"/>
      <c r="AX943" s="325"/>
    </row>
    <row r="944" spans="1:50" ht="30" customHeight="1" x14ac:dyDescent="0.15">
      <c r="A944" s="408">
        <v>8</v>
      </c>
      <c r="B944" s="408">
        <v>1</v>
      </c>
      <c r="C944" s="428" t="s">
        <v>630</v>
      </c>
      <c r="D944" s="422"/>
      <c r="E944" s="422"/>
      <c r="F944" s="422"/>
      <c r="G944" s="422"/>
      <c r="H944" s="422"/>
      <c r="I944" s="422"/>
      <c r="J944" s="423">
        <v>7010001023050</v>
      </c>
      <c r="K944" s="424"/>
      <c r="L944" s="424"/>
      <c r="M944" s="424"/>
      <c r="N944" s="424"/>
      <c r="O944" s="424"/>
      <c r="P944" s="429" t="s">
        <v>645</v>
      </c>
      <c r="Q944" s="321"/>
      <c r="R944" s="321"/>
      <c r="S944" s="321"/>
      <c r="T944" s="321"/>
      <c r="U944" s="321"/>
      <c r="V944" s="321"/>
      <c r="W944" s="321"/>
      <c r="X944" s="321"/>
      <c r="Y944" s="322">
        <v>1.3</v>
      </c>
      <c r="Z944" s="323"/>
      <c r="AA944" s="323"/>
      <c r="AB944" s="324"/>
      <c r="AC944" s="326" t="s">
        <v>375</v>
      </c>
      <c r="AD944" s="326"/>
      <c r="AE944" s="326"/>
      <c r="AF944" s="326"/>
      <c r="AG944" s="326"/>
      <c r="AH944" s="327">
        <v>1</v>
      </c>
      <c r="AI944" s="328"/>
      <c r="AJ944" s="328"/>
      <c r="AK944" s="328"/>
      <c r="AL944" s="329">
        <v>100</v>
      </c>
      <c r="AM944" s="330"/>
      <c r="AN944" s="330"/>
      <c r="AO944" s="331"/>
      <c r="AP944" s="325" t="s">
        <v>612</v>
      </c>
      <c r="AQ944" s="325"/>
      <c r="AR944" s="325"/>
      <c r="AS944" s="325"/>
      <c r="AT944" s="325"/>
      <c r="AU944" s="325"/>
      <c r="AV944" s="325"/>
      <c r="AW944" s="325"/>
      <c r="AX944" s="325"/>
    </row>
    <row r="945" spans="1:50" ht="30" customHeight="1" x14ac:dyDescent="0.15">
      <c r="A945" s="408">
        <v>9</v>
      </c>
      <c r="B945" s="408">
        <v>1</v>
      </c>
      <c r="C945" s="428" t="s">
        <v>630</v>
      </c>
      <c r="D945" s="422"/>
      <c r="E945" s="422"/>
      <c r="F945" s="422"/>
      <c r="G945" s="422"/>
      <c r="H945" s="422"/>
      <c r="I945" s="422"/>
      <c r="J945" s="423">
        <v>7010001023050</v>
      </c>
      <c r="K945" s="424"/>
      <c r="L945" s="424"/>
      <c r="M945" s="424"/>
      <c r="N945" s="424"/>
      <c r="O945" s="424"/>
      <c r="P945" s="321" t="s">
        <v>629</v>
      </c>
      <c r="Q945" s="321"/>
      <c r="R945" s="321"/>
      <c r="S945" s="321"/>
      <c r="T945" s="321"/>
      <c r="U945" s="321"/>
      <c r="V945" s="321"/>
      <c r="W945" s="321"/>
      <c r="X945" s="321"/>
      <c r="Y945" s="322">
        <v>0.7</v>
      </c>
      <c r="Z945" s="323"/>
      <c r="AA945" s="323"/>
      <c r="AB945" s="324"/>
      <c r="AC945" s="326" t="s">
        <v>381</v>
      </c>
      <c r="AD945" s="326"/>
      <c r="AE945" s="326"/>
      <c r="AF945" s="326"/>
      <c r="AG945" s="326"/>
      <c r="AH945" s="327" t="s">
        <v>612</v>
      </c>
      <c r="AI945" s="328"/>
      <c r="AJ945" s="328"/>
      <c r="AK945" s="328"/>
      <c r="AL945" s="329">
        <v>100</v>
      </c>
      <c r="AM945" s="330"/>
      <c r="AN945" s="330"/>
      <c r="AO945" s="331"/>
      <c r="AP945" s="325" t="s">
        <v>612</v>
      </c>
      <c r="AQ945" s="325"/>
      <c r="AR945" s="325"/>
      <c r="AS945" s="325"/>
      <c r="AT945" s="325"/>
      <c r="AU945" s="325"/>
      <c r="AV945" s="325"/>
      <c r="AW945" s="325"/>
      <c r="AX945" s="325"/>
    </row>
    <row r="946" spans="1:50" ht="30" customHeight="1" x14ac:dyDescent="0.15">
      <c r="A946" s="408">
        <v>10</v>
      </c>
      <c r="B946" s="408">
        <v>1</v>
      </c>
      <c r="C946" s="428" t="s">
        <v>630</v>
      </c>
      <c r="D946" s="422"/>
      <c r="E946" s="422"/>
      <c r="F946" s="422"/>
      <c r="G946" s="422"/>
      <c r="H946" s="422"/>
      <c r="I946" s="422"/>
      <c r="J946" s="423">
        <v>7010001023050</v>
      </c>
      <c r="K946" s="424"/>
      <c r="L946" s="424"/>
      <c r="M946" s="424"/>
      <c r="N946" s="424"/>
      <c r="O946" s="424"/>
      <c r="P946" s="429" t="s">
        <v>631</v>
      </c>
      <c r="Q946" s="321"/>
      <c r="R946" s="321"/>
      <c r="S946" s="321"/>
      <c r="T946" s="321"/>
      <c r="U946" s="321"/>
      <c r="V946" s="321"/>
      <c r="W946" s="321"/>
      <c r="X946" s="321"/>
      <c r="Y946" s="322">
        <v>0.2</v>
      </c>
      <c r="Z946" s="323"/>
      <c r="AA946" s="323"/>
      <c r="AB946" s="324"/>
      <c r="AC946" s="326" t="s">
        <v>381</v>
      </c>
      <c r="AD946" s="326"/>
      <c r="AE946" s="326"/>
      <c r="AF946" s="326"/>
      <c r="AG946" s="326"/>
      <c r="AH946" s="327" t="s">
        <v>612</v>
      </c>
      <c r="AI946" s="328"/>
      <c r="AJ946" s="328"/>
      <c r="AK946" s="328"/>
      <c r="AL946" s="329">
        <v>100</v>
      </c>
      <c r="AM946" s="330"/>
      <c r="AN946" s="330"/>
      <c r="AO946" s="331"/>
      <c r="AP946" s="325" t="s">
        <v>612</v>
      </c>
      <c r="AQ946" s="325"/>
      <c r="AR946" s="325"/>
      <c r="AS946" s="325"/>
      <c r="AT946" s="325"/>
      <c r="AU946" s="325"/>
      <c r="AV946" s="325"/>
      <c r="AW946" s="325"/>
      <c r="AX946" s="325"/>
    </row>
    <row r="947" spans="1:50" ht="30" customHeight="1" x14ac:dyDescent="0.15">
      <c r="A947" s="408">
        <v>11</v>
      </c>
      <c r="B947" s="408">
        <v>1</v>
      </c>
      <c r="C947" s="428" t="s">
        <v>630</v>
      </c>
      <c r="D947" s="422"/>
      <c r="E947" s="422"/>
      <c r="F947" s="422"/>
      <c r="G947" s="422"/>
      <c r="H947" s="422"/>
      <c r="I947" s="422"/>
      <c r="J947" s="423">
        <v>7010001023050</v>
      </c>
      <c r="K947" s="424"/>
      <c r="L947" s="424"/>
      <c r="M947" s="424"/>
      <c r="N947" s="424"/>
      <c r="O947" s="424"/>
      <c r="P947" s="429" t="s">
        <v>629</v>
      </c>
      <c r="Q947" s="321"/>
      <c r="R947" s="321"/>
      <c r="S947" s="321"/>
      <c r="T947" s="321"/>
      <c r="U947" s="321"/>
      <c r="V947" s="321"/>
      <c r="W947" s="321"/>
      <c r="X947" s="321"/>
      <c r="Y947" s="322">
        <v>0.2</v>
      </c>
      <c r="Z947" s="323"/>
      <c r="AA947" s="323"/>
      <c r="AB947" s="324"/>
      <c r="AC947" s="326" t="s">
        <v>381</v>
      </c>
      <c r="AD947" s="326"/>
      <c r="AE947" s="326"/>
      <c r="AF947" s="326"/>
      <c r="AG947" s="326"/>
      <c r="AH947" s="327" t="s">
        <v>612</v>
      </c>
      <c r="AI947" s="328"/>
      <c r="AJ947" s="328"/>
      <c r="AK947" s="328"/>
      <c r="AL947" s="329">
        <v>100</v>
      </c>
      <c r="AM947" s="330"/>
      <c r="AN947" s="330"/>
      <c r="AO947" s="331"/>
      <c r="AP947" s="325" t="s">
        <v>612</v>
      </c>
      <c r="AQ947" s="325"/>
      <c r="AR947" s="325"/>
      <c r="AS947" s="325"/>
      <c r="AT947" s="325"/>
      <c r="AU947" s="325"/>
      <c r="AV947" s="325"/>
      <c r="AW947" s="325"/>
      <c r="AX947" s="325"/>
    </row>
    <row r="948" spans="1:50" ht="30" customHeight="1" x14ac:dyDescent="0.15">
      <c r="A948" s="408">
        <v>12</v>
      </c>
      <c r="B948" s="408">
        <v>1</v>
      </c>
      <c r="C948" s="428" t="s">
        <v>630</v>
      </c>
      <c r="D948" s="422"/>
      <c r="E948" s="422"/>
      <c r="F948" s="422"/>
      <c r="G948" s="422"/>
      <c r="H948" s="422"/>
      <c r="I948" s="422"/>
      <c r="J948" s="423">
        <v>7010001023050</v>
      </c>
      <c r="K948" s="424"/>
      <c r="L948" s="424"/>
      <c r="M948" s="424"/>
      <c r="N948" s="424"/>
      <c r="O948" s="424"/>
      <c r="P948" s="429" t="s">
        <v>629</v>
      </c>
      <c r="Q948" s="321"/>
      <c r="R948" s="321"/>
      <c r="S948" s="321"/>
      <c r="T948" s="321"/>
      <c r="U948" s="321"/>
      <c r="V948" s="321"/>
      <c r="W948" s="321"/>
      <c r="X948" s="321"/>
      <c r="Y948" s="322">
        <v>0.1</v>
      </c>
      <c r="Z948" s="323"/>
      <c r="AA948" s="323"/>
      <c r="AB948" s="324"/>
      <c r="AC948" s="326" t="s">
        <v>381</v>
      </c>
      <c r="AD948" s="326"/>
      <c r="AE948" s="326"/>
      <c r="AF948" s="326"/>
      <c r="AG948" s="326"/>
      <c r="AH948" s="327" t="s">
        <v>612</v>
      </c>
      <c r="AI948" s="328"/>
      <c r="AJ948" s="328"/>
      <c r="AK948" s="328"/>
      <c r="AL948" s="329">
        <v>100</v>
      </c>
      <c r="AM948" s="330"/>
      <c r="AN948" s="330"/>
      <c r="AO948" s="331"/>
      <c r="AP948" s="325" t="s">
        <v>612</v>
      </c>
      <c r="AQ948" s="325"/>
      <c r="AR948" s="325"/>
      <c r="AS948" s="325"/>
      <c r="AT948" s="325"/>
      <c r="AU948" s="325"/>
      <c r="AV948" s="325"/>
      <c r="AW948" s="325"/>
      <c r="AX948" s="325"/>
    </row>
    <row r="949" spans="1:50" ht="30" customHeight="1" x14ac:dyDescent="0.15">
      <c r="A949" s="408">
        <v>13</v>
      </c>
      <c r="B949" s="408">
        <v>1</v>
      </c>
      <c r="C949" s="428" t="s">
        <v>630</v>
      </c>
      <c r="D949" s="422"/>
      <c r="E949" s="422"/>
      <c r="F949" s="422"/>
      <c r="G949" s="422"/>
      <c r="H949" s="422"/>
      <c r="I949" s="422"/>
      <c r="J949" s="423">
        <v>7010001023050</v>
      </c>
      <c r="K949" s="424"/>
      <c r="L949" s="424"/>
      <c r="M949" s="424"/>
      <c r="N949" s="424"/>
      <c r="O949" s="424"/>
      <c r="P949" s="321" t="s">
        <v>631</v>
      </c>
      <c r="Q949" s="321"/>
      <c r="R949" s="321"/>
      <c r="S949" s="321"/>
      <c r="T949" s="321"/>
      <c r="U949" s="321"/>
      <c r="V949" s="321"/>
      <c r="W949" s="321"/>
      <c r="X949" s="321"/>
      <c r="Y949" s="322">
        <v>0.1</v>
      </c>
      <c r="Z949" s="323"/>
      <c r="AA949" s="323"/>
      <c r="AB949" s="324"/>
      <c r="AC949" s="326" t="s">
        <v>381</v>
      </c>
      <c r="AD949" s="326"/>
      <c r="AE949" s="326"/>
      <c r="AF949" s="326"/>
      <c r="AG949" s="326"/>
      <c r="AH949" s="327" t="s">
        <v>612</v>
      </c>
      <c r="AI949" s="328"/>
      <c r="AJ949" s="328"/>
      <c r="AK949" s="328"/>
      <c r="AL949" s="329">
        <v>100</v>
      </c>
      <c r="AM949" s="330"/>
      <c r="AN949" s="330"/>
      <c r="AO949" s="331"/>
      <c r="AP949" s="325" t="s">
        <v>612</v>
      </c>
      <c r="AQ949" s="325"/>
      <c r="AR949" s="325"/>
      <c r="AS949" s="325"/>
      <c r="AT949" s="325"/>
      <c r="AU949" s="325"/>
      <c r="AV949" s="325"/>
      <c r="AW949" s="325"/>
      <c r="AX949" s="325"/>
    </row>
    <row r="950" spans="1:50" ht="30" customHeight="1" x14ac:dyDescent="0.15">
      <c r="A950" s="408">
        <v>14</v>
      </c>
      <c r="B950" s="408">
        <v>1</v>
      </c>
      <c r="C950" s="428" t="s">
        <v>620</v>
      </c>
      <c r="D950" s="422"/>
      <c r="E950" s="422"/>
      <c r="F950" s="422"/>
      <c r="G950" s="422"/>
      <c r="H950" s="422"/>
      <c r="I950" s="422"/>
      <c r="J950" s="423">
        <v>8010001036745</v>
      </c>
      <c r="K950" s="424"/>
      <c r="L950" s="424"/>
      <c r="M950" s="424"/>
      <c r="N950" s="424"/>
      <c r="O950" s="424"/>
      <c r="P950" s="321" t="s">
        <v>629</v>
      </c>
      <c r="Q950" s="321"/>
      <c r="R950" s="321"/>
      <c r="S950" s="321"/>
      <c r="T950" s="321"/>
      <c r="U950" s="321"/>
      <c r="V950" s="321"/>
      <c r="W950" s="321"/>
      <c r="X950" s="321"/>
      <c r="Y950" s="322">
        <v>0.8</v>
      </c>
      <c r="Z950" s="323"/>
      <c r="AA950" s="323"/>
      <c r="AB950" s="324"/>
      <c r="AC950" s="326" t="s">
        <v>381</v>
      </c>
      <c r="AD950" s="326"/>
      <c r="AE950" s="326"/>
      <c r="AF950" s="326"/>
      <c r="AG950" s="326"/>
      <c r="AH950" s="327" t="s">
        <v>612</v>
      </c>
      <c r="AI950" s="328"/>
      <c r="AJ950" s="328"/>
      <c r="AK950" s="328"/>
      <c r="AL950" s="329">
        <v>100</v>
      </c>
      <c r="AM950" s="330"/>
      <c r="AN950" s="330"/>
      <c r="AO950" s="331"/>
      <c r="AP950" s="325" t="s">
        <v>612</v>
      </c>
      <c r="AQ950" s="325"/>
      <c r="AR950" s="325"/>
      <c r="AS950" s="325"/>
      <c r="AT950" s="325"/>
      <c r="AU950" s="325"/>
      <c r="AV950" s="325"/>
      <c r="AW950" s="325"/>
      <c r="AX950" s="325"/>
    </row>
    <row r="951" spans="1:50" ht="30" customHeight="1" x14ac:dyDescent="0.15">
      <c r="A951" s="408">
        <v>15</v>
      </c>
      <c r="B951" s="408">
        <v>1</v>
      </c>
      <c r="C951" s="428" t="s">
        <v>620</v>
      </c>
      <c r="D951" s="422"/>
      <c r="E951" s="422"/>
      <c r="F951" s="422"/>
      <c r="G951" s="422"/>
      <c r="H951" s="422"/>
      <c r="I951" s="422"/>
      <c r="J951" s="423">
        <v>8010001036745</v>
      </c>
      <c r="K951" s="424"/>
      <c r="L951" s="424"/>
      <c r="M951" s="424"/>
      <c r="N951" s="424"/>
      <c r="O951" s="424"/>
      <c r="P951" s="321" t="s">
        <v>629</v>
      </c>
      <c r="Q951" s="321"/>
      <c r="R951" s="321"/>
      <c r="S951" s="321"/>
      <c r="T951" s="321"/>
      <c r="U951" s="321"/>
      <c r="V951" s="321"/>
      <c r="W951" s="321"/>
      <c r="X951" s="321"/>
      <c r="Y951" s="322">
        <v>0.5</v>
      </c>
      <c r="Z951" s="323"/>
      <c r="AA951" s="323"/>
      <c r="AB951" s="324"/>
      <c r="AC951" s="326" t="s">
        <v>381</v>
      </c>
      <c r="AD951" s="326"/>
      <c r="AE951" s="326"/>
      <c r="AF951" s="326"/>
      <c r="AG951" s="326"/>
      <c r="AH951" s="327" t="s">
        <v>612</v>
      </c>
      <c r="AI951" s="328"/>
      <c r="AJ951" s="328"/>
      <c r="AK951" s="328"/>
      <c r="AL951" s="329">
        <v>100</v>
      </c>
      <c r="AM951" s="330"/>
      <c r="AN951" s="330"/>
      <c r="AO951" s="331"/>
      <c r="AP951" s="325" t="s">
        <v>612</v>
      </c>
      <c r="AQ951" s="325"/>
      <c r="AR951" s="325"/>
      <c r="AS951" s="325"/>
      <c r="AT951" s="325"/>
      <c r="AU951" s="325"/>
      <c r="AV951" s="325"/>
      <c r="AW951" s="325"/>
      <c r="AX951" s="325"/>
    </row>
    <row r="952" spans="1:50" ht="30" customHeight="1" x14ac:dyDescent="0.15">
      <c r="A952" s="408">
        <v>16</v>
      </c>
      <c r="B952" s="408">
        <v>1</v>
      </c>
      <c r="C952" s="428" t="s">
        <v>620</v>
      </c>
      <c r="D952" s="422"/>
      <c r="E952" s="422"/>
      <c r="F952" s="422"/>
      <c r="G952" s="422"/>
      <c r="H952" s="422"/>
      <c r="I952" s="422"/>
      <c r="J952" s="423">
        <v>8010001036745</v>
      </c>
      <c r="K952" s="424"/>
      <c r="L952" s="424"/>
      <c r="M952" s="424"/>
      <c r="N952" s="424"/>
      <c r="O952" s="424"/>
      <c r="P952" s="321" t="s">
        <v>631</v>
      </c>
      <c r="Q952" s="321"/>
      <c r="R952" s="321"/>
      <c r="S952" s="321"/>
      <c r="T952" s="321"/>
      <c r="U952" s="321"/>
      <c r="V952" s="321"/>
      <c r="W952" s="321"/>
      <c r="X952" s="321"/>
      <c r="Y952" s="322">
        <v>0.3</v>
      </c>
      <c r="Z952" s="323"/>
      <c r="AA952" s="323"/>
      <c r="AB952" s="324"/>
      <c r="AC952" s="326" t="s">
        <v>381</v>
      </c>
      <c r="AD952" s="326"/>
      <c r="AE952" s="326"/>
      <c r="AF952" s="326"/>
      <c r="AG952" s="326"/>
      <c r="AH952" s="327" t="s">
        <v>612</v>
      </c>
      <c r="AI952" s="328"/>
      <c r="AJ952" s="328"/>
      <c r="AK952" s="328"/>
      <c r="AL952" s="329">
        <v>100</v>
      </c>
      <c r="AM952" s="330"/>
      <c r="AN952" s="330"/>
      <c r="AO952" s="331"/>
      <c r="AP952" s="325" t="s">
        <v>612</v>
      </c>
      <c r="AQ952" s="325"/>
      <c r="AR952" s="325"/>
      <c r="AS952" s="325"/>
      <c r="AT952" s="325"/>
      <c r="AU952" s="325"/>
      <c r="AV952" s="325"/>
      <c r="AW952" s="325"/>
      <c r="AX952" s="325"/>
    </row>
    <row r="953" spans="1:50" s="16" customFormat="1" ht="30" customHeight="1" x14ac:dyDescent="0.15">
      <c r="A953" s="408">
        <v>17</v>
      </c>
      <c r="B953" s="408">
        <v>1</v>
      </c>
      <c r="C953" s="428" t="s">
        <v>620</v>
      </c>
      <c r="D953" s="422"/>
      <c r="E953" s="422"/>
      <c r="F953" s="422"/>
      <c r="G953" s="422"/>
      <c r="H953" s="422"/>
      <c r="I953" s="422"/>
      <c r="J953" s="423">
        <v>8010001036745</v>
      </c>
      <c r="K953" s="424"/>
      <c r="L953" s="424"/>
      <c r="M953" s="424"/>
      <c r="N953" s="424"/>
      <c r="O953" s="424"/>
      <c r="P953" s="321" t="s">
        <v>629</v>
      </c>
      <c r="Q953" s="321"/>
      <c r="R953" s="321"/>
      <c r="S953" s="321"/>
      <c r="T953" s="321"/>
      <c r="U953" s="321"/>
      <c r="V953" s="321"/>
      <c r="W953" s="321"/>
      <c r="X953" s="321"/>
      <c r="Y953" s="322">
        <v>0.2</v>
      </c>
      <c r="Z953" s="323"/>
      <c r="AA953" s="323"/>
      <c r="AB953" s="324"/>
      <c r="AC953" s="326" t="s">
        <v>381</v>
      </c>
      <c r="AD953" s="326"/>
      <c r="AE953" s="326"/>
      <c r="AF953" s="326"/>
      <c r="AG953" s="326"/>
      <c r="AH953" s="327" t="s">
        <v>612</v>
      </c>
      <c r="AI953" s="328"/>
      <c r="AJ953" s="328"/>
      <c r="AK953" s="328"/>
      <c r="AL953" s="329">
        <v>100</v>
      </c>
      <c r="AM953" s="330"/>
      <c r="AN953" s="330"/>
      <c r="AO953" s="331"/>
      <c r="AP953" s="325" t="s">
        <v>612</v>
      </c>
      <c r="AQ953" s="325"/>
      <c r="AR953" s="325"/>
      <c r="AS953" s="325"/>
      <c r="AT953" s="325"/>
      <c r="AU953" s="325"/>
      <c r="AV953" s="325"/>
      <c r="AW953" s="325"/>
      <c r="AX953" s="325"/>
    </row>
    <row r="954" spans="1:50" ht="30" customHeight="1" x14ac:dyDescent="0.15">
      <c r="A954" s="408">
        <v>18</v>
      </c>
      <c r="B954" s="408">
        <v>1</v>
      </c>
      <c r="C954" s="428" t="s">
        <v>626</v>
      </c>
      <c r="D954" s="422"/>
      <c r="E954" s="422"/>
      <c r="F954" s="422"/>
      <c r="G954" s="422"/>
      <c r="H954" s="422"/>
      <c r="I954" s="422"/>
      <c r="J954" s="423">
        <v>8040001007537</v>
      </c>
      <c r="K954" s="424"/>
      <c r="L954" s="424"/>
      <c r="M954" s="424"/>
      <c r="N954" s="424"/>
      <c r="O954" s="424"/>
      <c r="P954" s="321" t="s">
        <v>628</v>
      </c>
      <c r="Q954" s="321"/>
      <c r="R954" s="321"/>
      <c r="S954" s="321"/>
      <c r="T954" s="321"/>
      <c r="U954" s="321"/>
      <c r="V954" s="321"/>
      <c r="W954" s="321"/>
      <c r="X954" s="321"/>
      <c r="Y954" s="322">
        <v>1.4</v>
      </c>
      <c r="Z954" s="323"/>
      <c r="AA954" s="323"/>
      <c r="AB954" s="324"/>
      <c r="AC954" s="326" t="s">
        <v>375</v>
      </c>
      <c r="AD954" s="326"/>
      <c r="AE954" s="326"/>
      <c r="AF954" s="326"/>
      <c r="AG954" s="326"/>
      <c r="AH954" s="327">
        <v>1</v>
      </c>
      <c r="AI954" s="328"/>
      <c r="AJ954" s="328"/>
      <c r="AK954" s="328"/>
      <c r="AL954" s="329">
        <v>98.71</v>
      </c>
      <c r="AM954" s="330"/>
      <c r="AN954" s="330"/>
      <c r="AO954" s="331"/>
      <c r="AP954" s="325" t="s">
        <v>612</v>
      </c>
      <c r="AQ954" s="325"/>
      <c r="AR954" s="325"/>
      <c r="AS954" s="325"/>
      <c r="AT954" s="325"/>
      <c r="AU954" s="325"/>
      <c r="AV954" s="325"/>
      <c r="AW954" s="325"/>
      <c r="AX954" s="325"/>
    </row>
    <row r="955" spans="1:50" ht="30" customHeight="1" x14ac:dyDescent="0.15">
      <c r="A955" s="408">
        <v>19</v>
      </c>
      <c r="B955" s="408">
        <v>1</v>
      </c>
      <c r="C955" s="428" t="s">
        <v>635</v>
      </c>
      <c r="D955" s="422"/>
      <c r="E955" s="422"/>
      <c r="F955" s="422"/>
      <c r="G955" s="422"/>
      <c r="H955" s="422"/>
      <c r="I955" s="422"/>
      <c r="J955" s="423">
        <v>8100001013784</v>
      </c>
      <c r="K955" s="424"/>
      <c r="L955" s="424"/>
      <c r="M955" s="424"/>
      <c r="N955" s="424"/>
      <c r="O955" s="424"/>
      <c r="P955" s="321" t="s">
        <v>629</v>
      </c>
      <c r="Q955" s="321"/>
      <c r="R955" s="321"/>
      <c r="S955" s="321"/>
      <c r="T955" s="321"/>
      <c r="U955" s="321"/>
      <c r="V955" s="321"/>
      <c r="W955" s="321"/>
      <c r="X955" s="321"/>
      <c r="Y955" s="322">
        <v>0.6</v>
      </c>
      <c r="Z955" s="323"/>
      <c r="AA955" s="323"/>
      <c r="AB955" s="324"/>
      <c r="AC955" s="326" t="s">
        <v>381</v>
      </c>
      <c r="AD955" s="326"/>
      <c r="AE955" s="326"/>
      <c r="AF955" s="326"/>
      <c r="AG955" s="326"/>
      <c r="AH955" s="327" t="s">
        <v>612</v>
      </c>
      <c r="AI955" s="328"/>
      <c r="AJ955" s="328"/>
      <c r="AK955" s="328"/>
      <c r="AL955" s="329">
        <v>100</v>
      </c>
      <c r="AM955" s="330"/>
      <c r="AN955" s="330"/>
      <c r="AO955" s="331"/>
      <c r="AP955" s="325" t="s">
        <v>612</v>
      </c>
      <c r="AQ955" s="325"/>
      <c r="AR955" s="325"/>
      <c r="AS955" s="325"/>
      <c r="AT955" s="325"/>
      <c r="AU955" s="325"/>
      <c r="AV955" s="325"/>
      <c r="AW955" s="325"/>
      <c r="AX955" s="325"/>
    </row>
    <row r="956" spans="1:50" ht="30" customHeight="1" x14ac:dyDescent="0.15">
      <c r="A956" s="408">
        <v>20</v>
      </c>
      <c r="B956" s="408">
        <v>1</v>
      </c>
      <c r="C956" s="428" t="s">
        <v>636</v>
      </c>
      <c r="D956" s="422"/>
      <c r="E956" s="422"/>
      <c r="F956" s="422"/>
      <c r="G956" s="422"/>
      <c r="H956" s="422"/>
      <c r="I956" s="422"/>
      <c r="J956" s="423">
        <v>8180001124830</v>
      </c>
      <c r="K956" s="424"/>
      <c r="L956" s="424"/>
      <c r="M956" s="424"/>
      <c r="N956" s="424"/>
      <c r="O956" s="424"/>
      <c r="P956" s="909" t="s">
        <v>629</v>
      </c>
      <c r="Q956" s="910"/>
      <c r="R956" s="910"/>
      <c r="S956" s="910"/>
      <c r="T956" s="910"/>
      <c r="U956" s="910"/>
      <c r="V956" s="910"/>
      <c r="W956" s="910"/>
      <c r="X956" s="911"/>
      <c r="Y956" s="322">
        <v>0.3</v>
      </c>
      <c r="Z956" s="323"/>
      <c r="AA956" s="323"/>
      <c r="AB956" s="324"/>
      <c r="AC956" s="326" t="s">
        <v>381</v>
      </c>
      <c r="AD956" s="326"/>
      <c r="AE956" s="326"/>
      <c r="AF956" s="326"/>
      <c r="AG956" s="326"/>
      <c r="AH956" s="327" t="s">
        <v>612</v>
      </c>
      <c r="AI956" s="328"/>
      <c r="AJ956" s="328"/>
      <c r="AK956" s="328"/>
      <c r="AL956" s="329">
        <v>100</v>
      </c>
      <c r="AM956" s="330"/>
      <c r="AN956" s="330"/>
      <c r="AO956" s="331"/>
      <c r="AP956" s="325" t="s">
        <v>612</v>
      </c>
      <c r="AQ956" s="325"/>
      <c r="AR956" s="325"/>
      <c r="AS956" s="325"/>
      <c r="AT956" s="325"/>
      <c r="AU956" s="325"/>
      <c r="AV956" s="325"/>
      <c r="AW956" s="325"/>
      <c r="AX956" s="325"/>
    </row>
    <row r="957" spans="1:50" ht="30" customHeight="1" x14ac:dyDescent="0.15">
      <c r="A957" s="408">
        <v>21</v>
      </c>
      <c r="B957" s="408">
        <v>1</v>
      </c>
      <c r="C957" s="428" t="s">
        <v>636</v>
      </c>
      <c r="D957" s="422"/>
      <c r="E957" s="422"/>
      <c r="F957" s="422"/>
      <c r="G957" s="422"/>
      <c r="H957" s="422"/>
      <c r="I957" s="422"/>
      <c r="J957" s="423">
        <v>8180001124830</v>
      </c>
      <c r="K957" s="424"/>
      <c r="L957" s="424"/>
      <c r="M957" s="424"/>
      <c r="N957" s="424"/>
      <c r="O957" s="424"/>
      <c r="P957" s="909" t="s">
        <v>629</v>
      </c>
      <c r="Q957" s="910"/>
      <c r="R957" s="910"/>
      <c r="S957" s="910"/>
      <c r="T957" s="910"/>
      <c r="U957" s="910"/>
      <c r="V957" s="910"/>
      <c r="W957" s="910"/>
      <c r="X957" s="911"/>
      <c r="Y957" s="322">
        <v>0.1</v>
      </c>
      <c r="Z957" s="323"/>
      <c r="AA957" s="323"/>
      <c r="AB957" s="324"/>
      <c r="AC957" s="326" t="s">
        <v>381</v>
      </c>
      <c r="AD957" s="326"/>
      <c r="AE957" s="326"/>
      <c r="AF957" s="326"/>
      <c r="AG957" s="326"/>
      <c r="AH957" s="327" t="s">
        <v>612</v>
      </c>
      <c r="AI957" s="328"/>
      <c r="AJ957" s="328"/>
      <c r="AK957" s="328"/>
      <c r="AL957" s="329">
        <v>100</v>
      </c>
      <c r="AM957" s="330"/>
      <c r="AN957" s="330"/>
      <c r="AO957" s="331"/>
      <c r="AP957" s="325" t="s">
        <v>612</v>
      </c>
      <c r="AQ957" s="325"/>
      <c r="AR957" s="325"/>
      <c r="AS957" s="325"/>
      <c r="AT957" s="325"/>
      <c r="AU957" s="325"/>
      <c r="AV957" s="325"/>
      <c r="AW957" s="325"/>
      <c r="AX957" s="325"/>
    </row>
    <row r="958" spans="1:50" ht="30" customHeight="1" x14ac:dyDescent="0.15">
      <c r="A958" s="408">
        <v>22</v>
      </c>
      <c r="B958" s="408">
        <v>1</v>
      </c>
      <c r="C958" s="428" t="s">
        <v>637</v>
      </c>
      <c r="D958" s="422"/>
      <c r="E958" s="422"/>
      <c r="F958" s="422"/>
      <c r="G958" s="422"/>
      <c r="H958" s="422"/>
      <c r="I958" s="422"/>
      <c r="J958" s="423">
        <v>4011101056538</v>
      </c>
      <c r="K958" s="424"/>
      <c r="L958" s="424"/>
      <c r="M958" s="424"/>
      <c r="N958" s="424"/>
      <c r="O958" s="424"/>
      <c r="P958" s="429" t="s">
        <v>638</v>
      </c>
      <c r="Q958" s="321"/>
      <c r="R958" s="321"/>
      <c r="S958" s="321"/>
      <c r="T958" s="321"/>
      <c r="U958" s="321"/>
      <c r="V958" s="321"/>
      <c r="W958" s="321"/>
      <c r="X958" s="321"/>
      <c r="Y958" s="322">
        <v>0.2</v>
      </c>
      <c r="Z958" s="323"/>
      <c r="AA958" s="323"/>
      <c r="AB958" s="324"/>
      <c r="AC958" s="326" t="s">
        <v>381</v>
      </c>
      <c r="AD958" s="326"/>
      <c r="AE958" s="326"/>
      <c r="AF958" s="326"/>
      <c r="AG958" s="326"/>
      <c r="AH958" s="327" t="s">
        <v>612</v>
      </c>
      <c r="AI958" s="328"/>
      <c r="AJ958" s="328"/>
      <c r="AK958" s="328"/>
      <c r="AL958" s="329">
        <v>100</v>
      </c>
      <c r="AM958" s="330"/>
      <c r="AN958" s="330"/>
      <c r="AO958" s="331"/>
      <c r="AP958" s="325" t="s">
        <v>612</v>
      </c>
      <c r="AQ958" s="325"/>
      <c r="AR958" s="325"/>
      <c r="AS958" s="325"/>
      <c r="AT958" s="325"/>
      <c r="AU958" s="325"/>
      <c r="AV958" s="325"/>
      <c r="AW958" s="325"/>
      <c r="AX958" s="325"/>
    </row>
    <row r="959" spans="1:50" ht="30" customHeight="1" x14ac:dyDescent="0.15">
      <c r="A959" s="408">
        <v>23</v>
      </c>
      <c r="B959" s="408">
        <v>1</v>
      </c>
      <c r="C959" s="428" t="s">
        <v>639</v>
      </c>
      <c r="D959" s="422"/>
      <c r="E959" s="422"/>
      <c r="F959" s="422"/>
      <c r="G959" s="422"/>
      <c r="H959" s="422"/>
      <c r="I959" s="422"/>
      <c r="J959" s="423">
        <v>9011101021181</v>
      </c>
      <c r="K959" s="424"/>
      <c r="L959" s="424"/>
      <c r="M959" s="424"/>
      <c r="N959" s="424"/>
      <c r="O959" s="424"/>
      <c r="P959" s="429" t="s">
        <v>629</v>
      </c>
      <c r="Q959" s="321"/>
      <c r="R959" s="321"/>
      <c r="S959" s="321"/>
      <c r="T959" s="321"/>
      <c r="U959" s="321"/>
      <c r="V959" s="321"/>
      <c r="W959" s="321"/>
      <c r="X959" s="321"/>
      <c r="Y959" s="322">
        <v>0.1</v>
      </c>
      <c r="Z959" s="323"/>
      <c r="AA959" s="323"/>
      <c r="AB959" s="324"/>
      <c r="AC959" s="326" t="s">
        <v>375</v>
      </c>
      <c r="AD959" s="326"/>
      <c r="AE959" s="326"/>
      <c r="AF959" s="326"/>
      <c r="AG959" s="326"/>
      <c r="AH959" s="327">
        <v>1</v>
      </c>
      <c r="AI959" s="328"/>
      <c r="AJ959" s="328"/>
      <c r="AK959" s="328"/>
      <c r="AL959" s="329">
        <v>100</v>
      </c>
      <c r="AM959" s="330"/>
      <c r="AN959" s="330"/>
      <c r="AO959" s="331"/>
      <c r="AP959" s="325" t="s">
        <v>612</v>
      </c>
      <c r="AQ959" s="325"/>
      <c r="AR959" s="325"/>
      <c r="AS959" s="325"/>
      <c r="AT959" s="325"/>
      <c r="AU959" s="325"/>
      <c r="AV959" s="325"/>
      <c r="AW959" s="325"/>
      <c r="AX959" s="325"/>
    </row>
    <row r="960" spans="1:50" ht="30" hidden="1" customHeight="1" x14ac:dyDescent="0.15">
      <c r="A960" s="408">
        <v>24</v>
      </c>
      <c r="B960" s="408">
        <v>1</v>
      </c>
      <c r="C960" s="428"/>
      <c r="D960" s="422"/>
      <c r="E960" s="422"/>
      <c r="F960" s="422"/>
      <c r="G960" s="422"/>
      <c r="H960" s="422"/>
      <c r="I960" s="422"/>
      <c r="J960" s="423"/>
      <c r="K960" s="424"/>
      <c r="L960" s="424"/>
      <c r="M960" s="424"/>
      <c r="N960" s="424"/>
      <c r="O960" s="424"/>
      <c r="P960" s="429"/>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8"/>
      <c r="D961" s="422"/>
      <c r="E961" s="422"/>
      <c r="F961" s="422"/>
      <c r="G961" s="422"/>
      <c r="H961" s="422"/>
      <c r="I961" s="422"/>
      <c r="J961" s="423"/>
      <c r="K961" s="424"/>
      <c r="L961" s="424"/>
      <c r="M961" s="424"/>
      <c r="N961" s="424"/>
      <c r="O961" s="424"/>
      <c r="P961" s="429"/>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8"/>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8"/>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8"/>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8"/>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8"/>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370</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370</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370</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370</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2" t="s">
        <v>331</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5" t="s">
        <v>346</v>
      </c>
      <c r="AM1099" s="976"/>
      <c r="AN1099" s="97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5"/>
      <c r="E1102" s="281" t="s">
        <v>265</v>
      </c>
      <c r="F1102" s="905"/>
      <c r="G1102" s="905"/>
      <c r="H1102" s="905"/>
      <c r="I1102" s="905"/>
      <c r="J1102" s="281" t="s">
        <v>300</v>
      </c>
      <c r="K1102" s="281"/>
      <c r="L1102" s="281"/>
      <c r="M1102" s="281"/>
      <c r="N1102" s="281"/>
      <c r="O1102" s="281"/>
      <c r="P1102" s="348" t="s">
        <v>27</v>
      </c>
      <c r="Q1102" s="348"/>
      <c r="R1102" s="348"/>
      <c r="S1102" s="348"/>
      <c r="T1102" s="348"/>
      <c r="U1102" s="348"/>
      <c r="V1102" s="348"/>
      <c r="W1102" s="348"/>
      <c r="X1102" s="348"/>
      <c r="Y1102" s="281" t="s">
        <v>302</v>
      </c>
      <c r="Z1102" s="905"/>
      <c r="AA1102" s="905"/>
      <c r="AB1102" s="905"/>
      <c r="AC1102" s="281" t="s">
        <v>248</v>
      </c>
      <c r="AD1102" s="281"/>
      <c r="AE1102" s="281"/>
      <c r="AF1102" s="281"/>
      <c r="AG1102" s="281"/>
      <c r="AH1102" s="348" t="s">
        <v>261</v>
      </c>
      <c r="AI1102" s="349"/>
      <c r="AJ1102" s="349"/>
      <c r="AK1102" s="349"/>
      <c r="AL1102" s="349" t="s">
        <v>21</v>
      </c>
      <c r="AM1102" s="349"/>
      <c r="AN1102" s="349"/>
      <c r="AO1102" s="908"/>
      <c r="AP1102" s="431" t="s">
        <v>332</v>
      </c>
      <c r="AQ1102" s="431"/>
      <c r="AR1102" s="431"/>
      <c r="AS1102" s="431"/>
      <c r="AT1102" s="431"/>
      <c r="AU1102" s="431"/>
      <c r="AV1102" s="431"/>
      <c r="AW1102" s="431"/>
      <c r="AX1102" s="431"/>
    </row>
    <row r="1103" spans="1:50" ht="30" customHeight="1" x14ac:dyDescent="0.15">
      <c r="A1103" s="408">
        <v>1</v>
      </c>
      <c r="B1103" s="408">
        <v>1</v>
      </c>
      <c r="C1103" s="907"/>
      <c r="D1103" s="907"/>
      <c r="E1103" s="265" t="s">
        <v>612</v>
      </c>
      <c r="F1103" s="906"/>
      <c r="G1103" s="906"/>
      <c r="H1103" s="906"/>
      <c r="I1103" s="906"/>
      <c r="J1103" s="423" t="s">
        <v>612</v>
      </c>
      <c r="K1103" s="424"/>
      <c r="L1103" s="424"/>
      <c r="M1103" s="424"/>
      <c r="N1103" s="424"/>
      <c r="O1103" s="424"/>
      <c r="P1103" s="429" t="s">
        <v>612</v>
      </c>
      <c r="Q1103" s="321"/>
      <c r="R1103" s="321"/>
      <c r="S1103" s="321"/>
      <c r="T1103" s="321"/>
      <c r="U1103" s="321"/>
      <c r="V1103" s="321"/>
      <c r="W1103" s="321"/>
      <c r="X1103" s="321"/>
      <c r="Y1103" s="322" t="s">
        <v>612</v>
      </c>
      <c r="Z1103" s="323"/>
      <c r="AA1103" s="323"/>
      <c r="AB1103" s="324"/>
      <c r="AC1103" s="326"/>
      <c r="AD1103" s="326"/>
      <c r="AE1103" s="326"/>
      <c r="AF1103" s="326"/>
      <c r="AG1103" s="326"/>
      <c r="AH1103" s="327" t="s">
        <v>612</v>
      </c>
      <c r="AI1103" s="328"/>
      <c r="AJ1103" s="328"/>
      <c r="AK1103" s="328"/>
      <c r="AL1103" s="329" t="s">
        <v>612</v>
      </c>
      <c r="AM1103" s="330"/>
      <c r="AN1103" s="330"/>
      <c r="AO1103" s="331"/>
      <c r="AP1103" s="325" t="s">
        <v>612</v>
      </c>
      <c r="AQ1103" s="325"/>
      <c r="AR1103" s="325"/>
      <c r="AS1103" s="325"/>
      <c r="AT1103" s="325"/>
      <c r="AU1103" s="325"/>
      <c r="AV1103" s="325"/>
      <c r="AW1103" s="325"/>
      <c r="AX1103" s="325"/>
    </row>
    <row r="1104" spans="1:50" ht="30" hidden="1" customHeight="1" x14ac:dyDescent="0.15">
      <c r="A1104" s="408">
        <v>2</v>
      </c>
      <c r="B1104" s="408">
        <v>1</v>
      </c>
      <c r="C1104" s="907"/>
      <c r="D1104" s="907"/>
      <c r="E1104" s="906"/>
      <c r="F1104" s="906"/>
      <c r="G1104" s="906"/>
      <c r="H1104" s="906"/>
      <c r="I1104" s="90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7"/>
      <c r="D1105" s="907"/>
      <c r="E1105" s="906"/>
      <c r="F1105" s="906"/>
      <c r="G1105" s="906"/>
      <c r="H1105" s="906"/>
      <c r="I1105" s="90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7"/>
      <c r="D1106" s="907"/>
      <c r="E1106" s="906"/>
      <c r="F1106" s="906"/>
      <c r="G1106" s="906"/>
      <c r="H1106" s="906"/>
      <c r="I1106" s="90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7"/>
      <c r="D1107" s="907"/>
      <c r="E1107" s="906"/>
      <c r="F1107" s="906"/>
      <c r="G1107" s="906"/>
      <c r="H1107" s="906"/>
      <c r="I1107" s="90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7"/>
      <c r="D1108" s="907"/>
      <c r="E1108" s="906"/>
      <c r="F1108" s="906"/>
      <c r="G1108" s="906"/>
      <c r="H1108" s="906"/>
      <c r="I1108" s="90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7"/>
      <c r="D1109" s="907"/>
      <c r="E1109" s="906"/>
      <c r="F1109" s="906"/>
      <c r="G1109" s="906"/>
      <c r="H1109" s="906"/>
      <c r="I1109" s="90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7"/>
      <c r="D1110" s="907"/>
      <c r="E1110" s="906"/>
      <c r="F1110" s="906"/>
      <c r="G1110" s="906"/>
      <c r="H1110" s="906"/>
      <c r="I1110" s="90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7"/>
      <c r="D1111" s="907"/>
      <c r="E1111" s="906"/>
      <c r="F1111" s="906"/>
      <c r="G1111" s="906"/>
      <c r="H1111" s="906"/>
      <c r="I1111" s="90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7"/>
      <c r="D1112" s="907"/>
      <c r="E1112" s="906"/>
      <c r="F1112" s="906"/>
      <c r="G1112" s="906"/>
      <c r="H1112" s="906"/>
      <c r="I1112" s="90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7"/>
      <c r="D1113" s="907"/>
      <c r="E1113" s="906"/>
      <c r="F1113" s="906"/>
      <c r="G1113" s="906"/>
      <c r="H1113" s="906"/>
      <c r="I1113" s="90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7"/>
      <c r="D1114" s="907"/>
      <c r="E1114" s="906"/>
      <c r="F1114" s="906"/>
      <c r="G1114" s="906"/>
      <c r="H1114" s="906"/>
      <c r="I1114" s="90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7"/>
      <c r="D1115" s="907"/>
      <c r="E1115" s="906"/>
      <c r="F1115" s="906"/>
      <c r="G1115" s="906"/>
      <c r="H1115" s="906"/>
      <c r="I1115" s="90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7"/>
      <c r="D1116" s="907"/>
      <c r="E1116" s="906"/>
      <c r="F1116" s="906"/>
      <c r="G1116" s="906"/>
      <c r="H1116" s="906"/>
      <c r="I1116" s="90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7"/>
      <c r="D1117" s="907"/>
      <c r="E1117" s="906"/>
      <c r="F1117" s="906"/>
      <c r="G1117" s="906"/>
      <c r="H1117" s="906"/>
      <c r="I1117" s="90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7"/>
      <c r="D1118" s="907"/>
      <c r="E1118" s="906"/>
      <c r="F1118" s="906"/>
      <c r="G1118" s="906"/>
      <c r="H1118" s="906"/>
      <c r="I1118" s="90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7"/>
      <c r="D1119" s="907"/>
      <c r="E1119" s="906"/>
      <c r="F1119" s="906"/>
      <c r="G1119" s="906"/>
      <c r="H1119" s="906"/>
      <c r="I1119" s="90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7"/>
      <c r="D1120" s="907"/>
      <c r="E1120" s="265"/>
      <c r="F1120" s="906"/>
      <c r="G1120" s="906"/>
      <c r="H1120" s="906"/>
      <c r="I1120" s="90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7"/>
      <c r="D1121" s="907"/>
      <c r="E1121" s="906"/>
      <c r="F1121" s="906"/>
      <c r="G1121" s="906"/>
      <c r="H1121" s="906"/>
      <c r="I1121" s="90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7"/>
      <c r="D1122" s="907"/>
      <c r="E1122" s="906"/>
      <c r="F1122" s="906"/>
      <c r="G1122" s="906"/>
      <c r="H1122" s="906"/>
      <c r="I1122" s="90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7"/>
      <c r="D1123" s="907"/>
      <c r="E1123" s="906"/>
      <c r="F1123" s="906"/>
      <c r="G1123" s="906"/>
      <c r="H1123" s="906"/>
      <c r="I1123" s="90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7"/>
      <c r="D1124" s="907"/>
      <c r="E1124" s="906"/>
      <c r="F1124" s="906"/>
      <c r="G1124" s="906"/>
      <c r="H1124" s="906"/>
      <c r="I1124" s="90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7"/>
      <c r="D1125" s="907"/>
      <c r="E1125" s="906"/>
      <c r="F1125" s="906"/>
      <c r="G1125" s="906"/>
      <c r="H1125" s="906"/>
      <c r="I1125" s="90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7"/>
      <c r="D1126" s="907"/>
      <c r="E1126" s="906"/>
      <c r="F1126" s="906"/>
      <c r="G1126" s="906"/>
      <c r="H1126" s="906"/>
      <c r="I1126" s="90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7"/>
      <c r="D1127" s="907"/>
      <c r="E1127" s="906"/>
      <c r="F1127" s="906"/>
      <c r="G1127" s="906"/>
      <c r="H1127" s="906"/>
      <c r="I1127" s="90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7"/>
      <c r="D1128" s="907"/>
      <c r="E1128" s="906"/>
      <c r="F1128" s="906"/>
      <c r="G1128" s="906"/>
      <c r="H1128" s="906"/>
      <c r="I1128" s="90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7"/>
      <c r="D1129" s="907"/>
      <c r="E1129" s="906"/>
      <c r="F1129" s="906"/>
      <c r="G1129" s="906"/>
      <c r="H1129" s="906"/>
      <c r="I1129" s="90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7"/>
      <c r="D1130" s="907"/>
      <c r="E1130" s="906"/>
      <c r="F1130" s="906"/>
      <c r="G1130" s="906"/>
      <c r="H1130" s="906"/>
      <c r="I1130" s="90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7"/>
      <c r="D1131" s="907"/>
      <c r="E1131" s="906"/>
      <c r="F1131" s="906"/>
      <c r="G1131" s="906"/>
      <c r="H1131" s="906"/>
      <c r="I1131" s="90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7"/>
      <c r="D1132" s="907"/>
      <c r="E1132" s="906"/>
      <c r="F1132" s="906"/>
      <c r="G1132" s="906"/>
      <c r="H1132" s="906"/>
      <c r="I1132" s="90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9" priority="14045">
      <formula>IF(RIGHT(TEXT(P14,"0.#"),1)=".",FALSE,TRUE)</formula>
    </cfRule>
    <cfRule type="expression" dxfId="2828" priority="14046">
      <formula>IF(RIGHT(TEXT(P14,"0.#"),1)=".",TRUE,FALSE)</formula>
    </cfRule>
  </conditionalFormatting>
  <conditionalFormatting sqref="AE32">
    <cfRule type="expression" dxfId="2827" priority="14035">
      <formula>IF(RIGHT(TEXT(AE32,"0.#"),1)=".",FALSE,TRUE)</formula>
    </cfRule>
    <cfRule type="expression" dxfId="2826" priority="14036">
      <formula>IF(RIGHT(TEXT(AE32,"0.#"),1)=".",TRUE,FALSE)</formula>
    </cfRule>
  </conditionalFormatting>
  <conditionalFormatting sqref="P18:AX18">
    <cfRule type="expression" dxfId="2825" priority="13921">
      <formula>IF(RIGHT(TEXT(P18,"0.#"),1)=".",FALSE,TRUE)</formula>
    </cfRule>
    <cfRule type="expression" dxfId="2824" priority="13922">
      <formula>IF(RIGHT(TEXT(P18,"0.#"),1)=".",TRUE,FALSE)</formula>
    </cfRule>
  </conditionalFormatting>
  <conditionalFormatting sqref="Y783">
    <cfRule type="expression" dxfId="2823" priority="13917">
      <formula>IF(RIGHT(TEXT(Y783,"0.#"),1)=".",FALSE,TRUE)</formula>
    </cfRule>
    <cfRule type="expression" dxfId="2822" priority="13918">
      <formula>IF(RIGHT(TEXT(Y783,"0.#"),1)=".",TRUE,FALSE)</formula>
    </cfRule>
  </conditionalFormatting>
  <conditionalFormatting sqref="Y792">
    <cfRule type="expression" dxfId="2821" priority="13913">
      <formula>IF(RIGHT(TEXT(Y792,"0.#"),1)=".",FALSE,TRUE)</formula>
    </cfRule>
    <cfRule type="expression" dxfId="2820" priority="13914">
      <formula>IF(RIGHT(TEXT(Y792,"0.#"),1)=".",TRUE,FALSE)</formula>
    </cfRule>
  </conditionalFormatting>
  <conditionalFormatting sqref="Y823:Y830 Y821 Y810:Y817 Y808 Y797:Y804 Y795">
    <cfRule type="expression" dxfId="2819" priority="13695">
      <formula>IF(RIGHT(TEXT(Y795,"0.#"),1)=".",FALSE,TRUE)</formula>
    </cfRule>
    <cfRule type="expression" dxfId="2818" priority="13696">
      <formula>IF(RIGHT(TEXT(Y795,"0.#"),1)=".",TRUE,FALSE)</formula>
    </cfRule>
  </conditionalFormatting>
  <conditionalFormatting sqref="P16:AQ17 P15:AX15 P13:AX13">
    <cfRule type="expression" dxfId="2817" priority="13743">
      <formula>IF(RIGHT(TEXT(P13,"0.#"),1)=".",FALSE,TRUE)</formula>
    </cfRule>
    <cfRule type="expression" dxfId="2816" priority="13744">
      <formula>IF(RIGHT(TEXT(P13,"0.#"),1)=".",TRUE,FALSE)</formula>
    </cfRule>
  </conditionalFormatting>
  <conditionalFormatting sqref="P19:AJ19">
    <cfRule type="expression" dxfId="2815" priority="13741">
      <formula>IF(RIGHT(TEXT(P19,"0.#"),1)=".",FALSE,TRUE)</formula>
    </cfRule>
    <cfRule type="expression" dxfId="2814" priority="13742">
      <formula>IF(RIGHT(TEXT(P19,"0.#"),1)=".",TRUE,FALSE)</formula>
    </cfRule>
  </conditionalFormatting>
  <conditionalFormatting sqref="AE101 AQ101">
    <cfRule type="expression" dxfId="2813" priority="13733">
      <formula>IF(RIGHT(TEXT(AE101,"0.#"),1)=".",FALSE,TRUE)</formula>
    </cfRule>
    <cfRule type="expression" dxfId="2812" priority="13734">
      <formula>IF(RIGHT(TEXT(AE101,"0.#"),1)=".",TRUE,FALSE)</formula>
    </cfRule>
  </conditionalFormatting>
  <conditionalFormatting sqref="Y784:Y791 Y782">
    <cfRule type="expression" dxfId="2811" priority="13719">
      <formula>IF(RIGHT(TEXT(Y782,"0.#"),1)=".",FALSE,TRUE)</formula>
    </cfRule>
    <cfRule type="expression" dxfId="2810" priority="13720">
      <formula>IF(RIGHT(TEXT(Y782,"0.#"),1)=".",TRUE,FALSE)</formula>
    </cfRule>
  </conditionalFormatting>
  <conditionalFormatting sqref="AU783">
    <cfRule type="expression" dxfId="2809" priority="13717">
      <formula>IF(RIGHT(TEXT(AU783,"0.#"),1)=".",FALSE,TRUE)</formula>
    </cfRule>
    <cfRule type="expression" dxfId="2808" priority="13718">
      <formula>IF(RIGHT(TEXT(AU783,"0.#"),1)=".",TRUE,FALSE)</formula>
    </cfRule>
  </conditionalFormatting>
  <conditionalFormatting sqref="AU792">
    <cfRule type="expression" dxfId="2807" priority="13715">
      <formula>IF(RIGHT(TEXT(AU792,"0.#"),1)=".",FALSE,TRUE)</formula>
    </cfRule>
    <cfRule type="expression" dxfId="2806" priority="13716">
      <formula>IF(RIGHT(TEXT(AU792,"0.#"),1)=".",TRUE,FALSE)</formula>
    </cfRule>
  </conditionalFormatting>
  <conditionalFormatting sqref="AU784:AU791 AU782">
    <cfRule type="expression" dxfId="2805" priority="13713">
      <formula>IF(RIGHT(TEXT(AU782,"0.#"),1)=".",FALSE,TRUE)</formula>
    </cfRule>
    <cfRule type="expression" dxfId="2804" priority="13714">
      <formula>IF(RIGHT(TEXT(AU782,"0.#"),1)=".",TRUE,FALSE)</formula>
    </cfRule>
  </conditionalFormatting>
  <conditionalFormatting sqref="Y822 Y809 Y796">
    <cfRule type="expression" dxfId="2803" priority="13699">
      <formula>IF(RIGHT(TEXT(Y796,"0.#"),1)=".",FALSE,TRUE)</formula>
    </cfRule>
    <cfRule type="expression" dxfId="2802" priority="13700">
      <formula>IF(RIGHT(TEXT(Y796,"0.#"),1)=".",TRUE,FALSE)</formula>
    </cfRule>
  </conditionalFormatting>
  <conditionalFormatting sqref="Y831 Y818 Y805">
    <cfRule type="expression" dxfId="2801" priority="13697">
      <formula>IF(RIGHT(TEXT(Y805,"0.#"),1)=".",FALSE,TRUE)</formula>
    </cfRule>
    <cfRule type="expression" dxfId="2800" priority="13698">
      <formula>IF(RIGHT(TEXT(Y805,"0.#"),1)=".",TRUE,FALSE)</formula>
    </cfRule>
  </conditionalFormatting>
  <conditionalFormatting sqref="AU822 AU809 AU796">
    <cfRule type="expression" dxfId="2799" priority="13693">
      <formula>IF(RIGHT(TEXT(AU796,"0.#"),1)=".",FALSE,TRUE)</formula>
    </cfRule>
    <cfRule type="expression" dxfId="2798" priority="13694">
      <formula>IF(RIGHT(TEXT(AU796,"0.#"),1)=".",TRUE,FALSE)</formula>
    </cfRule>
  </conditionalFormatting>
  <conditionalFormatting sqref="AU831 AU818 AU805">
    <cfRule type="expression" dxfId="2797" priority="13691">
      <formula>IF(RIGHT(TEXT(AU805,"0.#"),1)=".",FALSE,TRUE)</formula>
    </cfRule>
    <cfRule type="expression" dxfId="2796" priority="13692">
      <formula>IF(RIGHT(TEXT(AU805,"0.#"),1)=".",TRUE,FALSE)</formula>
    </cfRule>
  </conditionalFormatting>
  <conditionalFormatting sqref="AU823:AU830 AU821 AU810:AU817 AU808 AU797:AU804 AU795">
    <cfRule type="expression" dxfId="2795" priority="13689">
      <formula>IF(RIGHT(TEXT(AU795,"0.#"),1)=".",FALSE,TRUE)</formula>
    </cfRule>
    <cfRule type="expression" dxfId="2794" priority="13690">
      <formula>IF(RIGHT(TEXT(AU795,"0.#"),1)=".",TRUE,FALSE)</formula>
    </cfRule>
  </conditionalFormatting>
  <conditionalFormatting sqref="AM87">
    <cfRule type="expression" dxfId="2793" priority="13343">
      <formula>IF(RIGHT(TEXT(AM87,"0.#"),1)=".",FALSE,TRUE)</formula>
    </cfRule>
    <cfRule type="expression" dxfId="2792" priority="13344">
      <formula>IF(RIGHT(TEXT(AM87,"0.#"),1)=".",TRUE,FALSE)</formula>
    </cfRule>
  </conditionalFormatting>
  <conditionalFormatting sqref="AE55">
    <cfRule type="expression" dxfId="2791" priority="13411">
      <formula>IF(RIGHT(TEXT(AE55,"0.#"),1)=".",FALSE,TRUE)</formula>
    </cfRule>
    <cfRule type="expression" dxfId="2790" priority="13412">
      <formula>IF(RIGHT(TEXT(AE55,"0.#"),1)=".",TRUE,FALSE)</formula>
    </cfRule>
  </conditionalFormatting>
  <conditionalFormatting sqref="AI55">
    <cfRule type="expression" dxfId="2789" priority="13409">
      <formula>IF(RIGHT(TEXT(AI55,"0.#"),1)=".",FALSE,TRUE)</formula>
    </cfRule>
    <cfRule type="expression" dxfId="2788" priority="13410">
      <formula>IF(RIGHT(TEXT(AI55,"0.#"),1)=".",TRUE,FALSE)</formula>
    </cfRule>
  </conditionalFormatting>
  <conditionalFormatting sqref="AM34">
    <cfRule type="expression" dxfId="2787" priority="13489">
      <formula>IF(RIGHT(TEXT(AM34,"0.#"),1)=".",FALSE,TRUE)</formula>
    </cfRule>
    <cfRule type="expression" dxfId="2786" priority="13490">
      <formula>IF(RIGHT(TEXT(AM34,"0.#"),1)=".",TRUE,FALSE)</formula>
    </cfRule>
  </conditionalFormatting>
  <conditionalFormatting sqref="AE33">
    <cfRule type="expression" dxfId="2785" priority="13503">
      <formula>IF(RIGHT(TEXT(AE33,"0.#"),1)=".",FALSE,TRUE)</formula>
    </cfRule>
    <cfRule type="expression" dxfId="2784" priority="13504">
      <formula>IF(RIGHT(TEXT(AE33,"0.#"),1)=".",TRUE,FALSE)</formula>
    </cfRule>
  </conditionalFormatting>
  <conditionalFormatting sqref="AE34">
    <cfRule type="expression" dxfId="2783" priority="13501">
      <formula>IF(RIGHT(TEXT(AE34,"0.#"),1)=".",FALSE,TRUE)</formula>
    </cfRule>
    <cfRule type="expression" dxfId="2782" priority="13502">
      <formula>IF(RIGHT(TEXT(AE34,"0.#"),1)=".",TRUE,FALSE)</formula>
    </cfRule>
  </conditionalFormatting>
  <conditionalFormatting sqref="AI34">
    <cfRule type="expression" dxfId="2781" priority="13499">
      <formula>IF(RIGHT(TEXT(AI34,"0.#"),1)=".",FALSE,TRUE)</formula>
    </cfRule>
    <cfRule type="expression" dxfId="2780" priority="13500">
      <formula>IF(RIGHT(TEXT(AI34,"0.#"),1)=".",TRUE,FALSE)</formula>
    </cfRule>
  </conditionalFormatting>
  <conditionalFormatting sqref="AI33">
    <cfRule type="expression" dxfId="2779" priority="13497">
      <formula>IF(RIGHT(TEXT(AI33,"0.#"),1)=".",FALSE,TRUE)</formula>
    </cfRule>
    <cfRule type="expression" dxfId="2778" priority="13498">
      <formula>IF(RIGHT(TEXT(AI33,"0.#"),1)=".",TRUE,FALSE)</formula>
    </cfRule>
  </conditionalFormatting>
  <conditionalFormatting sqref="AI32">
    <cfRule type="expression" dxfId="2777" priority="13495">
      <formula>IF(RIGHT(TEXT(AI32,"0.#"),1)=".",FALSE,TRUE)</formula>
    </cfRule>
    <cfRule type="expression" dxfId="2776" priority="13496">
      <formula>IF(RIGHT(TEXT(AI32,"0.#"),1)=".",TRUE,FALSE)</formula>
    </cfRule>
  </conditionalFormatting>
  <conditionalFormatting sqref="AM32">
    <cfRule type="expression" dxfId="2775" priority="13493">
      <formula>IF(RIGHT(TEXT(AM32,"0.#"),1)=".",FALSE,TRUE)</formula>
    </cfRule>
    <cfRule type="expression" dxfId="2774" priority="13494">
      <formula>IF(RIGHT(TEXT(AM32,"0.#"),1)=".",TRUE,FALSE)</formula>
    </cfRule>
  </conditionalFormatting>
  <conditionalFormatting sqref="AM33">
    <cfRule type="expression" dxfId="2773" priority="13491">
      <formula>IF(RIGHT(TEXT(AM33,"0.#"),1)=".",FALSE,TRUE)</formula>
    </cfRule>
    <cfRule type="expression" dxfId="2772" priority="13492">
      <formula>IF(RIGHT(TEXT(AM33,"0.#"),1)=".",TRUE,FALSE)</formula>
    </cfRule>
  </conditionalFormatting>
  <conditionalFormatting sqref="AQ32:AQ34">
    <cfRule type="expression" dxfId="2771" priority="13483">
      <formula>IF(RIGHT(TEXT(AQ32,"0.#"),1)=".",FALSE,TRUE)</formula>
    </cfRule>
    <cfRule type="expression" dxfId="2770" priority="13484">
      <formula>IF(RIGHT(TEXT(AQ32,"0.#"),1)=".",TRUE,FALSE)</formula>
    </cfRule>
  </conditionalFormatting>
  <conditionalFormatting sqref="AU32:AU34">
    <cfRule type="expression" dxfId="2769" priority="13481">
      <formula>IF(RIGHT(TEXT(AU32,"0.#"),1)=".",FALSE,TRUE)</formula>
    </cfRule>
    <cfRule type="expression" dxfId="2768" priority="13482">
      <formula>IF(RIGHT(TEXT(AU32,"0.#"),1)=".",TRUE,FALSE)</formula>
    </cfRule>
  </conditionalFormatting>
  <conditionalFormatting sqref="AE53">
    <cfRule type="expression" dxfId="2767" priority="13415">
      <formula>IF(RIGHT(TEXT(AE53,"0.#"),1)=".",FALSE,TRUE)</formula>
    </cfRule>
    <cfRule type="expression" dxfId="2766" priority="13416">
      <formula>IF(RIGHT(TEXT(AE53,"0.#"),1)=".",TRUE,FALSE)</formula>
    </cfRule>
  </conditionalFormatting>
  <conditionalFormatting sqref="AE54">
    <cfRule type="expression" dxfId="2765" priority="13413">
      <formula>IF(RIGHT(TEXT(AE54,"0.#"),1)=".",FALSE,TRUE)</formula>
    </cfRule>
    <cfRule type="expression" dxfId="2764" priority="13414">
      <formula>IF(RIGHT(TEXT(AE54,"0.#"),1)=".",TRUE,FALSE)</formula>
    </cfRule>
  </conditionalFormatting>
  <conditionalFormatting sqref="AI54">
    <cfRule type="expression" dxfId="2763" priority="13407">
      <formula>IF(RIGHT(TEXT(AI54,"0.#"),1)=".",FALSE,TRUE)</formula>
    </cfRule>
    <cfRule type="expression" dxfId="2762" priority="13408">
      <formula>IF(RIGHT(TEXT(AI54,"0.#"),1)=".",TRUE,FALSE)</formula>
    </cfRule>
  </conditionalFormatting>
  <conditionalFormatting sqref="AI53">
    <cfRule type="expression" dxfId="2761" priority="13405">
      <formula>IF(RIGHT(TEXT(AI53,"0.#"),1)=".",FALSE,TRUE)</formula>
    </cfRule>
    <cfRule type="expression" dxfId="2760" priority="13406">
      <formula>IF(RIGHT(TEXT(AI53,"0.#"),1)=".",TRUE,FALSE)</formula>
    </cfRule>
  </conditionalFormatting>
  <conditionalFormatting sqref="AM53">
    <cfRule type="expression" dxfId="2759" priority="13403">
      <formula>IF(RIGHT(TEXT(AM53,"0.#"),1)=".",FALSE,TRUE)</formula>
    </cfRule>
    <cfRule type="expression" dxfId="2758" priority="13404">
      <formula>IF(RIGHT(TEXT(AM53,"0.#"),1)=".",TRUE,FALSE)</formula>
    </cfRule>
  </conditionalFormatting>
  <conditionalFormatting sqref="AM54">
    <cfRule type="expression" dxfId="2757" priority="13401">
      <formula>IF(RIGHT(TEXT(AM54,"0.#"),1)=".",FALSE,TRUE)</formula>
    </cfRule>
    <cfRule type="expression" dxfId="2756" priority="13402">
      <formula>IF(RIGHT(TEXT(AM54,"0.#"),1)=".",TRUE,FALSE)</formula>
    </cfRule>
  </conditionalFormatting>
  <conditionalFormatting sqref="AM55">
    <cfRule type="expression" dxfId="2755" priority="13399">
      <formula>IF(RIGHT(TEXT(AM55,"0.#"),1)=".",FALSE,TRUE)</formula>
    </cfRule>
    <cfRule type="expression" dxfId="2754" priority="13400">
      <formula>IF(RIGHT(TEXT(AM55,"0.#"),1)=".",TRUE,FALSE)</formula>
    </cfRule>
  </conditionalFormatting>
  <conditionalFormatting sqref="AE60">
    <cfRule type="expression" dxfId="2753" priority="13385">
      <formula>IF(RIGHT(TEXT(AE60,"0.#"),1)=".",FALSE,TRUE)</formula>
    </cfRule>
    <cfRule type="expression" dxfId="2752" priority="13386">
      <formula>IF(RIGHT(TEXT(AE60,"0.#"),1)=".",TRUE,FALSE)</formula>
    </cfRule>
  </conditionalFormatting>
  <conditionalFormatting sqref="AE61">
    <cfRule type="expression" dxfId="2751" priority="13383">
      <formula>IF(RIGHT(TEXT(AE61,"0.#"),1)=".",FALSE,TRUE)</formula>
    </cfRule>
    <cfRule type="expression" dxfId="2750" priority="13384">
      <formula>IF(RIGHT(TEXT(AE61,"0.#"),1)=".",TRUE,FALSE)</formula>
    </cfRule>
  </conditionalFormatting>
  <conditionalFormatting sqref="AE62">
    <cfRule type="expression" dxfId="2749" priority="13381">
      <formula>IF(RIGHT(TEXT(AE62,"0.#"),1)=".",FALSE,TRUE)</formula>
    </cfRule>
    <cfRule type="expression" dxfId="2748" priority="13382">
      <formula>IF(RIGHT(TEXT(AE62,"0.#"),1)=".",TRUE,FALSE)</formula>
    </cfRule>
  </conditionalFormatting>
  <conditionalFormatting sqref="AI62">
    <cfRule type="expression" dxfId="2747" priority="13379">
      <formula>IF(RIGHT(TEXT(AI62,"0.#"),1)=".",FALSE,TRUE)</formula>
    </cfRule>
    <cfRule type="expression" dxfId="2746" priority="13380">
      <formula>IF(RIGHT(TEXT(AI62,"0.#"),1)=".",TRUE,FALSE)</formula>
    </cfRule>
  </conditionalFormatting>
  <conditionalFormatting sqref="AI61">
    <cfRule type="expression" dxfId="2745" priority="13377">
      <formula>IF(RIGHT(TEXT(AI61,"0.#"),1)=".",FALSE,TRUE)</formula>
    </cfRule>
    <cfRule type="expression" dxfId="2744" priority="13378">
      <formula>IF(RIGHT(TEXT(AI61,"0.#"),1)=".",TRUE,FALSE)</formula>
    </cfRule>
  </conditionalFormatting>
  <conditionalFormatting sqref="AI60">
    <cfRule type="expression" dxfId="2743" priority="13375">
      <formula>IF(RIGHT(TEXT(AI60,"0.#"),1)=".",FALSE,TRUE)</formula>
    </cfRule>
    <cfRule type="expression" dxfId="2742" priority="13376">
      <formula>IF(RIGHT(TEXT(AI60,"0.#"),1)=".",TRUE,FALSE)</formula>
    </cfRule>
  </conditionalFormatting>
  <conditionalFormatting sqref="AM60">
    <cfRule type="expression" dxfId="2741" priority="13373">
      <formula>IF(RIGHT(TEXT(AM60,"0.#"),1)=".",FALSE,TRUE)</formula>
    </cfRule>
    <cfRule type="expression" dxfId="2740" priority="13374">
      <formula>IF(RIGHT(TEXT(AM60,"0.#"),1)=".",TRUE,FALSE)</formula>
    </cfRule>
  </conditionalFormatting>
  <conditionalFormatting sqref="AM61">
    <cfRule type="expression" dxfId="2739" priority="13371">
      <formula>IF(RIGHT(TEXT(AM61,"0.#"),1)=".",FALSE,TRUE)</formula>
    </cfRule>
    <cfRule type="expression" dxfId="2738" priority="13372">
      <formula>IF(RIGHT(TEXT(AM61,"0.#"),1)=".",TRUE,FALSE)</formula>
    </cfRule>
  </conditionalFormatting>
  <conditionalFormatting sqref="AM62">
    <cfRule type="expression" dxfId="2737" priority="13369">
      <formula>IF(RIGHT(TEXT(AM62,"0.#"),1)=".",FALSE,TRUE)</formula>
    </cfRule>
    <cfRule type="expression" dxfId="2736" priority="13370">
      <formula>IF(RIGHT(TEXT(AM62,"0.#"),1)=".",TRUE,FALSE)</formula>
    </cfRule>
  </conditionalFormatting>
  <conditionalFormatting sqref="AE87">
    <cfRule type="expression" dxfId="2735" priority="13355">
      <formula>IF(RIGHT(TEXT(AE87,"0.#"),1)=".",FALSE,TRUE)</formula>
    </cfRule>
    <cfRule type="expression" dxfId="2734" priority="13356">
      <formula>IF(RIGHT(TEXT(AE87,"0.#"),1)=".",TRUE,FALSE)</formula>
    </cfRule>
  </conditionalFormatting>
  <conditionalFormatting sqref="AE88">
    <cfRule type="expression" dxfId="2733" priority="13353">
      <formula>IF(RIGHT(TEXT(AE88,"0.#"),1)=".",FALSE,TRUE)</formula>
    </cfRule>
    <cfRule type="expression" dxfId="2732" priority="13354">
      <formula>IF(RIGHT(TEXT(AE88,"0.#"),1)=".",TRUE,FALSE)</formula>
    </cfRule>
  </conditionalFormatting>
  <conditionalFormatting sqref="AE89">
    <cfRule type="expression" dxfId="2731" priority="13351">
      <formula>IF(RIGHT(TEXT(AE89,"0.#"),1)=".",FALSE,TRUE)</formula>
    </cfRule>
    <cfRule type="expression" dxfId="2730" priority="13352">
      <formula>IF(RIGHT(TEXT(AE89,"0.#"),1)=".",TRUE,FALSE)</formula>
    </cfRule>
  </conditionalFormatting>
  <conditionalFormatting sqref="AI89">
    <cfRule type="expression" dxfId="2729" priority="13349">
      <formula>IF(RIGHT(TEXT(AI89,"0.#"),1)=".",FALSE,TRUE)</formula>
    </cfRule>
    <cfRule type="expression" dxfId="2728" priority="13350">
      <formula>IF(RIGHT(TEXT(AI89,"0.#"),1)=".",TRUE,FALSE)</formula>
    </cfRule>
  </conditionalFormatting>
  <conditionalFormatting sqref="AI88">
    <cfRule type="expression" dxfId="2727" priority="13347">
      <formula>IF(RIGHT(TEXT(AI88,"0.#"),1)=".",FALSE,TRUE)</formula>
    </cfRule>
    <cfRule type="expression" dxfId="2726" priority="13348">
      <formula>IF(RIGHT(TEXT(AI88,"0.#"),1)=".",TRUE,FALSE)</formula>
    </cfRule>
  </conditionalFormatting>
  <conditionalFormatting sqref="AI87">
    <cfRule type="expression" dxfId="2725" priority="13345">
      <formula>IF(RIGHT(TEXT(AI87,"0.#"),1)=".",FALSE,TRUE)</formula>
    </cfRule>
    <cfRule type="expression" dxfId="2724" priority="13346">
      <formula>IF(RIGHT(TEXT(AI87,"0.#"),1)=".",TRUE,FALSE)</formula>
    </cfRule>
  </conditionalFormatting>
  <conditionalFormatting sqref="AM88">
    <cfRule type="expression" dxfId="2723" priority="13341">
      <formula>IF(RIGHT(TEXT(AM88,"0.#"),1)=".",FALSE,TRUE)</formula>
    </cfRule>
    <cfRule type="expression" dxfId="2722" priority="13342">
      <formula>IF(RIGHT(TEXT(AM88,"0.#"),1)=".",TRUE,FALSE)</formula>
    </cfRule>
  </conditionalFormatting>
  <conditionalFormatting sqref="AM89">
    <cfRule type="expression" dxfId="2721" priority="13339">
      <formula>IF(RIGHT(TEXT(AM89,"0.#"),1)=".",FALSE,TRUE)</formula>
    </cfRule>
    <cfRule type="expression" dxfId="2720" priority="13340">
      <formula>IF(RIGHT(TEXT(AM89,"0.#"),1)=".",TRUE,FALSE)</formula>
    </cfRule>
  </conditionalFormatting>
  <conditionalFormatting sqref="AE92">
    <cfRule type="expression" dxfId="2719" priority="13325">
      <formula>IF(RIGHT(TEXT(AE92,"0.#"),1)=".",FALSE,TRUE)</formula>
    </cfRule>
    <cfRule type="expression" dxfId="2718" priority="13326">
      <formula>IF(RIGHT(TEXT(AE92,"0.#"),1)=".",TRUE,FALSE)</formula>
    </cfRule>
  </conditionalFormatting>
  <conditionalFormatting sqref="AE93">
    <cfRule type="expression" dxfId="2717" priority="13323">
      <formula>IF(RIGHT(TEXT(AE93,"0.#"),1)=".",FALSE,TRUE)</formula>
    </cfRule>
    <cfRule type="expression" dxfId="2716" priority="13324">
      <formula>IF(RIGHT(TEXT(AE93,"0.#"),1)=".",TRUE,FALSE)</formula>
    </cfRule>
  </conditionalFormatting>
  <conditionalFormatting sqref="AE94">
    <cfRule type="expression" dxfId="2715" priority="13321">
      <formula>IF(RIGHT(TEXT(AE94,"0.#"),1)=".",FALSE,TRUE)</formula>
    </cfRule>
    <cfRule type="expression" dxfId="2714" priority="13322">
      <formula>IF(RIGHT(TEXT(AE94,"0.#"),1)=".",TRUE,FALSE)</formula>
    </cfRule>
  </conditionalFormatting>
  <conditionalFormatting sqref="AI94">
    <cfRule type="expression" dxfId="2713" priority="13319">
      <formula>IF(RIGHT(TEXT(AI94,"0.#"),1)=".",FALSE,TRUE)</formula>
    </cfRule>
    <cfRule type="expression" dxfId="2712" priority="13320">
      <formula>IF(RIGHT(TEXT(AI94,"0.#"),1)=".",TRUE,FALSE)</formula>
    </cfRule>
  </conditionalFormatting>
  <conditionalFormatting sqref="AI93">
    <cfRule type="expression" dxfId="2711" priority="13317">
      <formula>IF(RIGHT(TEXT(AI93,"0.#"),1)=".",FALSE,TRUE)</formula>
    </cfRule>
    <cfRule type="expression" dxfId="2710" priority="13318">
      <formula>IF(RIGHT(TEXT(AI93,"0.#"),1)=".",TRUE,FALSE)</formula>
    </cfRule>
  </conditionalFormatting>
  <conditionalFormatting sqref="AI92">
    <cfRule type="expression" dxfId="2709" priority="13315">
      <formula>IF(RIGHT(TEXT(AI92,"0.#"),1)=".",FALSE,TRUE)</formula>
    </cfRule>
    <cfRule type="expression" dxfId="2708" priority="13316">
      <formula>IF(RIGHT(TEXT(AI92,"0.#"),1)=".",TRUE,FALSE)</formula>
    </cfRule>
  </conditionalFormatting>
  <conditionalFormatting sqref="AM92">
    <cfRule type="expression" dxfId="2707" priority="13313">
      <formula>IF(RIGHT(TEXT(AM92,"0.#"),1)=".",FALSE,TRUE)</formula>
    </cfRule>
    <cfRule type="expression" dxfId="2706" priority="13314">
      <formula>IF(RIGHT(TEXT(AM92,"0.#"),1)=".",TRUE,FALSE)</formula>
    </cfRule>
  </conditionalFormatting>
  <conditionalFormatting sqref="AM93">
    <cfRule type="expression" dxfId="2705" priority="13311">
      <formula>IF(RIGHT(TEXT(AM93,"0.#"),1)=".",FALSE,TRUE)</formula>
    </cfRule>
    <cfRule type="expression" dxfId="2704" priority="13312">
      <formula>IF(RIGHT(TEXT(AM93,"0.#"),1)=".",TRUE,FALSE)</formula>
    </cfRule>
  </conditionalFormatting>
  <conditionalFormatting sqref="AM94">
    <cfRule type="expression" dxfId="2703" priority="13309">
      <formula>IF(RIGHT(TEXT(AM94,"0.#"),1)=".",FALSE,TRUE)</formula>
    </cfRule>
    <cfRule type="expression" dxfId="2702" priority="13310">
      <formula>IF(RIGHT(TEXT(AM94,"0.#"),1)=".",TRUE,FALSE)</formula>
    </cfRule>
  </conditionalFormatting>
  <conditionalFormatting sqref="AE97">
    <cfRule type="expression" dxfId="2701" priority="13295">
      <formula>IF(RIGHT(TEXT(AE97,"0.#"),1)=".",FALSE,TRUE)</formula>
    </cfRule>
    <cfRule type="expression" dxfId="2700" priority="13296">
      <formula>IF(RIGHT(TEXT(AE97,"0.#"),1)=".",TRUE,FALSE)</formula>
    </cfRule>
  </conditionalFormatting>
  <conditionalFormatting sqref="AE98">
    <cfRule type="expression" dxfId="2699" priority="13293">
      <formula>IF(RIGHT(TEXT(AE98,"0.#"),1)=".",FALSE,TRUE)</formula>
    </cfRule>
    <cfRule type="expression" dxfId="2698" priority="13294">
      <formula>IF(RIGHT(TEXT(AE98,"0.#"),1)=".",TRUE,FALSE)</formula>
    </cfRule>
  </conditionalFormatting>
  <conditionalFormatting sqref="AE99">
    <cfRule type="expression" dxfId="2697" priority="13291">
      <formula>IF(RIGHT(TEXT(AE99,"0.#"),1)=".",FALSE,TRUE)</formula>
    </cfRule>
    <cfRule type="expression" dxfId="2696" priority="13292">
      <formula>IF(RIGHT(TEXT(AE99,"0.#"),1)=".",TRUE,FALSE)</formula>
    </cfRule>
  </conditionalFormatting>
  <conditionalFormatting sqref="AI99">
    <cfRule type="expression" dxfId="2695" priority="13289">
      <formula>IF(RIGHT(TEXT(AI99,"0.#"),1)=".",FALSE,TRUE)</formula>
    </cfRule>
    <cfRule type="expression" dxfId="2694" priority="13290">
      <formula>IF(RIGHT(TEXT(AI99,"0.#"),1)=".",TRUE,FALSE)</formula>
    </cfRule>
  </conditionalFormatting>
  <conditionalFormatting sqref="AI98">
    <cfRule type="expression" dxfId="2693" priority="13287">
      <formula>IF(RIGHT(TEXT(AI98,"0.#"),1)=".",FALSE,TRUE)</formula>
    </cfRule>
    <cfRule type="expression" dxfId="2692" priority="13288">
      <formula>IF(RIGHT(TEXT(AI98,"0.#"),1)=".",TRUE,FALSE)</formula>
    </cfRule>
  </conditionalFormatting>
  <conditionalFormatting sqref="AI97">
    <cfRule type="expression" dxfId="2691" priority="13285">
      <formula>IF(RIGHT(TEXT(AI97,"0.#"),1)=".",FALSE,TRUE)</formula>
    </cfRule>
    <cfRule type="expression" dxfId="2690" priority="13286">
      <formula>IF(RIGHT(TEXT(AI97,"0.#"),1)=".",TRUE,FALSE)</formula>
    </cfRule>
  </conditionalFormatting>
  <conditionalFormatting sqref="AM97">
    <cfRule type="expression" dxfId="2689" priority="13283">
      <formula>IF(RIGHT(TEXT(AM97,"0.#"),1)=".",FALSE,TRUE)</formula>
    </cfRule>
    <cfRule type="expression" dxfId="2688" priority="13284">
      <formula>IF(RIGHT(TEXT(AM97,"0.#"),1)=".",TRUE,FALSE)</formula>
    </cfRule>
  </conditionalFormatting>
  <conditionalFormatting sqref="AM98">
    <cfRule type="expression" dxfId="2687" priority="13281">
      <formula>IF(RIGHT(TEXT(AM98,"0.#"),1)=".",FALSE,TRUE)</formula>
    </cfRule>
    <cfRule type="expression" dxfId="2686" priority="13282">
      <formula>IF(RIGHT(TEXT(AM98,"0.#"),1)=".",TRUE,FALSE)</formula>
    </cfRule>
  </conditionalFormatting>
  <conditionalFormatting sqref="AM99">
    <cfRule type="expression" dxfId="2685" priority="13279">
      <formula>IF(RIGHT(TEXT(AM99,"0.#"),1)=".",FALSE,TRUE)</formula>
    </cfRule>
    <cfRule type="expression" dxfId="2684" priority="13280">
      <formula>IF(RIGHT(TEXT(AM99,"0.#"),1)=".",TRUE,FALSE)</formula>
    </cfRule>
  </conditionalFormatting>
  <conditionalFormatting sqref="AI101">
    <cfRule type="expression" dxfId="2683" priority="13265">
      <formula>IF(RIGHT(TEXT(AI101,"0.#"),1)=".",FALSE,TRUE)</formula>
    </cfRule>
    <cfRule type="expression" dxfId="2682" priority="13266">
      <formula>IF(RIGHT(TEXT(AI101,"0.#"),1)=".",TRUE,FALSE)</formula>
    </cfRule>
  </conditionalFormatting>
  <conditionalFormatting sqref="AM101">
    <cfRule type="expression" dxfId="2681" priority="13263">
      <formula>IF(RIGHT(TEXT(AM101,"0.#"),1)=".",FALSE,TRUE)</formula>
    </cfRule>
    <cfRule type="expression" dxfId="2680" priority="13264">
      <formula>IF(RIGHT(TEXT(AM101,"0.#"),1)=".",TRUE,FALSE)</formula>
    </cfRule>
  </conditionalFormatting>
  <conditionalFormatting sqref="AE102">
    <cfRule type="expression" dxfId="2679" priority="13261">
      <formula>IF(RIGHT(TEXT(AE102,"0.#"),1)=".",FALSE,TRUE)</formula>
    </cfRule>
    <cfRule type="expression" dxfId="2678" priority="13262">
      <formula>IF(RIGHT(TEXT(AE102,"0.#"),1)=".",TRUE,FALSE)</formula>
    </cfRule>
  </conditionalFormatting>
  <conditionalFormatting sqref="AI102">
    <cfRule type="expression" dxfId="2677" priority="13259">
      <formula>IF(RIGHT(TEXT(AI102,"0.#"),1)=".",FALSE,TRUE)</formula>
    </cfRule>
    <cfRule type="expression" dxfId="2676" priority="13260">
      <formula>IF(RIGHT(TEXT(AI102,"0.#"),1)=".",TRUE,FALSE)</formula>
    </cfRule>
  </conditionalFormatting>
  <conditionalFormatting sqref="AM102">
    <cfRule type="expression" dxfId="2675" priority="13257">
      <formula>IF(RIGHT(TEXT(AM102,"0.#"),1)=".",FALSE,TRUE)</formula>
    </cfRule>
    <cfRule type="expression" dxfId="2674" priority="13258">
      <formula>IF(RIGHT(TEXT(AM102,"0.#"),1)=".",TRUE,FALSE)</formula>
    </cfRule>
  </conditionalFormatting>
  <conditionalFormatting sqref="AQ102">
    <cfRule type="expression" dxfId="2673" priority="13255">
      <formula>IF(RIGHT(TEXT(AQ102,"0.#"),1)=".",FALSE,TRUE)</formula>
    </cfRule>
    <cfRule type="expression" dxfId="2672" priority="13256">
      <formula>IF(RIGHT(TEXT(AQ102,"0.#"),1)=".",TRUE,FALSE)</formula>
    </cfRule>
  </conditionalFormatting>
  <conditionalFormatting sqref="AE104">
    <cfRule type="expression" dxfId="2671" priority="13253">
      <formula>IF(RIGHT(TEXT(AE104,"0.#"),1)=".",FALSE,TRUE)</formula>
    </cfRule>
    <cfRule type="expression" dxfId="2670" priority="13254">
      <formula>IF(RIGHT(TEXT(AE104,"0.#"),1)=".",TRUE,FALSE)</formula>
    </cfRule>
  </conditionalFormatting>
  <conditionalFormatting sqref="AI104">
    <cfRule type="expression" dxfId="2669" priority="13251">
      <formula>IF(RIGHT(TEXT(AI104,"0.#"),1)=".",FALSE,TRUE)</formula>
    </cfRule>
    <cfRule type="expression" dxfId="2668" priority="13252">
      <formula>IF(RIGHT(TEXT(AI104,"0.#"),1)=".",TRUE,FALSE)</formula>
    </cfRule>
  </conditionalFormatting>
  <conditionalFormatting sqref="AM104">
    <cfRule type="expression" dxfId="2667" priority="13249">
      <formula>IF(RIGHT(TEXT(AM104,"0.#"),1)=".",FALSE,TRUE)</formula>
    </cfRule>
    <cfRule type="expression" dxfId="2666" priority="13250">
      <formula>IF(RIGHT(TEXT(AM104,"0.#"),1)=".",TRUE,FALSE)</formula>
    </cfRule>
  </conditionalFormatting>
  <conditionalFormatting sqref="AE105">
    <cfRule type="expression" dxfId="2665" priority="13247">
      <formula>IF(RIGHT(TEXT(AE105,"0.#"),1)=".",FALSE,TRUE)</formula>
    </cfRule>
    <cfRule type="expression" dxfId="2664" priority="13248">
      <formula>IF(RIGHT(TEXT(AE105,"0.#"),1)=".",TRUE,FALSE)</formula>
    </cfRule>
  </conditionalFormatting>
  <conditionalFormatting sqref="AI105">
    <cfRule type="expression" dxfId="2663" priority="13245">
      <formula>IF(RIGHT(TEXT(AI105,"0.#"),1)=".",FALSE,TRUE)</formula>
    </cfRule>
    <cfRule type="expression" dxfId="2662" priority="13246">
      <formula>IF(RIGHT(TEXT(AI105,"0.#"),1)=".",TRUE,FALSE)</formula>
    </cfRule>
  </conditionalFormatting>
  <conditionalFormatting sqref="AM105">
    <cfRule type="expression" dxfId="2661" priority="13243">
      <formula>IF(RIGHT(TEXT(AM105,"0.#"),1)=".",FALSE,TRUE)</formula>
    </cfRule>
    <cfRule type="expression" dxfId="2660" priority="13244">
      <formula>IF(RIGHT(TEXT(AM105,"0.#"),1)=".",TRUE,FALSE)</formula>
    </cfRule>
  </conditionalFormatting>
  <conditionalFormatting sqref="AE107">
    <cfRule type="expression" dxfId="2659" priority="13239">
      <formula>IF(RIGHT(TEXT(AE107,"0.#"),1)=".",FALSE,TRUE)</formula>
    </cfRule>
    <cfRule type="expression" dxfId="2658" priority="13240">
      <formula>IF(RIGHT(TEXT(AE107,"0.#"),1)=".",TRUE,FALSE)</formula>
    </cfRule>
  </conditionalFormatting>
  <conditionalFormatting sqref="AI107">
    <cfRule type="expression" dxfId="2657" priority="13237">
      <formula>IF(RIGHT(TEXT(AI107,"0.#"),1)=".",FALSE,TRUE)</formula>
    </cfRule>
    <cfRule type="expression" dxfId="2656" priority="13238">
      <formula>IF(RIGHT(TEXT(AI107,"0.#"),1)=".",TRUE,FALSE)</formula>
    </cfRule>
  </conditionalFormatting>
  <conditionalFormatting sqref="AM107">
    <cfRule type="expression" dxfId="2655" priority="13235">
      <formula>IF(RIGHT(TEXT(AM107,"0.#"),1)=".",FALSE,TRUE)</formula>
    </cfRule>
    <cfRule type="expression" dxfId="2654" priority="13236">
      <formula>IF(RIGHT(TEXT(AM107,"0.#"),1)=".",TRUE,FALSE)</formula>
    </cfRule>
  </conditionalFormatting>
  <conditionalFormatting sqref="AE108">
    <cfRule type="expression" dxfId="2653" priority="13233">
      <formula>IF(RIGHT(TEXT(AE108,"0.#"),1)=".",FALSE,TRUE)</formula>
    </cfRule>
    <cfRule type="expression" dxfId="2652" priority="13234">
      <formula>IF(RIGHT(TEXT(AE108,"0.#"),1)=".",TRUE,FALSE)</formula>
    </cfRule>
  </conditionalFormatting>
  <conditionalFormatting sqref="AI108">
    <cfRule type="expression" dxfId="2651" priority="13231">
      <formula>IF(RIGHT(TEXT(AI108,"0.#"),1)=".",FALSE,TRUE)</formula>
    </cfRule>
    <cfRule type="expression" dxfId="2650" priority="13232">
      <formula>IF(RIGHT(TEXT(AI108,"0.#"),1)=".",TRUE,FALSE)</formula>
    </cfRule>
  </conditionalFormatting>
  <conditionalFormatting sqref="AM108">
    <cfRule type="expression" dxfId="2649" priority="13229">
      <formula>IF(RIGHT(TEXT(AM108,"0.#"),1)=".",FALSE,TRUE)</formula>
    </cfRule>
    <cfRule type="expression" dxfId="2648" priority="13230">
      <formula>IF(RIGHT(TEXT(AM108,"0.#"),1)=".",TRUE,FALSE)</formula>
    </cfRule>
  </conditionalFormatting>
  <conditionalFormatting sqref="AE110">
    <cfRule type="expression" dxfId="2647" priority="13225">
      <formula>IF(RIGHT(TEXT(AE110,"0.#"),1)=".",FALSE,TRUE)</formula>
    </cfRule>
    <cfRule type="expression" dxfId="2646" priority="13226">
      <formula>IF(RIGHT(TEXT(AE110,"0.#"),1)=".",TRUE,FALSE)</formula>
    </cfRule>
  </conditionalFormatting>
  <conditionalFormatting sqref="AI110">
    <cfRule type="expression" dxfId="2645" priority="13223">
      <formula>IF(RIGHT(TEXT(AI110,"0.#"),1)=".",FALSE,TRUE)</formula>
    </cfRule>
    <cfRule type="expression" dxfId="2644" priority="13224">
      <formula>IF(RIGHT(TEXT(AI110,"0.#"),1)=".",TRUE,FALSE)</formula>
    </cfRule>
  </conditionalFormatting>
  <conditionalFormatting sqref="AM110">
    <cfRule type="expression" dxfId="2643" priority="13221">
      <formula>IF(RIGHT(TEXT(AM110,"0.#"),1)=".",FALSE,TRUE)</formula>
    </cfRule>
    <cfRule type="expression" dxfId="2642" priority="13222">
      <formula>IF(RIGHT(TEXT(AM110,"0.#"),1)=".",TRUE,FALSE)</formula>
    </cfRule>
  </conditionalFormatting>
  <conditionalFormatting sqref="AE111">
    <cfRule type="expression" dxfId="2641" priority="13219">
      <formula>IF(RIGHT(TEXT(AE111,"0.#"),1)=".",FALSE,TRUE)</formula>
    </cfRule>
    <cfRule type="expression" dxfId="2640" priority="13220">
      <formula>IF(RIGHT(TEXT(AE111,"0.#"),1)=".",TRUE,FALSE)</formula>
    </cfRule>
  </conditionalFormatting>
  <conditionalFormatting sqref="AI111">
    <cfRule type="expression" dxfId="2639" priority="13217">
      <formula>IF(RIGHT(TEXT(AI111,"0.#"),1)=".",FALSE,TRUE)</formula>
    </cfRule>
    <cfRule type="expression" dxfId="2638" priority="13218">
      <formula>IF(RIGHT(TEXT(AI111,"0.#"),1)=".",TRUE,FALSE)</formula>
    </cfRule>
  </conditionalFormatting>
  <conditionalFormatting sqref="AM111">
    <cfRule type="expression" dxfId="2637" priority="13215">
      <formula>IF(RIGHT(TEXT(AM111,"0.#"),1)=".",FALSE,TRUE)</formula>
    </cfRule>
    <cfRule type="expression" dxfId="2636" priority="13216">
      <formula>IF(RIGHT(TEXT(AM111,"0.#"),1)=".",TRUE,FALSE)</formula>
    </cfRule>
  </conditionalFormatting>
  <conditionalFormatting sqref="AE113">
    <cfRule type="expression" dxfId="2635" priority="13211">
      <formula>IF(RIGHT(TEXT(AE113,"0.#"),1)=".",FALSE,TRUE)</formula>
    </cfRule>
    <cfRule type="expression" dxfId="2634" priority="13212">
      <formula>IF(RIGHT(TEXT(AE113,"0.#"),1)=".",TRUE,FALSE)</formula>
    </cfRule>
  </conditionalFormatting>
  <conditionalFormatting sqref="AI113">
    <cfRule type="expression" dxfId="2633" priority="13209">
      <formula>IF(RIGHT(TEXT(AI113,"0.#"),1)=".",FALSE,TRUE)</formula>
    </cfRule>
    <cfRule type="expression" dxfId="2632" priority="13210">
      <formula>IF(RIGHT(TEXT(AI113,"0.#"),1)=".",TRUE,FALSE)</formula>
    </cfRule>
  </conditionalFormatting>
  <conditionalFormatting sqref="AM113">
    <cfRule type="expression" dxfId="2631" priority="13207">
      <formula>IF(RIGHT(TEXT(AM113,"0.#"),1)=".",FALSE,TRUE)</formula>
    </cfRule>
    <cfRule type="expression" dxfId="2630" priority="13208">
      <formula>IF(RIGHT(TEXT(AM113,"0.#"),1)=".",TRUE,FALSE)</formula>
    </cfRule>
  </conditionalFormatting>
  <conditionalFormatting sqref="AE114">
    <cfRule type="expression" dxfId="2629" priority="13205">
      <formula>IF(RIGHT(TEXT(AE114,"0.#"),1)=".",FALSE,TRUE)</formula>
    </cfRule>
    <cfRule type="expression" dxfId="2628" priority="13206">
      <formula>IF(RIGHT(TEXT(AE114,"0.#"),1)=".",TRUE,FALSE)</formula>
    </cfRule>
  </conditionalFormatting>
  <conditionalFormatting sqref="AI114">
    <cfRule type="expression" dxfId="2627" priority="13203">
      <formula>IF(RIGHT(TEXT(AI114,"0.#"),1)=".",FALSE,TRUE)</formula>
    </cfRule>
    <cfRule type="expression" dxfId="2626" priority="13204">
      <formula>IF(RIGHT(TEXT(AI114,"0.#"),1)=".",TRUE,FALSE)</formula>
    </cfRule>
  </conditionalFormatting>
  <conditionalFormatting sqref="AM114">
    <cfRule type="expression" dxfId="2625" priority="13201">
      <formula>IF(RIGHT(TEXT(AM114,"0.#"),1)=".",FALSE,TRUE)</formula>
    </cfRule>
    <cfRule type="expression" dxfId="2624" priority="13202">
      <formula>IF(RIGHT(TEXT(AM114,"0.#"),1)=".",TRUE,FALSE)</formula>
    </cfRule>
  </conditionalFormatting>
  <conditionalFormatting sqref="AE116 AQ116">
    <cfRule type="expression" dxfId="2623" priority="13197">
      <formula>IF(RIGHT(TEXT(AE116,"0.#"),1)=".",FALSE,TRUE)</formula>
    </cfRule>
    <cfRule type="expression" dxfId="2622" priority="13198">
      <formula>IF(RIGHT(TEXT(AE116,"0.#"),1)=".",TRUE,FALSE)</formula>
    </cfRule>
  </conditionalFormatting>
  <conditionalFormatting sqref="AM116">
    <cfRule type="expression" dxfId="2621" priority="13193">
      <formula>IF(RIGHT(TEXT(AM116,"0.#"),1)=".",FALSE,TRUE)</formula>
    </cfRule>
    <cfRule type="expression" dxfId="2620" priority="13194">
      <formula>IF(RIGHT(TEXT(AM116,"0.#"),1)=".",TRUE,FALSE)</formula>
    </cfRule>
  </conditionalFormatting>
  <conditionalFormatting sqref="AM117">
    <cfRule type="expression" dxfId="2619" priority="13191">
      <formula>IF(RIGHT(TEXT(AM117,"0.#"),1)=".",FALSE,TRUE)</formula>
    </cfRule>
    <cfRule type="expression" dxfId="2618" priority="13192">
      <formula>IF(RIGHT(TEXT(AM117,"0.#"),1)=".",TRUE,FALSE)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Q120">
    <cfRule type="expression" dxfId="2611" priority="13171">
      <formula>IF(RIGHT(TEXT(AQ120,"0.#"),1)=".",FALSE,TRUE)</formula>
    </cfRule>
    <cfRule type="expression" dxfId="2610" priority="13172">
      <formula>IF(RIGHT(TEXT(AQ120,"0.#"),1)=".",TRUE,FALSE)</formula>
    </cfRule>
  </conditionalFormatting>
  <conditionalFormatting sqref="AE122 AQ122">
    <cfRule type="expression" dxfId="2609" priority="13169">
      <formula>IF(RIGHT(TEXT(AE122,"0.#"),1)=".",FALSE,TRUE)</formula>
    </cfRule>
    <cfRule type="expression" dxfId="2608" priority="13170">
      <formula>IF(RIGHT(TEXT(AE122,"0.#"),1)=".",TRUE,FALSE)</formula>
    </cfRule>
  </conditionalFormatting>
  <conditionalFormatting sqref="AI122">
    <cfRule type="expression" dxfId="2607" priority="13167">
      <formula>IF(RIGHT(TEXT(AI122,"0.#"),1)=".",FALSE,TRUE)</formula>
    </cfRule>
    <cfRule type="expression" dxfId="2606" priority="13168">
      <formula>IF(RIGHT(TEXT(AI122,"0.#"),1)=".",TRUE,FALSE)</formula>
    </cfRule>
  </conditionalFormatting>
  <conditionalFormatting sqref="AM122">
    <cfRule type="expression" dxfId="2605" priority="13165">
      <formula>IF(RIGHT(TEXT(AM122,"0.#"),1)=".",FALSE,TRUE)</formula>
    </cfRule>
    <cfRule type="expression" dxfId="2604" priority="13166">
      <formula>IF(RIGHT(TEXT(AM122,"0.#"),1)=".",TRUE,FALSE)</formula>
    </cfRule>
  </conditionalFormatting>
  <conditionalFormatting sqref="AQ123">
    <cfRule type="expression" dxfId="2603" priority="13157">
      <formula>IF(RIGHT(TEXT(AQ123,"0.#"),1)=".",FALSE,TRUE)</formula>
    </cfRule>
    <cfRule type="expression" dxfId="2602" priority="13158">
      <formula>IF(RIGHT(TEXT(AQ123,"0.#"),1)=".",TRUE,FALSE)</formula>
    </cfRule>
  </conditionalFormatting>
  <conditionalFormatting sqref="AE125 AQ125">
    <cfRule type="expression" dxfId="2601" priority="13155">
      <formula>IF(RIGHT(TEXT(AE125,"0.#"),1)=".",FALSE,TRUE)</formula>
    </cfRule>
    <cfRule type="expression" dxfId="2600" priority="13156">
      <formula>IF(RIGHT(TEXT(AE125,"0.#"),1)=".",TRUE,FALSE)</formula>
    </cfRule>
  </conditionalFormatting>
  <conditionalFormatting sqref="AI125">
    <cfRule type="expression" dxfId="2599" priority="13153">
      <formula>IF(RIGHT(TEXT(AI125,"0.#"),1)=".",FALSE,TRUE)</formula>
    </cfRule>
    <cfRule type="expression" dxfId="2598" priority="13154">
      <formula>IF(RIGHT(TEXT(AI125,"0.#"),1)=".",TRUE,FALSE)</formula>
    </cfRule>
  </conditionalFormatting>
  <conditionalFormatting sqref="AM125">
    <cfRule type="expression" dxfId="2597" priority="13151">
      <formula>IF(RIGHT(TEXT(AM125,"0.#"),1)=".",FALSE,TRUE)</formula>
    </cfRule>
    <cfRule type="expression" dxfId="2596" priority="13152">
      <formula>IF(RIGHT(TEXT(AM125,"0.#"),1)=".",TRUE,FALSE)</formula>
    </cfRule>
  </conditionalFormatting>
  <conditionalFormatting sqref="AQ126">
    <cfRule type="expression" dxfId="2595" priority="13143">
      <formula>IF(RIGHT(TEXT(AQ126,"0.#"),1)=".",FALSE,TRUE)</formula>
    </cfRule>
    <cfRule type="expression" dxfId="2594" priority="13144">
      <formula>IF(RIGHT(TEXT(AQ126,"0.#"),1)=".",TRUE,FALSE)</formula>
    </cfRule>
  </conditionalFormatting>
  <conditionalFormatting sqref="AE128 AQ128">
    <cfRule type="expression" dxfId="2593" priority="13141">
      <formula>IF(RIGHT(TEXT(AE128,"0.#"),1)=".",FALSE,TRUE)</formula>
    </cfRule>
    <cfRule type="expression" dxfId="2592" priority="13142">
      <formula>IF(RIGHT(TEXT(AE128,"0.#"),1)=".",TRUE,FALSE)</formula>
    </cfRule>
  </conditionalFormatting>
  <conditionalFormatting sqref="AI128">
    <cfRule type="expression" dxfId="2591" priority="13139">
      <formula>IF(RIGHT(TEXT(AI128,"0.#"),1)=".",FALSE,TRUE)</formula>
    </cfRule>
    <cfRule type="expression" dxfId="2590" priority="13140">
      <formula>IF(RIGHT(TEXT(AI128,"0.#"),1)=".",TRUE,FALSE)</formula>
    </cfRule>
  </conditionalFormatting>
  <conditionalFormatting sqref="AM128">
    <cfRule type="expression" dxfId="2589" priority="13137">
      <formula>IF(RIGHT(TEXT(AM128,"0.#"),1)=".",FALSE,TRUE)</formula>
    </cfRule>
    <cfRule type="expression" dxfId="2588" priority="13138">
      <formula>IF(RIGHT(TEXT(AM128,"0.#"),1)=".",TRUE,FALSE)</formula>
    </cfRule>
  </conditionalFormatting>
  <conditionalFormatting sqref="AQ129">
    <cfRule type="expression" dxfId="2587" priority="13129">
      <formula>IF(RIGHT(TEXT(AQ129,"0.#"),1)=".",FALSE,TRUE)</formula>
    </cfRule>
    <cfRule type="expression" dxfId="2586" priority="13130">
      <formula>IF(RIGHT(TEXT(AQ129,"0.#"),1)=".",TRUE,FALSE)</formula>
    </cfRule>
  </conditionalFormatting>
  <conditionalFormatting sqref="AE75">
    <cfRule type="expression" dxfId="2585" priority="13127">
      <formula>IF(RIGHT(TEXT(AE75,"0.#"),1)=".",FALSE,TRUE)</formula>
    </cfRule>
    <cfRule type="expression" dxfId="2584" priority="13128">
      <formula>IF(RIGHT(TEXT(AE75,"0.#"),1)=".",TRUE,FALSE)</formula>
    </cfRule>
  </conditionalFormatting>
  <conditionalFormatting sqref="AE76">
    <cfRule type="expression" dxfId="2583" priority="13125">
      <formula>IF(RIGHT(TEXT(AE76,"0.#"),1)=".",FALSE,TRUE)</formula>
    </cfRule>
    <cfRule type="expression" dxfId="2582" priority="13126">
      <formula>IF(RIGHT(TEXT(AE76,"0.#"),1)=".",TRUE,FALSE)</formula>
    </cfRule>
  </conditionalFormatting>
  <conditionalFormatting sqref="AE77">
    <cfRule type="expression" dxfId="2581" priority="13123">
      <formula>IF(RIGHT(TEXT(AE77,"0.#"),1)=".",FALSE,TRUE)</formula>
    </cfRule>
    <cfRule type="expression" dxfId="2580" priority="13124">
      <formula>IF(RIGHT(TEXT(AE77,"0.#"),1)=".",TRUE,FALSE)</formula>
    </cfRule>
  </conditionalFormatting>
  <conditionalFormatting sqref="AI77">
    <cfRule type="expression" dxfId="2579" priority="13121">
      <formula>IF(RIGHT(TEXT(AI77,"0.#"),1)=".",FALSE,TRUE)</formula>
    </cfRule>
    <cfRule type="expression" dxfId="2578" priority="13122">
      <formula>IF(RIGHT(TEXT(AI77,"0.#"),1)=".",TRUE,FALSE)</formula>
    </cfRule>
  </conditionalFormatting>
  <conditionalFormatting sqref="AI76">
    <cfRule type="expression" dxfId="2577" priority="13119">
      <formula>IF(RIGHT(TEXT(AI76,"0.#"),1)=".",FALSE,TRUE)</formula>
    </cfRule>
    <cfRule type="expression" dxfId="2576" priority="13120">
      <formula>IF(RIGHT(TEXT(AI76,"0.#"),1)=".",TRUE,FALSE)</formula>
    </cfRule>
  </conditionalFormatting>
  <conditionalFormatting sqref="AI75">
    <cfRule type="expression" dxfId="2575" priority="13117">
      <formula>IF(RIGHT(TEXT(AI75,"0.#"),1)=".",FALSE,TRUE)</formula>
    </cfRule>
    <cfRule type="expression" dxfId="2574" priority="13118">
      <formula>IF(RIGHT(TEXT(AI75,"0.#"),1)=".",TRUE,FALSE)</formula>
    </cfRule>
  </conditionalFormatting>
  <conditionalFormatting sqref="AM75">
    <cfRule type="expression" dxfId="2573" priority="13115">
      <formula>IF(RIGHT(TEXT(AM75,"0.#"),1)=".",FALSE,TRUE)</formula>
    </cfRule>
    <cfRule type="expression" dxfId="2572" priority="13116">
      <formula>IF(RIGHT(TEXT(AM75,"0.#"),1)=".",TRUE,FALSE)</formula>
    </cfRule>
  </conditionalFormatting>
  <conditionalFormatting sqref="AM76">
    <cfRule type="expression" dxfId="2571" priority="13113">
      <formula>IF(RIGHT(TEXT(AM76,"0.#"),1)=".",FALSE,TRUE)</formula>
    </cfRule>
    <cfRule type="expression" dxfId="2570" priority="13114">
      <formula>IF(RIGHT(TEXT(AM76,"0.#"),1)=".",TRUE,FALSE)</formula>
    </cfRule>
  </conditionalFormatting>
  <conditionalFormatting sqref="AM77">
    <cfRule type="expression" dxfId="2569" priority="13111">
      <formula>IF(RIGHT(TEXT(AM77,"0.#"),1)=".",FALSE,TRUE)</formula>
    </cfRule>
    <cfRule type="expression" dxfId="2568" priority="13112">
      <formula>IF(RIGHT(TEXT(AM77,"0.#"),1)=".",TRUE,FALSE)</formula>
    </cfRule>
  </conditionalFormatting>
  <conditionalFormatting sqref="AE134:AE135 AI134:AI135 AM134:AM135 AQ134:AQ135 AU134:AU135">
    <cfRule type="expression" dxfId="2567" priority="13097">
      <formula>IF(RIGHT(TEXT(AE134,"0.#"),1)=".",FALSE,TRUE)</formula>
    </cfRule>
    <cfRule type="expression" dxfId="2566" priority="13098">
      <formula>IF(RIGHT(TEXT(AE134,"0.#"),1)=".",TRUE,FALSE)</formula>
    </cfRule>
  </conditionalFormatting>
  <conditionalFormatting sqref="AE433">
    <cfRule type="expression" dxfId="2565" priority="13067">
      <formula>IF(RIGHT(TEXT(AE433,"0.#"),1)=".",FALSE,TRUE)</formula>
    </cfRule>
    <cfRule type="expression" dxfId="2564" priority="13068">
      <formula>IF(RIGHT(TEXT(AE433,"0.#"),1)=".",TRUE,FALSE)</formula>
    </cfRule>
  </conditionalFormatting>
  <conditionalFormatting sqref="AM435">
    <cfRule type="expression" dxfId="2563" priority="13051">
      <formula>IF(RIGHT(TEXT(AM435,"0.#"),1)=".",FALSE,TRUE)</formula>
    </cfRule>
    <cfRule type="expression" dxfId="2562" priority="13052">
      <formula>IF(RIGHT(TEXT(AM435,"0.#"),1)=".",TRUE,FALSE)</formula>
    </cfRule>
  </conditionalFormatting>
  <conditionalFormatting sqref="AE434">
    <cfRule type="expression" dxfId="2561" priority="13065">
      <formula>IF(RIGHT(TEXT(AE434,"0.#"),1)=".",FALSE,TRUE)</formula>
    </cfRule>
    <cfRule type="expression" dxfId="2560" priority="13066">
      <formula>IF(RIGHT(TEXT(AE434,"0.#"),1)=".",TRUE,FALSE)</formula>
    </cfRule>
  </conditionalFormatting>
  <conditionalFormatting sqref="AE435">
    <cfRule type="expression" dxfId="2559" priority="13063">
      <formula>IF(RIGHT(TEXT(AE435,"0.#"),1)=".",FALSE,TRUE)</formula>
    </cfRule>
    <cfRule type="expression" dxfId="2558" priority="13064">
      <formula>IF(RIGHT(TEXT(AE435,"0.#"),1)=".",TRUE,FALSE)</formula>
    </cfRule>
  </conditionalFormatting>
  <conditionalFormatting sqref="AM433">
    <cfRule type="expression" dxfId="2557" priority="13055">
      <formula>IF(RIGHT(TEXT(AM433,"0.#"),1)=".",FALSE,TRUE)</formula>
    </cfRule>
    <cfRule type="expression" dxfId="2556" priority="13056">
      <formula>IF(RIGHT(TEXT(AM433,"0.#"),1)=".",TRUE,FALSE)</formula>
    </cfRule>
  </conditionalFormatting>
  <conditionalFormatting sqref="AM434">
    <cfRule type="expression" dxfId="2555" priority="13053">
      <formula>IF(RIGHT(TEXT(AM434,"0.#"),1)=".",FALSE,TRUE)</formula>
    </cfRule>
    <cfRule type="expression" dxfId="2554" priority="13054">
      <formula>IF(RIGHT(TEXT(AM434,"0.#"),1)=".",TRUE,FALSE)</formula>
    </cfRule>
  </conditionalFormatting>
  <conditionalFormatting sqref="AU433">
    <cfRule type="expression" dxfId="2553" priority="13043">
      <formula>IF(RIGHT(TEXT(AU433,"0.#"),1)=".",FALSE,TRUE)</formula>
    </cfRule>
    <cfRule type="expression" dxfId="2552" priority="13044">
      <formula>IF(RIGHT(TEXT(AU433,"0.#"),1)=".",TRUE,FALSE)</formula>
    </cfRule>
  </conditionalFormatting>
  <conditionalFormatting sqref="AU434">
    <cfRule type="expression" dxfId="2551" priority="13041">
      <formula>IF(RIGHT(TEXT(AU434,"0.#"),1)=".",FALSE,TRUE)</formula>
    </cfRule>
    <cfRule type="expression" dxfId="2550" priority="13042">
      <formula>IF(RIGHT(TEXT(AU434,"0.#"),1)=".",TRUE,FALSE)</formula>
    </cfRule>
  </conditionalFormatting>
  <conditionalFormatting sqref="AU435">
    <cfRule type="expression" dxfId="2549" priority="13039">
      <formula>IF(RIGHT(TEXT(AU435,"0.#"),1)=".",FALSE,TRUE)</formula>
    </cfRule>
    <cfRule type="expression" dxfId="2548" priority="13040">
      <formula>IF(RIGHT(TEXT(AU435,"0.#"),1)=".",TRUE,FALSE)</formula>
    </cfRule>
  </conditionalFormatting>
  <conditionalFormatting sqref="AI435">
    <cfRule type="expression" dxfId="2547" priority="12973">
      <formula>IF(RIGHT(TEXT(AI435,"0.#"),1)=".",FALSE,TRUE)</formula>
    </cfRule>
    <cfRule type="expression" dxfId="2546" priority="12974">
      <formula>IF(RIGHT(TEXT(AI435,"0.#"),1)=".",TRUE,FALSE)</formula>
    </cfRule>
  </conditionalFormatting>
  <conditionalFormatting sqref="AI433">
    <cfRule type="expression" dxfId="2545" priority="12977">
      <formula>IF(RIGHT(TEXT(AI433,"0.#"),1)=".",FALSE,TRUE)</formula>
    </cfRule>
    <cfRule type="expression" dxfId="2544" priority="12978">
      <formula>IF(RIGHT(TEXT(AI433,"0.#"),1)=".",TRUE,FALSE)</formula>
    </cfRule>
  </conditionalFormatting>
  <conditionalFormatting sqref="AI434">
    <cfRule type="expression" dxfId="2543" priority="12975">
      <formula>IF(RIGHT(TEXT(AI434,"0.#"),1)=".",FALSE,TRUE)</formula>
    </cfRule>
    <cfRule type="expression" dxfId="2542" priority="12976">
      <formula>IF(RIGHT(TEXT(AI434,"0.#"),1)=".",TRUE,FALSE)</formula>
    </cfRule>
  </conditionalFormatting>
  <conditionalFormatting sqref="AQ434">
    <cfRule type="expression" dxfId="2541" priority="12959">
      <formula>IF(RIGHT(TEXT(AQ434,"0.#"),1)=".",FALSE,TRUE)</formula>
    </cfRule>
    <cfRule type="expression" dxfId="2540" priority="12960">
      <formula>IF(RIGHT(TEXT(AQ434,"0.#"),1)=".",TRUE,FALSE)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Q433">
    <cfRule type="expression" dxfId="2537" priority="12943">
      <formula>IF(RIGHT(TEXT(AQ433,"0.#"),1)=".",FALSE,TRUE)</formula>
    </cfRule>
    <cfRule type="expression" dxfId="2536" priority="12944">
      <formula>IF(RIGHT(TEXT(AQ433,"0.#"),1)=".",TRUE,FALSE)</formula>
    </cfRule>
  </conditionalFormatting>
  <conditionalFormatting sqref="AL840:AO867">
    <cfRule type="expression" dxfId="2535" priority="6667">
      <formula>IF(AND(AL840&gt;=0, RIGHT(TEXT(AL840,"0.#"),1)&lt;&gt;"."),TRUE,FALSE)</formula>
    </cfRule>
    <cfRule type="expression" dxfId="2534" priority="6668">
      <formula>IF(AND(AL840&gt;=0, RIGHT(TEXT(AL840,"0.#"),1)="."),TRUE,FALSE)</formula>
    </cfRule>
    <cfRule type="expression" dxfId="2533" priority="6669">
      <formula>IF(AND(AL840&lt;0, RIGHT(TEXT(AL840,"0.#"),1)&lt;&gt;"."),TRUE,FALSE)</formula>
    </cfRule>
    <cfRule type="expression" dxfId="2532" priority="6670">
      <formula>IF(AND(AL840&lt;0, RIGHT(TEXT(AL840,"0.#"),1)="."),TRUE,FALSE)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40:Y867">
    <cfRule type="expression" dxfId="2461" priority="2995">
      <formula>IF(RIGHT(TEXT(Y840,"0.#"),1)=".",FALSE,TRUE)</formula>
    </cfRule>
    <cfRule type="expression" dxfId="2460" priority="2996">
      <formula>IF(RIGHT(TEXT(Y840,"0.#"),1)=".",TRUE,FALSE)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03:AO1132">
    <cfRule type="expression" dxfId="2431" priority="2901">
      <formula>IF(AND(AL1103&gt;=0, RIGHT(TEXT(AL1103,"0.#"),1)&lt;&gt;"."),TRUE,FALSE)</formula>
    </cfRule>
    <cfRule type="expression" dxfId="2430" priority="2902">
      <formula>IF(AND(AL1103&gt;=0, RIGHT(TEXT(AL1103,"0.#"),1)="."),TRUE,FALSE)</formula>
    </cfRule>
    <cfRule type="expression" dxfId="2429" priority="2903">
      <formula>IF(AND(AL1103&lt;0, RIGHT(TEXT(AL1103,"0.#"),1)&lt;&gt;"."),TRUE,FALSE)</formula>
    </cfRule>
    <cfRule type="expression" dxfId="2428" priority="2904">
      <formula>IF(AND(AL1103&lt;0, RIGHT(TEXT(AL1103,"0.#"),1)="."),TRUE,FALSE)</formula>
    </cfRule>
  </conditionalFormatting>
  <conditionalFormatting sqref="Y1103:Y1132">
    <cfRule type="expression" dxfId="2427" priority="2899">
      <formula>IF(RIGHT(TEXT(Y1103,"0.#"),1)=".",FALSE,TRUE)</formula>
    </cfRule>
    <cfRule type="expression" dxfId="2426" priority="2900">
      <formula>IF(RIGHT(TEXT(Y1103,"0.#"),1)=".",TRUE,FALSE)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38:AO839">
    <cfRule type="expression" dxfId="2417" priority="2853">
      <formula>IF(AND(AL838&gt;=0, RIGHT(TEXT(AL838,"0.#"),1)&lt;&gt;"."),TRUE,FALSE)</formula>
    </cfRule>
    <cfRule type="expression" dxfId="2416" priority="2854">
      <formula>IF(AND(AL838&gt;=0, RIGHT(TEXT(AL838,"0.#"),1)="."),TRUE,FALSE)</formula>
    </cfRule>
    <cfRule type="expression" dxfId="2415" priority="2855">
      <formula>IF(AND(AL838&lt;0, RIGHT(TEXT(AL838,"0.#"),1)&lt;&gt;"."),TRUE,FALSE)</formula>
    </cfRule>
    <cfRule type="expression" dxfId="2414" priority="2856">
      <formula>IF(AND(AL838&lt;0, RIGHT(TEXT(AL838,"0.#"),1)="."),TRUE,FALSE)</formula>
    </cfRule>
  </conditionalFormatting>
  <conditionalFormatting sqref="Y838:Y839">
    <cfRule type="expression" dxfId="2413" priority="2851">
      <formula>IF(RIGHT(TEXT(Y838,"0.#"),1)=".",FALSE,TRUE)</formula>
    </cfRule>
    <cfRule type="expression" dxfId="2412" priority="2852">
      <formula>IF(RIGHT(TEXT(Y838,"0.#"),1)=".",TRUE,FALSE)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73:Y900">
    <cfRule type="expression" dxfId="2095" priority="2111">
      <formula>IF(RIGHT(TEXT(Y873,"0.#"),1)=".",FALSE,TRUE)</formula>
    </cfRule>
    <cfRule type="expression" dxfId="2094" priority="2112">
      <formula>IF(RIGHT(TEXT(Y873,"0.#"),1)=".",TRUE,FALSE)</formula>
    </cfRule>
  </conditionalFormatting>
  <conditionalFormatting sqref="Y871:Y872">
    <cfRule type="expression" dxfId="2093" priority="2105">
      <formula>IF(RIGHT(TEXT(Y871,"0.#"),1)=".",FALSE,TRUE)</formula>
    </cfRule>
    <cfRule type="expression" dxfId="2092" priority="2106">
      <formula>IF(RIGHT(TEXT(Y871,"0.#"),1)=".",TRUE,FALSE)</formula>
    </cfRule>
  </conditionalFormatting>
  <conditionalFormatting sqref="Y906:Y933">
    <cfRule type="expression" dxfId="2091" priority="2099">
      <formula>IF(RIGHT(TEXT(Y906,"0.#"),1)=".",FALSE,TRUE)</formula>
    </cfRule>
    <cfRule type="expression" dxfId="2090" priority="2100">
      <formula>IF(RIGHT(TEXT(Y906,"0.#"),1)=".",TRUE,FALSE)</formula>
    </cfRule>
  </conditionalFormatting>
  <conditionalFormatting sqref="Y904:Y905">
    <cfRule type="expression" dxfId="2089" priority="2093">
      <formula>IF(RIGHT(TEXT(Y904,"0.#"),1)=".",FALSE,TRUE)</formula>
    </cfRule>
    <cfRule type="expression" dxfId="2088" priority="2094">
      <formula>IF(RIGHT(TEXT(Y904,"0.#"),1)=".",TRUE,FALSE)</formula>
    </cfRule>
  </conditionalFormatting>
  <conditionalFormatting sqref="Y939:Y941 Y954:Y955">
    <cfRule type="expression" dxfId="2087" priority="2087">
      <formula>IF(RIGHT(TEXT(Y939,"0.#"),1)=".",FALSE,TRUE)</formula>
    </cfRule>
    <cfRule type="expression" dxfId="2086" priority="2088">
      <formula>IF(RIGHT(TEXT(Y939,"0.#"),1)=".",TRUE,FALSE)</formula>
    </cfRule>
  </conditionalFormatting>
  <conditionalFormatting sqref="Y937:Y938">
    <cfRule type="expression" dxfId="2085" priority="2081">
      <formula>IF(RIGHT(TEXT(Y937,"0.#"),1)=".",FALSE,TRUE)</formula>
    </cfRule>
    <cfRule type="expression" dxfId="2084" priority="2082">
      <formula>IF(RIGHT(TEXT(Y937,"0.#"),1)=".",TRUE,FALSE)</formula>
    </cfRule>
  </conditionalFormatting>
  <conditionalFormatting sqref="Y972:Y999">
    <cfRule type="expression" dxfId="2083" priority="2075">
      <formula>IF(RIGHT(TEXT(Y972,"0.#"),1)=".",FALSE,TRUE)</formula>
    </cfRule>
    <cfRule type="expression" dxfId="2082" priority="2076">
      <formula>IF(RIGHT(TEXT(Y972,"0.#"),1)=".",TRUE,FALSE)</formula>
    </cfRule>
  </conditionalFormatting>
  <conditionalFormatting sqref="Y970:Y971">
    <cfRule type="expression" dxfId="2081" priority="2069">
      <formula>IF(RIGHT(TEXT(Y970,"0.#"),1)=".",FALSE,TRUE)</formula>
    </cfRule>
    <cfRule type="expression" dxfId="2080" priority="2070">
      <formula>IF(RIGHT(TEXT(Y970,"0.#"),1)=".",TRUE,FALSE)</formula>
    </cfRule>
  </conditionalFormatting>
  <conditionalFormatting sqref="Y1005:Y1032">
    <cfRule type="expression" dxfId="2079" priority="2063">
      <formula>IF(RIGHT(TEXT(Y1005,"0.#"),1)=".",FALSE,TRUE)</formula>
    </cfRule>
    <cfRule type="expression" dxfId="2078" priority="2064">
      <formula>IF(RIGHT(TEXT(Y1005,"0.#"),1)=".",TRUE,FALSE)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3:AO900">
    <cfRule type="expression" dxfId="1997" priority="2113">
      <formula>IF(AND(AL873&gt;=0, RIGHT(TEXT(AL873,"0.#"),1)&lt;&gt;"."),TRUE,FALSE)</formula>
    </cfRule>
    <cfRule type="expression" dxfId="1996" priority="2114">
      <formula>IF(AND(AL873&gt;=0, RIGHT(TEXT(AL873,"0.#"),1)="."),TRUE,FALSE)</formula>
    </cfRule>
    <cfRule type="expression" dxfId="1995" priority="2115">
      <formula>IF(AND(AL873&lt;0, RIGHT(TEXT(AL873,"0.#"),1)&lt;&gt;"."),TRUE,FALSE)</formula>
    </cfRule>
    <cfRule type="expression" dxfId="1994" priority="2116">
      <formula>IF(AND(AL873&lt;0, RIGHT(TEXT(AL873,"0.#"),1)="."),TRUE,FALSE)</formula>
    </cfRule>
  </conditionalFormatting>
  <conditionalFormatting sqref="AL871:AO872">
    <cfRule type="expression" dxfId="1993" priority="2107">
      <formula>IF(AND(AL871&gt;=0, RIGHT(TEXT(AL871,"0.#"),1)&lt;&gt;"."),TRUE,FALSE)</formula>
    </cfRule>
    <cfRule type="expression" dxfId="1992" priority="2108">
      <formula>IF(AND(AL871&gt;=0, RIGHT(TEXT(AL871,"0.#"),1)="."),TRUE,FALSE)</formula>
    </cfRule>
    <cfRule type="expression" dxfId="1991" priority="2109">
      <formula>IF(AND(AL871&lt;0, RIGHT(TEXT(AL871,"0.#"),1)&lt;&gt;"."),TRUE,FALSE)</formula>
    </cfRule>
    <cfRule type="expression" dxfId="1990" priority="2110">
      <formula>IF(AND(AL871&lt;0, RIGHT(TEXT(AL871,"0.#"),1)="."),TRUE,FALSE)</formula>
    </cfRule>
  </conditionalFormatting>
  <conditionalFormatting sqref="AL906:AO933">
    <cfRule type="expression" dxfId="1989" priority="2101">
      <formula>IF(AND(AL906&gt;=0, RIGHT(TEXT(AL906,"0.#"),1)&lt;&gt;"."),TRUE,FALSE)</formula>
    </cfRule>
    <cfRule type="expression" dxfId="1988" priority="2102">
      <formula>IF(AND(AL906&gt;=0, RIGHT(TEXT(AL906,"0.#"),1)="."),TRUE,FALSE)</formula>
    </cfRule>
    <cfRule type="expression" dxfId="1987" priority="2103">
      <formula>IF(AND(AL906&lt;0, RIGHT(TEXT(AL906,"0.#"),1)&lt;&gt;"."),TRUE,FALSE)</formula>
    </cfRule>
    <cfRule type="expression" dxfId="1986" priority="2104">
      <formula>IF(AND(AL906&lt;0, RIGHT(TEXT(AL906,"0.#"),1)="."),TRUE,FALSE)</formula>
    </cfRule>
  </conditionalFormatting>
  <conditionalFormatting sqref="AL904:AO905">
    <cfRule type="expression" dxfId="1985" priority="2095">
      <formula>IF(AND(AL904&gt;=0, RIGHT(TEXT(AL904,"0.#"),1)&lt;&gt;"."),TRUE,FALSE)</formula>
    </cfRule>
    <cfRule type="expression" dxfId="1984" priority="2096">
      <formula>IF(AND(AL904&gt;=0, RIGHT(TEXT(AL904,"0.#"),1)="."),TRUE,FALSE)</formula>
    </cfRule>
    <cfRule type="expression" dxfId="1983" priority="2097">
      <formula>IF(AND(AL904&lt;0, RIGHT(TEXT(AL904,"0.#"),1)&lt;&gt;"."),TRUE,FALSE)</formula>
    </cfRule>
    <cfRule type="expression" dxfId="1982" priority="2098">
      <formula>IF(AND(AL904&lt;0, RIGHT(TEXT(AL904,"0.#"),1)="."),TRUE,FALSE)</formula>
    </cfRule>
  </conditionalFormatting>
  <conditionalFormatting sqref="AL939:AO941 AL954:AO955">
    <cfRule type="expression" dxfId="1981" priority="2089">
      <formula>IF(AND(AL939&gt;=0, RIGHT(TEXT(AL939,"0.#"),1)&lt;&gt;"."),TRUE,FALSE)</formula>
    </cfRule>
    <cfRule type="expression" dxfId="1980" priority="2090">
      <formula>IF(AND(AL939&gt;=0, RIGHT(TEXT(AL939,"0.#"),1)="."),TRUE,FALSE)</formula>
    </cfRule>
    <cfRule type="expression" dxfId="1979" priority="2091">
      <formula>IF(AND(AL939&lt;0, RIGHT(TEXT(AL939,"0.#"),1)&lt;&gt;"."),TRUE,FALSE)</formula>
    </cfRule>
    <cfRule type="expression" dxfId="1978" priority="2092">
      <formula>IF(AND(AL939&lt;0, RIGHT(TEXT(AL939,"0.#"),1)="."),TRUE,FALSE)</formula>
    </cfRule>
  </conditionalFormatting>
  <conditionalFormatting sqref="AL937:AO938">
    <cfRule type="expression" dxfId="1977" priority="2083">
      <formula>IF(AND(AL937&gt;=0, RIGHT(TEXT(AL937,"0.#"),1)&lt;&gt;"."),TRUE,FALSE)</formula>
    </cfRule>
    <cfRule type="expression" dxfId="1976" priority="2084">
      <formula>IF(AND(AL937&gt;=0, RIGHT(TEXT(AL937,"0.#"),1)="."),TRUE,FALSE)</formula>
    </cfRule>
    <cfRule type="expression" dxfId="1975" priority="2085">
      <formula>IF(AND(AL937&lt;0, RIGHT(TEXT(AL937,"0.#"),1)&lt;&gt;"."),TRUE,FALSE)</formula>
    </cfRule>
    <cfRule type="expression" dxfId="1974" priority="2086">
      <formula>IF(AND(AL937&lt;0, RIGHT(TEXT(AL937,"0.#"),1)="."),TRUE,FALSE)</formula>
    </cfRule>
  </conditionalFormatting>
  <conditionalFormatting sqref="AL972:AO999">
    <cfRule type="expression" dxfId="1973" priority="2077">
      <formula>IF(AND(AL972&gt;=0, RIGHT(TEXT(AL972,"0.#"),1)&lt;&gt;"."),TRUE,FALSE)</formula>
    </cfRule>
    <cfRule type="expression" dxfId="1972" priority="2078">
      <formula>IF(AND(AL972&gt;=0, RIGHT(TEXT(AL972,"0.#"),1)="."),TRUE,FALSE)</formula>
    </cfRule>
    <cfRule type="expression" dxfId="1971" priority="2079">
      <formula>IF(AND(AL972&lt;0, RIGHT(TEXT(AL972,"0.#"),1)&lt;&gt;"."),TRUE,FALSE)</formula>
    </cfRule>
    <cfRule type="expression" dxfId="1970" priority="2080">
      <formula>IF(AND(AL972&lt;0, RIGHT(TEXT(AL972,"0.#"),1)="."),TRUE,FALSE)</formula>
    </cfRule>
  </conditionalFormatting>
  <conditionalFormatting sqref="AL970:AO971">
    <cfRule type="expression" dxfId="1969" priority="2071">
      <formula>IF(AND(AL970&gt;=0, RIGHT(TEXT(AL970,"0.#"),1)&lt;&gt;"."),TRUE,FALSE)</formula>
    </cfRule>
    <cfRule type="expression" dxfId="1968" priority="2072">
      <formula>IF(AND(AL970&gt;=0, RIGHT(TEXT(AL970,"0.#"),1)="."),TRUE,FALSE)</formula>
    </cfRule>
    <cfRule type="expression" dxfId="1967" priority="2073">
      <formula>IF(AND(AL970&lt;0, RIGHT(TEXT(AL970,"0.#"),1)&lt;&gt;"."),TRUE,FALSE)</formula>
    </cfRule>
    <cfRule type="expression" dxfId="1966" priority="2074">
      <formula>IF(AND(AL970&lt;0, RIGHT(TEXT(AL970,"0.#"),1)="."),TRUE,FALSE)</formula>
    </cfRule>
  </conditionalFormatting>
  <conditionalFormatting sqref="AL1005:AO1032">
    <cfRule type="expression" dxfId="1965" priority="2065">
      <formula>IF(AND(AL1005&gt;=0, RIGHT(TEXT(AL1005,"0.#"),1)&lt;&gt;"."),TRUE,FALSE)</formula>
    </cfRule>
    <cfRule type="expression" dxfId="1964" priority="2066">
      <formula>IF(AND(AL1005&gt;=0, RIGHT(TEXT(AL1005,"0.#"),1)="."),TRUE,FALSE)</formula>
    </cfRule>
    <cfRule type="expression" dxfId="1963" priority="2067">
      <formula>IF(AND(AL1005&lt;0, RIGHT(TEXT(AL1005,"0.#"),1)&lt;&gt;"."),TRUE,FALSE)</formula>
    </cfRule>
    <cfRule type="expression" dxfId="1962" priority="2068">
      <formula>IF(AND(AL1005&lt;0, RIGHT(TEXT(AL1005,"0.#"),1)="."),TRUE,FALSE)</formula>
    </cfRule>
  </conditionalFormatting>
  <conditionalFormatting sqref="AL1003:AO1004">
    <cfRule type="expression" dxfId="1961" priority="2059">
      <formula>IF(AND(AL1003&gt;=0, RIGHT(TEXT(AL1003,"0.#"),1)&lt;&gt;"."),TRUE,FALSE)</formula>
    </cfRule>
    <cfRule type="expression" dxfId="1960" priority="2060">
      <formula>IF(AND(AL1003&gt;=0, RIGHT(TEXT(AL1003,"0.#"),1)="."),TRUE,FALSE)</formula>
    </cfRule>
    <cfRule type="expression" dxfId="1959" priority="2061">
      <formula>IF(AND(AL1003&lt;0, RIGHT(TEXT(AL1003,"0.#"),1)&lt;&gt;"."),TRUE,FALSE)</formula>
    </cfRule>
    <cfRule type="expression" dxfId="1958" priority="2062">
      <formula>IF(AND(AL1003&lt;0, RIGHT(TEXT(AL1003,"0.#"),1)="."),TRUE,FALSE)</formula>
    </cfRule>
  </conditionalFormatting>
  <conditionalFormatting sqref="Y1003:Y1004">
    <cfRule type="expression" dxfId="1957" priority="2057">
      <formula>IF(RIGHT(TEXT(Y1003,"0.#"),1)=".",FALSE,TRUE)</formula>
    </cfRule>
    <cfRule type="expression" dxfId="1956" priority="2058">
      <formula>IF(RIGHT(TEXT(Y1003,"0.#"),1)=".",TRUE,FALSE)</formula>
    </cfRule>
  </conditionalFormatting>
  <conditionalFormatting sqref="AL1038:AO1065">
    <cfRule type="expression" dxfId="1955" priority="2053">
      <formula>IF(AND(AL1038&gt;=0, RIGHT(TEXT(AL1038,"0.#"),1)&lt;&gt;"."),TRUE,FALSE)</formula>
    </cfRule>
    <cfRule type="expression" dxfId="1954" priority="2054">
      <formula>IF(AND(AL1038&gt;=0, RIGHT(TEXT(AL1038,"0.#"),1)="."),TRUE,FALSE)</formula>
    </cfRule>
    <cfRule type="expression" dxfId="1953" priority="2055">
      <formula>IF(AND(AL1038&lt;0, RIGHT(TEXT(AL1038,"0.#"),1)&lt;&gt;"."),TRUE,FALSE)</formula>
    </cfRule>
    <cfRule type="expression" dxfId="1952" priority="2056">
      <formula>IF(AND(AL1038&lt;0, RIGHT(TEXT(AL1038,"0.#"),1)="."),TRUE,FALSE)</formula>
    </cfRule>
  </conditionalFormatting>
  <conditionalFormatting sqref="Y1038:Y1065">
    <cfRule type="expression" dxfId="1951" priority="2051">
      <formula>IF(RIGHT(TEXT(Y1038,"0.#"),1)=".",FALSE,TRUE)</formula>
    </cfRule>
    <cfRule type="expression" dxfId="1950" priority="2052">
      <formula>IF(RIGHT(TEXT(Y1038,"0.#"),1)=".",TRUE,FALSE)</formula>
    </cfRule>
  </conditionalFormatting>
  <conditionalFormatting sqref="AL1036:AO1037">
    <cfRule type="expression" dxfId="1949" priority="2047">
      <formula>IF(AND(AL1036&gt;=0, RIGHT(TEXT(AL1036,"0.#"),1)&lt;&gt;"."),TRUE,FALSE)</formula>
    </cfRule>
    <cfRule type="expression" dxfId="1948" priority="2048">
      <formula>IF(AND(AL1036&gt;=0, RIGHT(TEXT(AL1036,"0.#"),1)="."),TRUE,FALSE)</formula>
    </cfRule>
    <cfRule type="expression" dxfId="1947" priority="2049">
      <formula>IF(AND(AL1036&lt;0, RIGHT(TEXT(AL1036,"0.#"),1)&lt;&gt;"."),TRUE,FALSE)</formula>
    </cfRule>
    <cfRule type="expression" dxfId="1946" priority="2050">
      <formula>IF(AND(AL1036&lt;0, RIGHT(TEXT(AL1036,"0.#"),1)="."),TRUE,FALSE)</formula>
    </cfRule>
  </conditionalFormatting>
  <conditionalFormatting sqref="Y1036:Y1037">
    <cfRule type="expression" dxfId="1945" priority="2045">
      <formula>IF(RIGHT(TEXT(Y1036,"0.#"),1)=".",FALSE,TRUE)</formula>
    </cfRule>
    <cfRule type="expression" dxfId="1944" priority="2046">
      <formula>IF(RIGHT(TEXT(Y1036,"0.#"),1)=".",TRUE,FALSE)</formula>
    </cfRule>
  </conditionalFormatting>
  <conditionalFormatting sqref="AL1071:AO1098">
    <cfRule type="expression" dxfId="1943" priority="2041">
      <formula>IF(AND(AL1071&gt;=0, RIGHT(TEXT(AL1071,"0.#"),1)&lt;&gt;"."),TRUE,FALSE)</formula>
    </cfRule>
    <cfRule type="expression" dxfId="1942" priority="2042">
      <formula>IF(AND(AL1071&gt;=0, RIGHT(TEXT(AL1071,"0.#"),1)="."),TRUE,FALSE)</formula>
    </cfRule>
    <cfRule type="expression" dxfId="1941" priority="2043">
      <formula>IF(AND(AL1071&lt;0, RIGHT(TEXT(AL1071,"0.#"),1)&lt;&gt;"."),TRUE,FALSE)</formula>
    </cfRule>
    <cfRule type="expression" dxfId="1940" priority="2044">
      <formula>IF(AND(AL1071&lt;0, RIGHT(TEXT(AL1071,"0.#"),1)="."),TRUE,FALSE)</formula>
    </cfRule>
  </conditionalFormatting>
  <conditionalFormatting sqref="Y1071:Y1098">
    <cfRule type="expression" dxfId="1939" priority="2039">
      <formula>IF(RIGHT(TEXT(Y1071,"0.#"),1)=".",FALSE,TRUE)</formula>
    </cfRule>
    <cfRule type="expression" dxfId="1938" priority="2040">
      <formula>IF(RIGHT(TEXT(Y1071,"0.#"),1)=".",TRUE,FALSE)</formula>
    </cfRule>
  </conditionalFormatting>
  <conditionalFormatting sqref="AL1069:AO1070">
    <cfRule type="expression" dxfId="1937" priority="2035">
      <formula>IF(AND(AL1069&gt;=0, RIGHT(TEXT(AL1069,"0.#"),1)&lt;&gt;"."),TRUE,FALSE)</formula>
    </cfRule>
    <cfRule type="expression" dxfId="1936" priority="2036">
      <formula>IF(AND(AL1069&gt;=0, RIGHT(TEXT(AL1069,"0.#"),1)="."),TRUE,FALSE)</formula>
    </cfRule>
    <cfRule type="expression" dxfId="1935" priority="2037">
      <formula>IF(AND(AL1069&lt;0, RIGHT(TEXT(AL1069,"0.#"),1)&lt;&gt;"."),TRUE,FALSE)</formula>
    </cfRule>
    <cfRule type="expression" dxfId="1934" priority="2038">
      <formula>IF(AND(AL1069&lt;0, RIGHT(TEXT(AL1069,"0.#"),1)="."),TRUE,FALSE)</formula>
    </cfRule>
  </conditionalFormatting>
  <conditionalFormatting sqref="Y1069:Y1070">
    <cfRule type="expression" dxfId="1933" priority="2033">
      <formula>IF(RIGHT(TEXT(Y1069,"0.#"),1)=".",FALSE,TRUE)</formula>
    </cfRule>
    <cfRule type="expression" dxfId="1932" priority="2034">
      <formula>IF(RIGHT(TEXT(Y1069,"0.#"),1)=".",TRUE,FALSE)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Q117">
    <cfRule type="expression" dxfId="735" priority="35">
      <formula>IF(RIGHT(TEXT(AQ117,"0.#"),1)=".",FALSE,TRUE)</formula>
    </cfRule>
    <cfRule type="expression" dxfId="734" priority="36">
      <formula>IF(RIGHT(TEXT(AQ117,"0.#"),1)=".",TRUE,FALSE)</formula>
    </cfRule>
  </conditionalFormatting>
  <conditionalFormatting sqref="Y963:Y966">
    <cfRule type="expression" dxfId="733" priority="29">
      <formula>IF(RIGHT(TEXT(Y963,"0.#"),1)=".",FALSE,TRUE)</formula>
    </cfRule>
    <cfRule type="expression" dxfId="732" priority="30">
      <formula>IF(RIGHT(TEXT(Y963,"0.#"),1)=".",TRUE,FALSE)</formula>
    </cfRule>
  </conditionalFormatting>
  <conditionalFormatting sqref="AL963:AO966">
    <cfRule type="expression" dxfId="731" priority="31">
      <formula>IF(AND(AL963&gt;=0, RIGHT(TEXT(AL963,"0.#"),1)&lt;&gt;"."),TRUE,FALSE)</formula>
    </cfRule>
    <cfRule type="expression" dxfId="730" priority="32">
      <formula>IF(AND(AL963&gt;=0, RIGHT(TEXT(AL963,"0.#"),1)="."),TRUE,FALSE)</formula>
    </cfRule>
    <cfRule type="expression" dxfId="729" priority="33">
      <formula>IF(AND(AL963&lt;0, RIGHT(TEXT(AL963,"0.#"),1)&lt;&gt;"."),TRUE,FALSE)</formula>
    </cfRule>
    <cfRule type="expression" dxfId="728" priority="34">
      <formula>IF(AND(AL963&lt;0, RIGHT(TEXT(AL963,"0.#"),1)="."),TRUE,FALSE)</formula>
    </cfRule>
  </conditionalFormatting>
  <conditionalFormatting sqref="Y942">
    <cfRule type="expression" dxfId="727" priority="23">
      <formula>IF(RIGHT(TEXT(Y942,"0.#"),1)=".",FALSE,TRUE)</formula>
    </cfRule>
    <cfRule type="expression" dxfId="726" priority="24">
      <formula>IF(RIGHT(TEXT(Y942,"0.#"),1)=".",TRUE,FALSE)</formula>
    </cfRule>
  </conditionalFormatting>
  <conditionalFormatting sqref="AL942:AO942">
    <cfRule type="expression" dxfId="725" priority="25">
      <formula>IF(AND(AL942&gt;=0, RIGHT(TEXT(AL942,"0.#"),1)&lt;&gt;"."),TRUE,FALSE)</formula>
    </cfRule>
    <cfRule type="expression" dxfId="724" priority="26">
      <formula>IF(AND(AL942&gt;=0, RIGHT(TEXT(AL942,"0.#"),1)="."),TRUE,FALSE)</formula>
    </cfRule>
    <cfRule type="expression" dxfId="723" priority="27">
      <formula>IF(AND(AL942&lt;0, RIGHT(TEXT(AL942,"0.#"),1)&lt;&gt;"."),TRUE,FALSE)</formula>
    </cfRule>
    <cfRule type="expression" dxfId="722" priority="28">
      <formula>IF(AND(AL942&lt;0, RIGHT(TEXT(AL942,"0.#"),1)="."),TRUE,FALSE)</formula>
    </cfRule>
  </conditionalFormatting>
  <conditionalFormatting sqref="Y956:Y962">
    <cfRule type="expression" dxfId="721" priority="17">
      <formula>IF(RIGHT(TEXT(Y956,"0.#"),1)=".",FALSE,TRUE)</formula>
    </cfRule>
    <cfRule type="expression" dxfId="720" priority="18">
      <formula>IF(RIGHT(TEXT(Y956,"0.#"),1)=".",TRUE,FALSE)</formula>
    </cfRule>
  </conditionalFormatting>
  <conditionalFormatting sqref="AL956:AO962">
    <cfRule type="expression" dxfId="719" priority="19">
      <formula>IF(AND(AL956&gt;=0, RIGHT(TEXT(AL956,"0.#"),1)&lt;&gt;"."),TRUE,FALSE)</formula>
    </cfRule>
    <cfRule type="expression" dxfId="718" priority="20">
      <formula>IF(AND(AL956&gt;=0, RIGHT(TEXT(AL956,"0.#"),1)="."),TRUE,FALSE)</formula>
    </cfRule>
    <cfRule type="expression" dxfId="717" priority="21">
      <formula>IF(AND(AL956&lt;0, RIGHT(TEXT(AL956,"0.#"),1)&lt;&gt;"."),TRUE,FALSE)</formula>
    </cfRule>
    <cfRule type="expression" dxfId="716" priority="22">
      <formula>IF(AND(AL956&lt;0, RIGHT(TEXT(AL956,"0.#"),1)="."),TRUE,FALSE)</formula>
    </cfRule>
  </conditionalFormatting>
  <conditionalFormatting sqref="Y950:Y953">
    <cfRule type="expression" dxfId="715" priority="11">
      <formula>IF(RIGHT(TEXT(Y950,"0.#"),1)=".",FALSE,TRUE)</formula>
    </cfRule>
    <cfRule type="expression" dxfId="714" priority="12">
      <formula>IF(RIGHT(TEXT(Y950,"0.#"),1)=".",TRUE,FALSE)</formula>
    </cfRule>
  </conditionalFormatting>
  <conditionalFormatting sqref="AL950:AO953">
    <cfRule type="expression" dxfId="713" priority="13">
      <formula>IF(AND(AL950&gt;=0, RIGHT(TEXT(AL950,"0.#"),1)&lt;&gt;"."),TRUE,FALSE)</formula>
    </cfRule>
    <cfRule type="expression" dxfId="712" priority="14">
      <formula>IF(AND(AL950&gt;=0, RIGHT(TEXT(AL950,"0.#"),1)="."),TRUE,FALSE)</formula>
    </cfRule>
    <cfRule type="expression" dxfId="711" priority="15">
      <formula>IF(AND(AL950&lt;0, RIGHT(TEXT(AL950,"0.#"),1)&lt;&gt;"."),TRUE,FALSE)</formula>
    </cfRule>
    <cfRule type="expression" dxfId="710" priority="16">
      <formula>IF(AND(AL950&lt;0, RIGHT(TEXT(AL950,"0.#"),1)="."),TRUE,FALSE)</formula>
    </cfRule>
  </conditionalFormatting>
  <conditionalFormatting sqref="Y943:Y949">
    <cfRule type="expression" dxfId="709" priority="5">
      <formula>IF(RIGHT(TEXT(Y943,"0.#"),1)=".",FALSE,TRUE)</formula>
    </cfRule>
    <cfRule type="expression" dxfId="708" priority="6">
      <formula>IF(RIGHT(TEXT(Y943,"0.#"),1)=".",TRUE,FALSE)</formula>
    </cfRule>
  </conditionalFormatting>
  <conditionalFormatting sqref="AL943:AO949">
    <cfRule type="expression" dxfId="707" priority="7">
      <formula>IF(AND(AL943&gt;=0, RIGHT(TEXT(AL943,"0.#"),1)&lt;&gt;"."),TRUE,FALSE)</formula>
    </cfRule>
    <cfRule type="expression" dxfId="706" priority="8">
      <formula>IF(AND(AL943&gt;=0, RIGHT(TEXT(AL943,"0.#"),1)="."),TRUE,FALSE)</formula>
    </cfRule>
    <cfRule type="expression" dxfId="705" priority="9">
      <formula>IF(AND(AL943&lt;0, RIGHT(TEXT(AL943,"0.#"),1)&lt;&gt;"."),TRUE,FALSE)</formula>
    </cfRule>
    <cfRule type="expression" dxfId="704" priority="10">
      <formula>IF(AND(AL943&lt;0, RIGHT(TEXT(AL943,"0.#"),1)="."),TRUE,FALSE)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351</v>
      </c>
      <c r="B2" s="517"/>
      <c r="C2" s="517"/>
      <c r="D2" s="517"/>
      <c r="E2" s="517"/>
      <c r="F2" s="518"/>
      <c r="G2" s="803" t="s">
        <v>146</v>
      </c>
      <c r="H2" s="788"/>
      <c r="I2" s="788"/>
      <c r="J2" s="788"/>
      <c r="K2" s="788"/>
      <c r="L2" s="788"/>
      <c r="M2" s="788"/>
      <c r="N2" s="788"/>
      <c r="O2" s="789"/>
      <c r="P2" s="787" t="s">
        <v>59</v>
      </c>
      <c r="Q2" s="788"/>
      <c r="R2" s="788"/>
      <c r="S2" s="788"/>
      <c r="T2" s="788"/>
      <c r="U2" s="788"/>
      <c r="V2" s="788"/>
      <c r="W2" s="788"/>
      <c r="X2" s="789"/>
      <c r="Y2" s="1021"/>
      <c r="Z2" s="416"/>
      <c r="AA2" s="417"/>
      <c r="AB2" s="1025" t="s">
        <v>11</v>
      </c>
      <c r="AC2" s="1026"/>
      <c r="AD2" s="1027"/>
      <c r="AE2" s="379" t="s">
        <v>395</v>
      </c>
      <c r="AF2" s="379"/>
      <c r="AG2" s="379"/>
      <c r="AH2" s="379"/>
      <c r="AI2" s="379" t="s">
        <v>393</v>
      </c>
      <c r="AJ2" s="379"/>
      <c r="AK2" s="379"/>
      <c r="AL2" s="379"/>
      <c r="AM2" s="379" t="s">
        <v>422</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22"/>
      <c r="Z3" s="1023"/>
      <c r="AA3" s="1024"/>
      <c r="AB3" s="1028"/>
      <c r="AC3" s="1029"/>
      <c r="AD3" s="103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31"/>
      <c r="I4" s="1031"/>
      <c r="J4" s="1031"/>
      <c r="K4" s="1031"/>
      <c r="L4" s="1031"/>
      <c r="M4" s="1031"/>
      <c r="N4" s="1031"/>
      <c r="O4" s="1032"/>
      <c r="P4" s="165"/>
      <c r="Q4" s="1039"/>
      <c r="R4" s="1039"/>
      <c r="S4" s="1039"/>
      <c r="T4" s="1039"/>
      <c r="U4" s="1039"/>
      <c r="V4" s="1039"/>
      <c r="W4" s="1039"/>
      <c r="X4" s="1040"/>
      <c r="Y4" s="1017" t="s">
        <v>12</v>
      </c>
      <c r="Z4" s="1018"/>
      <c r="AA4" s="1019"/>
      <c r="AB4" s="555"/>
      <c r="AC4" s="1020"/>
      <c r="AD4" s="102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33"/>
      <c r="H5" s="1034"/>
      <c r="I5" s="1034"/>
      <c r="J5" s="1034"/>
      <c r="K5" s="1034"/>
      <c r="L5" s="1034"/>
      <c r="M5" s="1034"/>
      <c r="N5" s="1034"/>
      <c r="O5" s="1035"/>
      <c r="P5" s="1041"/>
      <c r="Q5" s="1041"/>
      <c r="R5" s="1041"/>
      <c r="S5" s="1041"/>
      <c r="T5" s="1041"/>
      <c r="U5" s="1041"/>
      <c r="V5" s="1041"/>
      <c r="W5" s="1041"/>
      <c r="X5" s="1042"/>
      <c r="Y5" s="307" t="s">
        <v>54</v>
      </c>
      <c r="Z5" s="1014"/>
      <c r="AA5" s="1015"/>
      <c r="AB5" s="526"/>
      <c r="AC5" s="1016"/>
      <c r="AD5" s="101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36"/>
      <c r="H6" s="1037"/>
      <c r="I6" s="1037"/>
      <c r="J6" s="1037"/>
      <c r="K6" s="1037"/>
      <c r="L6" s="1037"/>
      <c r="M6" s="1037"/>
      <c r="N6" s="1037"/>
      <c r="O6" s="1038"/>
      <c r="P6" s="1043"/>
      <c r="Q6" s="1043"/>
      <c r="R6" s="1043"/>
      <c r="S6" s="1043"/>
      <c r="T6" s="1043"/>
      <c r="U6" s="1043"/>
      <c r="V6" s="1043"/>
      <c r="W6" s="1043"/>
      <c r="X6" s="1044"/>
      <c r="Y6" s="1045" t="s">
        <v>13</v>
      </c>
      <c r="Z6" s="1014"/>
      <c r="AA6" s="1015"/>
      <c r="AB6" s="465" t="s">
        <v>182</v>
      </c>
      <c r="AC6" s="1046"/>
      <c r="AD6" s="104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4" t="s">
        <v>383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6"/>
    </row>
    <row r="9" spans="1:50" ht="18.75" customHeight="1" x14ac:dyDescent="0.15">
      <c r="A9" s="516" t="s">
        <v>351</v>
      </c>
      <c r="B9" s="517"/>
      <c r="C9" s="517"/>
      <c r="D9" s="517"/>
      <c r="E9" s="517"/>
      <c r="F9" s="518"/>
      <c r="G9" s="803" t="s">
        <v>146</v>
      </c>
      <c r="H9" s="788"/>
      <c r="I9" s="788"/>
      <c r="J9" s="788"/>
      <c r="K9" s="788"/>
      <c r="L9" s="788"/>
      <c r="M9" s="788"/>
      <c r="N9" s="788"/>
      <c r="O9" s="789"/>
      <c r="P9" s="787" t="s">
        <v>59</v>
      </c>
      <c r="Q9" s="788"/>
      <c r="R9" s="788"/>
      <c r="S9" s="788"/>
      <c r="T9" s="788"/>
      <c r="U9" s="788"/>
      <c r="V9" s="788"/>
      <c r="W9" s="788"/>
      <c r="X9" s="789"/>
      <c r="Y9" s="1021"/>
      <c r="Z9" s="416"/>
      <c r="AA9" s="417"/>
      <c r="AB9" s="1025" t="s">
        <v>11</v>
      </c>
      <c r="AC9" s="1026"/>
      <c r="AD9" s="1027"/>
      <c r="AE9" s="379" t="s">
        <v>395</v>
      </c>
      <c r="AF9" s="379"/>
      <c r="AG9" s="379"/>
      <c r="AH9" s="379"/>
      <c r="AI9" s="379" t="s">
        <v>393</v>
      </c>
      <c r="AJ9" s="379"/>
      <c r="AK9" s="379"/>
      <c r="AL9" s="379"/>
      <c r="AM9" s="379" t="s">
        <v>422</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22"/>
      <c r="Z10" s="1023"/>
      <c r="AA10" s="1024"/>
      <c r="AB10" s="1028"/>
      <c r="AC10" s="1029"/>
      <c r="AD10" s="103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31"/>
      <c r="I11" s="1031"/>
      <c r="J11" s="1031"/>
      <c r="K11" s="1031"/>
      <c r="L11" s="1031"/>
      <c r="M11" s="1031"/>
      <c r="N11" s="1031"/>
      <c r="O11" s="1032"/>
      <c r="P11" s="165"/>
      <c r="Q11" s="1039"/>
      <c r="R11" s="1039"/>
      <c r="S11" s="1039"/>
      <c r="T11" s="1039"/>
      <c r="U11" s="1039"/>
      <c r="V11" s="1039"/>
      <c r="W11" s="1039"/>
      <c r="X11" s="1040"/>
      <c r="Y11" s="1017" t="s">
        <v>12</v>
      </c>
      <c r="Z11" s="1018"/>
      <c r="AA11" s="1019"/>
      <c r="AB11" s="555"/>
      <c r="AC11" s="1020"/>
      <c r="AD11" s="102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33"/>
      <c r="H12" s="1034"/>
      <c r="I12" s="1034"/>
      <c r="J12" s="1034"/>
      <c r="K12" s="1034"/>
      <c r="L12" s="1034"/>
      <c r="M12" s="1034"/>
      <c r="N12" s="1034"/>
      <c r="O12" s="1035"/>
      <c r="P12" s="1041"/>
      <c r="Q12" s="1041"/>
      <c r="R12" s="1041"/>
      <c r="S12" s="1041"/>
      <c r="T12" s="1041"/>
      <c r="U12" s="1041"/>
      <c r="V12" s="1041"/>
      <c r="W12" s="1041"/>
      <c r="X12" s="1042"/>
      <c r="Y12" s="307" t="s">
        <v>54</v>
      </c>
      <c r="Z12" s="1014"/>
      <c r="AA12" s="1015"/>
      <c r="AB12" s="526"/>
      <c r="AC12" s="1016"/>
      <c r="AD12" s="101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5" t="s">
        <v>182</v>
      </c>
      <c r="AC13" s="1046"/>
      <c r="AD13" s="104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4" t="s">
        <v>383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6"/>
    </row>
    <row r="16" spans="1:50" ht="18.75" customHeight="1" x14ac:dyDescent="0.15">
      <c r="A16" s="516" t="s">
        <v>351</v>
      </c>
      <c r="B16" s="517"/>
      <c r="C16" s="517"/>
      <c r="D16" s="517"/>
      <c r="E16" s="517"/>
      <c r="F16" s="518"/>
      <c r="G16" s="803" t="s">
        <v>146</v>
      </c>
      <c r="H16" s="788"/>
      <c r="I16" s="788"/>
      <c r="J16" s="788"/>
      <c r="K16" s="788"/>
      <c r="L16" s="788"/>
      <c r="M16" s="788"/>
      <c r="N16" s="788"/>
      <c r="O16" s="789"/>
      <c r="P16" s="787" t="s">
        <v>59</v>
      </c>
      <c r="Q16" s="788"/>
      <c r="R16" s="788"/>
      <c r="S16" s="788"/>
      <c r="T16" s="788"/>
      <c r="U16" s="788"/>
      <c r="V16" s="788"/>
      <c r="W16" s="788"/>
      <c r="X16" s="789"/>
      <c r="Y16" s="1021"/>
      <c r="Z16" s="416"/>
      <c r="AA16" s="417"/>
      <c r="AB16" s="1025" t="s">
        <v>11</v>
      </c>
      <c r="AC16" s="1026"/>
      <c r="AD16" s="1027"/>
      <c r="AE16" s="379" t="s">
        <v>395</v>
      </c>
      <c r="AF16" s="379"/>
      <c r="AG16" s="379"/>
      <c r="AH16" s="379"/>
      <c r="AI16" s="379" t="s">
        <v>393</v>
      </c>
      <c r="AJ16" s="379"/>
      <c r="AK16" s="379"/>
      <c r="AL16" s="379"/>
      <c r="AM16" s="379" t="s">
        <v>422</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22"/>
      <c r="Z17" s="1023"/>
      <c r="AA17" s="1024"/>
      <c r="AB17" s="1028"/>
      <c r="AC17" s="1029"/>
      <c r="AD17" s="103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31"/>
      <c r="I18" s="1031"/>
      <c r="J18" s="1031"/>
      <c r="K18" s="1031"/>
      <c r="L18" s="1031"/>
      <c r="M18" s="1031"/>
      <c r="N18" s="1031"/>
      <c r="O18" s="1032"/>
      <c r="P18" s="165"/>
      <c r="Q18" s="1039"/>
      <c r="R18" s="1039"/>
      <c r="S18" s="1039"/>
      <c r="T18" s="1039"/>
      <c r="U18" s="1039"/>
      <c r="V18" s="1039"/>
      <c r="W18" s="1039"/>
      <c r="X18" s="1040"/>
      <c r="Y18" s="1017" t="s">
        <v>12</v>
      </c>
      <c r="Z18" s="1018"/>
      <c r="AA18" s="1019"/>
      <c r="AB18" s="555"/>
      <c r="AC18" s="1020"/>
      <c r="AD18" s="102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33"/>
      <c r="H19" s="1034"/>
      <c r="I19" s="1034"/>
      <c r="J19" s="1034"/>
      <c r="K19" s="1034"/>
      <c r="L19" s="1034"/>
      <c r="M19" s="1034"/>
      <c r="N19" s="1034"/>
      <c r="O19" s="1035"/>
      <c r="P19" s="1041"/>
      <c r="Q19" s="1041"/>
      <c r="R19" s="1041"/>
      <c r="S19" s="1041"/>
      <c r="T19" s="1041"/>
      <c r="U19" s="1041"/>
      <c r="V19" s="1041"/>
      <c r="W19" s="1041"/>
      <c r="X19" s="1042"/>
      <c r="Y19" s="307" t="s">
        <v>54</v>
      </c>
      <c r="Z19" s="1014"/>
      <c r="AA19" s="1015"/>
      <c r="AB19" s="526"/>
      <c r="AC19" s="1016"/>
      <c r="AD19" s="101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5" t="s">
        <v>182</v>
      </c>
      <c r="AC20" s="1046"/>
      <c r="AD20" s="104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4" t="s">
        <v>383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6"/>
    </row>
    <row r="23" spans="1:50" ht="18.75" customHeight="1" x14ac:dyDescent="0.15">
      <c r="A23" s="516" t="s">
        <v>351</v>
      </c>
      <c r="B23" s="517"/>
      <c r="C23" s="517"/>
      <c r="D23" s="517"/>
      <c r="E23" s="517"/>
      <c r="F23" s="518"/>
      <c r="G23" s="803" t="s">
        <v>146</v>
      </c>
      <c r="H23" s="788"/>
      <c r="I23" s="788"/>
      <c r="J23" s="788"/>
      <c r="K23" s="788"/>
      <c r="L23" s="788"/>
      <c r="M23" s="788"/>
      <c r="N23" s="788"/>
      <c r="O23" s="789"/>
      <c r="P23" s="787" t="s">
        <v>59</v>
      </c>
      <c r="Q23" s="788"/>
      <c r="R23" s="788"/>
      <c r="S23" s="788"/>
      <c r="T23" s="788"/>
      <c r="U23" s="788"/>
      <c r="V23" s="788"/>
      <c r="W23" s="788"/>
      <c r="X23" s="789"/>
      <c r="Y23" s="1021"/>
      <c r="Z23" s="416"/>
      <c r="AA23" s="417"/>
      <c r="AB23" s="1025" t="s">
        <v>11</v>
      </c>
      <c r="AC23" s="1026"/>
      <c r="AD23" s="1027"/>
      <c r="AE23" s="379" t="s">
        <v>395</v>
      </c>
      <c r="AF23" s="379"/>
      <c r="AG23" s="379"/>
      <c r="AH23" s="379"/>
      <c r="AI23" s="379" t="s">
        <v>393</v>
      </c>
      <c r="AJ23" s="379"/>
      <c r="AK23" s="379"/>
      <c r="AL23" s="379"/>
      <c r="AM23" s="379" t="s">
        <v>422</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22"/>
      <c r="Z24" s="1023"/>
      <c r="AA24" s="1024"/>
      <c r="AB24" s="1028"/>
      <c r="AC24" s="1029"/>
      <c r="AD24" s="103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31"/>
      <c r="I25" s="1031"/>
      <c r="J25" s="1031"/>
      <c r="K25" s="1031"/>
      <c r="L25" s="1031"/>
      <c r="M25" s="1031"/>
      <c r="N25" s="1031"/>
      <c r="O25" s="1032"/>
      <c r="P25" s="165"/>
      <c r="Q25" s="1039"/>
      <c r="R25" s="1039"/>
      <c r="S25" s="1039"/>
      <c r="T25" s="1039"/>
      <c r="U25" s="1039"/>
      <c r="V25" s="1039"/>
      <c r="W25" s="1039"/>
      <c r="X25" s="1040"/>
      <c r="Y25" s="1017" t="s">
        <v>12</v>
      </c>
      <c r="Z25" s="1018"/>
      <c r="AA25" s="1019"/>
      <c r="AB25" s="555"/>
      <c r="AC25" s="1020"/>
      <c r="AD25" s="102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33"/>
      <c r="H26" s="1034"/>
      <c r="I26" s="1034"/>
      <c r="J26" s="1034"/>
      <c r="K26" s="1034"/>
      <c r="L26" s="1034"/>
      <c r="M26" s="1034"/>
      <c r="N26" s="1034"/>
      <c r="O26" s="1035"/>
      <c r="P26" s="1041"/>
      <c r="Q26" s="1041"/>
      <c r="R26" s="1041"/>
      <c r="S26" s="1041"/>
      <c r="T26" s="1041"/>
      <c r="U26" s="1041"/>
      <c r="V26" s="1041"/>
      <c r="W26" s="1041"/>
      <c r="X26" s="1042"/>
      <c r="Y26" s="307" t="s">
        <v>54</v>
      </c>
      <c r="Z26" s="1014"/>
      <c r="AA26" s="1015"/>
      <c r="AB26" s="526"/>
      <c r="AC26" s="1016"/>
      <c r="AD26" s="101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5" t="s">
        <v>182</v>
      </c>
      <c r="AC27" s="1046"/>
      <c r="AD27" s="104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4" t="s">
        <v>383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6"/>
    </row>
    <row r="30" spans="1:50" ht="18.75" customHeight="1" x14ac:dyDescent="0.15">
      <c r="A30" s="516" t="s">
        <v>351</v>
      </c>
      <c r="B30" s="517"/>
      <c r="C30" s="517"/>
      <c r="D30" s="517"/>
      <c r="E30" s="517"/>
      <c r="F30" s="518"/>
      <c r="G30" s="803" t="s">
        <v>146</v>
      </c>
      <c r="H30" s="788"/>
      <c r="I30" s="788"/>
      <c r="J30" s="788"/>
      <c r="K30" s="788"/>
      <c r="L30" s="788"/>
      <c r="M30" s="788"/>
      <c r="N30" s="788"/>
      <c r="O30" s="789"/>
      <c r="P30" s="787" t="s">
        <v>59</v>
      </c>
      <c r="Q30" s="788"/>
      <c r="R30" s="788"/>
      <c r="S30" s="788"/>
      <c r="T30" s="788"/>
      <c r="U30" s="788"/>
      <c r="V30" s="788"/>
      <c r="W30" s="788"/>
      <c r="X30" s="789"/>
      <c r="Y30" s="1021"/>
      <c r="Z30" s="416"/>
      <c r="AA30" s="417"/>
      <c r="AB30" s="1025" t="s">
        <v>11</v>
      </c>
      <c r="AC30" s="1026"/>
      <c r="AD30" s="1027"/>
      <c r="AE30" s="379" t="s">
        <v>395</v>
      </c>
      <c r="AF30" s="379"/>
      <c r="AG30" s="379"/>
      <c r="AH30" s="379"/>
      <c r="AI30" s="379" t="s">
        <v>393</v>
      </c>
      <c r="AJ30" s="379"/>
      <c r="AK30" s="379"/>
      <c r="AL30" s="379"/>
      <c r="AM30" s="379" t="s">
        <v>422</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22"/>
      <c r="Z31" s="1023"/>
      <c r="AA31" s="1024"/>
      <c r="AB31" s="1028"/>
      <c r="AC31" s="1029"/>
      <c r="AD31" s="103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31"/>
      <c r="I32" s="1031"/>
      <c r="J32" s="1031"/>
      <c r="K32" s="1031"/>
      <c r="L32" s="1031"/>
      <c r="M32" s="1031"/>
      <c r="N32" s="1031"/>
      <c r="O32" s="1032"/>
      <c r="P32" s="165"/>
      <c r="Q32" s="1039"/>
      <c r="R32" s="1039"/>
      <c r="S32" s="1039"/>
      <c r="T32" s="1039"/>
      <c r="U32" s="1039"/>
      <c r="V32" s="1039"/>
      <c r="W32" s="1039"/>
      <c r="X32" s="1040"/>
      <c r="Y32" s="1017" t="s">
        <v>12</v>
      </c>
      <c r="Z32" s="1018"/>
      <c r="AA32" s="1019"/>
      <c r="AB32" s="555"/>
      <c r="AC32" s="1020"/>
      <c r="AD32" s="102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33"/>
      <c r="H33" s="1034"/>
      <c r="I33" s="1034"/>
      <c r="J33" s="1034"/>
      <c r="K33" s="1034"/>
      <c r="L33" s="1034"/>
      <c r="M33" s="1034"/>
      <c r="N33" s="1034"/>
      <c r="O33" s="1035"/>
      <c r="P33" s="1041"/>
      <c r="Q33" s="1041"/>
      <c r="R33" s="1041"/>
      <c r="S33" s="1041"/>
      <c r="T33" s="1041"/>
      <c r="U33" s="1041"/>
      <c r="V33" s="1041"/>
      <c r="W33" s="1041"/>
      <c r="X33" s="1042"/>
      <c r="Y33" s="307" t="s">
        <v>54</v>
      </c>
      <c r="Z33" s="1014"/>
      <c r="AA33" s="1015"/>
      <c r="AB33" s="526"/>
      <c r="AC33" s="1016"/>
      <c r="AD33" s="101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5" t="s">
        <v>182</v>
      </c>
      <c r="AC34" s="1046"/>
      <c r="AD34" s="104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4" t="s">
        <v>383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6"/>
    </row>
    <row r="37" spans="1:50" ht="18.75" customHeight="1" x14ac:dyDescent="0.15">
      <c r="A37" s="516" t="s">
        <v>351</v>
      </c>
      <c r="B37" s="517"/>
      <c r="C37" s="517"/>
      <c r="D37" s="517"/>
      <c r="E37" s="517"/>
      <c r="F37" s="518"/>
      <c r="G37" s="803" t="s">
        <v>146</v>
      </c>
      <c r="H37" s="788"/>
      <c r="I37" s="788"/>
      <c r="J37" s="788"/>
      <c r="K37" s="788"/>
      <c r="L37" s="788"/>
      <c r="M37" s="788"/>
      <c r="N37" s="788"/>
      <c r="O37" s="789"/>
      <c r="P37" s="787" t="s">
        <v>59</v>
      </c>
      <c r="Q37" s="788"/>
      <c r="R37" s="788"/>
      <c r="S37" s="788"/>
      <c r="T37" s="788"/>
      <c r="U37" s="788"/>
      <c r="V37" s="788"/>
      <c r="W37" s="788"/>
      <c r="X37" s="789"/>
      <c r="Y37" s="1021"/>
      <c r="Z37" s="416"/>
      <c r="AA37" s="417"/>
      <c r="AB37" s="1025" t="s">
        <v>11</v>
      </c>
      <c r="AC37" s="1026"/>
      <c r="AD37" s="1027"/>
      <c r="AE37" s="379" t="s">
        <v>395</v>
      </c>
      <c r="AF37" s="379"/>
      <c r="AG37" s="379"/>
      <c r="AH37" s="379"/>
      <c r="AI37" s="379" t="s">
        <v>393</v>
      </c>
      <c r="AJ37" s="379"/>
      <c r="AK37" s="379"/>
      <c r="AL37" s="379"/>
      <c r="AM37" s="379" t="s">
        <v>422</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22"/>
      <c r="Z38" s="1023"/>
      <c r="AA38" s="1024"/>
      <c r="AB38" s="1028"/>
      <c r="AC38" s="1029"/>
      <c r="AD38" s="103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31"/>
      <c r="I39" s="1031"/>
      <c r="J39" s="1031"/>
      <c r="K39" s="1031"/>
      <c r="L39" s="1031"/>
      <c r="M39" s="1031"/>
      <c r="N39" s="1031"/>
      <c r="O39" s="1032"/>
      <c r="P39" s="165"/>
      <c r="Q39" s="1039"/>
      <c r="R39" s="1039"/>
      <c r="S39" s="1039"/>
      <c r="T39" s="1039"/>
      <c r="U39" s="1039"/>
      <c r="V39" s="1039"/>
      <c r="W39" s="1039"/>
      <c r="X39" s="1040"/>
      <c r="Y39" s="1017" t="s">
        <v>12</v>
      </c>
      <c r="Z39" s="1018"/>
      <c r="AA39" s="1019"/>
      <c r="AB39" s="555"/>
      <c r="AC39" s="1020"/>
      <c r="AD39" s="102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33"/>
      <c r="H40" s="1034"/>
      <c r="I40" s="1034"/>
      <c r="J40" s="1034"/>
      <c r="K40" s="1034"/>
      <c r="L40" s="1034"/>
      <c r="M40" s="1034"/>
      <c r="N40" s="1034"/>
      <c r="O40" s="1035"/>
      <c r="P40" s="1041"/>
      <c r="Q40" s="1041"/>
      <c r="R40" s="1041"/>
      <c r="S40" s="1041"/>
      <c r="T40" s="1041"/>
      <c r="U40" s="1041"/>
      <c r="V40" s="1041"/>
      <c r="W40" s="1041"/>
      <c r="X40" s="1042"/>
      <c r="Y40" s="307" t="s">
        <v>54</v>
      </c>
      <c r="Z40" s="1014"/>
      <c r="AA40" s="1015"/>
      <c r="AB40" s="526"/>
      <c r="AC40" s="1016"/>
      <c r="AD40" s="101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5" t="s">
        <v>182</v>
      </c>
      <c r="AC41" s="1046"/>
      <c r="AD41" s="104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4" t="s">
        <v>383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6"/>
    </row>
    <row r="44" spans="1:50" ht="18.75" customHeight="1" x14ac:dyDescent="0.15">
      <c r="A44" s="516" t="s">
        <v>351</v>
      </c>
      <c r="B44" s="517"/>
      <c r="C44" s="517"/>
      <c r="D44" s="517"/>
      <c r="E44" s="517"/>
      <c r="F44" s="518"/>
      <c r="G44" s="803" t="s">
        <v>146</v>
      </c>
      <c r="H44" s="788"/>
      <c r="I44" s="788"/>
      <c r="J44" s="788"/>
      <c r="K44" s="788"/>
      <c r="L44" s="788"/>
      <c r="M44" s="788"/>
      <c r="N44" s="788"/>
      <c r="O44" s="789"/>
      <c r="P44" s="787" t="s">
        <v>59</v>
      </c>
      <c r="Q44" s="788"/>
      <c r="R44" s="788"/>
      <c r="S44" s="788"/>
      <c r="T44" s="788"/>
      <c r="U44" s="788"/>
      <c r="V44" s="788"/>
      <c r="W44" s="788"/>
      <c r="X44" s="789"/>
      <c r="Y44" s="1021"/>
      <c r="Z44" s="416"/>
      <c r="AA44" s="417"/>
      <c r="AB44" s="1025" t="s">
        <v>11</v>
      </c>
      <c r="AC44" s="1026"/>
      <c r="AD44" s="1027"/>
      <c r="AE44" s="379" t="s">
        <v>395</v>
      </c>
      <c r="AF44" s="379"/>
      <c r="AG44" s="379"/>
      <c r="AH44" s="379"/>
      <c r="AI44" s="379" t="s">
        <v>393</v>
      </c>
      <c r="AJ44" s="379"/>
      <c r="AK44" s="379"/>
      <c r="AL44" s="379"/>
      <c r="AM44" s="379" t="s">
        <v>422</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22"/>
      <c r="Z45" s="1023"/>
      <c r="AA45" s="1024"/>
      <c r="AB45" s="1028"/>
      <c r="AC45" s="1029"/>
      <c r="AD45" s="103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31"/>
      <c r="I46" s="1031"/>
      <c r="J46" s="1031"/>
      <c r="K46" s="1031"/>
      <c r="L46" s="1031"/>
      <c r="M46" s="1031"/>
      <c r="N46" s="1031"/>
      <c r="O46" s="1032"/>
      <c r="P46" s="165"/>
      <c r="Q46" s="1039"/>
      <c r="R46" s="1039"/>
      <c r="S46" s="1039"/>
      <c r="T46" s="1039"/>
      <c r="U46" s="1039"/>
      <c r="V46" s="1039"/>
      <c r="W46" s="1039"/>
      <c r="X46" s="1040"/>
      <c r="Y46" s="1017" t="s">
        <v>12</v>
      </c>
      <c r="Z46" s="1018"/>
      <c r="AA46" s="1019"/>
      <c r="AB46" s="555"/>
      <c r="AC46" s="1020"/>
      <c r="AD46" s="102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33"/>
      <c r="H47" s="1034"/>
      <c r="I47" s="1034"/>
      <c r="J47" s="1034"/>
      <c r="K47" s="1034"/>
      <c r="L47" s="1034"/>
      <c r="M47" s="1034"/>
      <c r="N47" s="1034"/>
      <c r="O47" s="1035"/>
      <c r="P47" s="1041"/>
      <c r="Q47" s="1041"/>
      <c r="R47" s="1041"/>
      <c r="S47" s="1041"/>
      <c r="T47" s="1041"/>
      <c r="U47" s="1041"/>
      <c r="V47" s="1041"/>
      <c r="W47" s="1041"/>
      <c r="X47" s="1042"/>
      <c r="Y47" s="307" t="s">
        <v>54</v>
      </c>
      <c r="Z47" s="1014"/>
      <c r="AA47" s="1015"/>
      <c r="AB47" s="526"/>
      <c r="AC47" s="1016"/>
      <c r="AD47" s="101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5" t="s">
        <v>182</v>
      </c>
      <c r="AC48" s="1046"/>
      <c r="AD48" s="104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4" t="s">
        <v>383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6"/>
    </row>
    <row r="51" spans="1:50" ht="18.75" customHeight="1" x14ac:dyDescent="0.15">
      <c r="A51" s="516" t="s">
        <v>351</v>
      </c>
      <c r="B51" s="517"/>
      <c r="C51" s="517"/>
      <c r="D51" s="517"/>
      <c r="E51" s="517"/>
      <c r="F51" s="518"/>
      <c r="G51" s="803" t="s">
        <v>146</v>
      </c>
      <c r="H51" s="788"/>
      <c r="I51" s="788"/>
      <c r="J51" s="788"/>
      <c r="K51" s="788"/>
      <c r="L51" s="788"/>
      <c r="M51" s="788"/>
      <c r="N51" s="788"/>
      <c r="O51" s="789"/>
      <c r="P51" s="787" t="s">
        <v>59</v>
      </c>
      <c r="Q51" s="788"/>
      <c r="R51" s="788"/>
      <c r="S51" s="788"/>
      <c r="T51" s="788"/>
      <c r="U51" s="788"/>
      <c r="V51" s="788"/>
      <c r="W51" s="788"/>
      <c r="X51" s="789"/>
      <c r="Y51" s="1021"/>
      <c r="Z51" s="416"/>
      <c r="AA51" s="417"/>
      <c r="AB51" s="372" t="s">
        <v>11</v>
      </c>
      <c r="AC51" s="1026"/>
      <c r="AD51" s="1027"/>
      <c r="AE51" s="379" t="s">
        <v>395</v>
      </c>
      <c r="AF51" s="379"/>
      <c r="AG51" s="379"/>
      <c r="AH51" s="379"/>
      <c r="AI51" s="379" t="s">
        <v>393</v>
      </c>
      <c r="AJ51" s="379"/>
      <c r="AK51" s="379"/>
      <c r="AL51" s="379"/>
      <c r="AM51" s="379" t="s">
        <v>422</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22"/>
      <c r="Z52" s="1023"/>
      <c r="AA52" s="1024"/>
      <c r="AB52" s="1028"/>
      <c r="AC52" s="1029"/>
      <c r="AD52" s="103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31"/>
      <c r="I53" s="1031"/>
      <c r="J53" s="1031"/>
      <c r="K53" s="1031"/>
      <c r="L53" s="1031"/>
      <c r="M53" s="1031"/>
      <c r="N53" s="1031"/>
      <c r="O53" s="1032"/>
      <c r="P53" s="165"/>
      <c r="Q53" s="1039"/>
      <c r="R53" s="1039"/>
      <c r="S53" s="1039"/>
      <c r="T53" s="1039"/>
      <c r="U53" s="1039"/>
      <c r="V53" s="1039"/>
      <c r="W53" s="1039"/>
      <c r="X53" s="1040"/>
      <c r="Y53" s="1017" t="s">
        <v>12</v>
      </c>
      <c r="Z53" s="1018"/>
      <c r="AA53" s="1019"/>
      <c r="AB53" s="555"/>
      <c r="AC53" s="1020"/>
      <c r="AD53" s="102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33"/>
      <c r="H54" s="1034"/>
      <c r="I54" s="1034"/>
      <c r="J54" s="1034"/>
      <c r="K54" s="1034"/>
      <c r="L54" s="1034"/>
      <c r="M54" s="1034"/>
      <c r="N54" s="1034"/>
      <c r="O54" s="1035"/>
      <c r="P54" s="1041"/>
      <c r="Q54" s="1041"/>
      <c r="R54" s="1041"/>
      <c r="S54" s="1041"/>
      <c r="T54" s="1041"/>
      <c r="U54" s="1041"/>
      <c r="V54" s="1041"/>
      <c r="W54" s="1041"/>
      <c r="X54" s="1042"/>
      <c r="Y54" s="307" t="s">
        <v>54</v>
      </c>
      <c r="Z54" s="1014"/>
      <c r="AA54" s="1015"/>
      <c r="AB54" s="526"/>
      <c r="AC54" s="1016"/>
      <c r="AD54" s="101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5" t="s">
        <v>182</v>
      </c>
      <c r="AC55" s="1046"/>
      <c r="AD55" s="104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4" t="s">
        <v>383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6"/>
    </row>
    <row r="58" spans="1:50" ht="18.75" customHeight="1" x14ac:dyDescent="0.15">
      <c r="A58" s="516" t="s">
        <v>351</v>
      </c>
      <c r="B58" s="517"/>
      <c r="C58" s="517"/>
      <c r="D58" s="517"/>
      <c r="E58" s="517"/>
      <c r="F58" s="518"/>
      <c r="G58" s="803" t="s">
        <v>146</v>
      </c>
      <c r="H58" s="788"/>
      <c r="I58" s="788"/>
      <c r="J58" s="788"/>
      <c r="K58" s="788"/>
      <c r="L58" s="788"/>
      <c r="M58" s="788"/>
      <c r="N58" s="788"/>
      <c r="O58" s="789"/>
      <c r="P58" s="787" t="s">
        <v>59</v>
      </c>
      <c r="Q58" s="788"/>
      <c r="R58" s="788"/>
      <c r="S58" s="788"/>
      <c r="T58" s="788"/>
      <c r="U58" s="788"/>
      <c r="V58" s="788"/>
      <c r="W58" s="788"/>
      <c r="X58" s="789"/>
      <c r="Y58" s="1021"/>
      <c r="Z58" s="416"/>
      <c r="AA58" s="417"/>
      <c r="AB58" s="1025" t="s">
        <v>11</v>
      </c>
      <c r="AC58" s="1026"/>
      <c r="AD58" s="1027"/>
      <c r="AE58" s="379" t="s">
        <v>395</v>
      </c>
      <c r="AF58" s="379"/>
      <c r="AG58" s="379"/>
      <c r="AH58" s="379"/>
      <c r="AI58" s="379" t="s">
        <v>393</v>
      </c>
      <c r="AJ58" s="379"/>
      <c r="AK58" s="379"/>
      <c r="AL58" s="379"/>
      <c r="AM58" s="379" t="s">
        <v>422</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22"/>
      <c r="Z59" s="1023"/>
      <c r="AA59" s="1024"/>
      <c r="AB59" s="1028"/>
      <c r="AC59" s="1029"/>
      <c r="AD59" s="103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31"/>
      <c r="I60" s="1031"/>
      <c r="J60" s="1031"/>
      <c r="K60" s="1031"/>
      <c r="L60" s="1031"/>
      <c r="M60" s="1031"/>
      <c r="N60" s="1031"/>
      <c r="O60" s="1032"/>
      <c r="P60" s="165"/>
      <c r="Q60" s="1039"/>
      <c r="R60" s="1039"/>
      <c r="S60" s="1039"/>
      <c r="T60" s="1039"/>
      <c r="U60" s="1039"/>
      <c r="V60" s="1039"/>
      <c r="W60" s="1039"/>
      <c r="X60" s="1040"/>
      <c r="Y60" s="1017" t="s">
        <v>12</v>
      </c>
      <c r="Z60" s="1018"/>
      <c r="AA60" s="1019"/>
      <c r="AB60" s="555"/>
      <c r="AC60" s="1020"/>
      <c r="AD60" s="102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33"/>
      <c r="H61" s="1034"/>
      <c r="I61" s="1034"/>
      <c r="J61" s="1034"/>
      <c r="K61" s="1034"/>
      <c r="L61" s="1034"/>
      <c r="M61" s="1034"/>
      <c r="N61" s="1034"/>
      <c r="O61" s="1035"/>
      <c r="P61" s="1041"/>
      <c r="Q61" s="1041"/>
      <c r="R61" s="1041"/>
      <c r="S61" s="1041"/>
      <c r="T61" s="1041"/>
      <c r="U61" s="1041"/>
      <c r="V61" s="1041"/>
      <c r="W61" s="1041"/>
      <c r="X61" s="1042"/>
      <c r="Y61" s="307" t="s">
        <v>54</v>
      </c>
      <c r="Z61" s="1014"/>
      <c r="AA61" s="1015"/>
      <c r="AB61" s="526"/>
      <c r="AC61" s="1016"/>
      <c r="AD61" s="101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5" t="s">
        <v>182</v>
      </c>
      <c r="AC62" s="1046"/>
      <c r="AD62" s="104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4" t="s">
        <v>383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6"/>
    </row>
    <row r="65" spans="1:50" ht="18.75" customHeight="1" x14ac:dyDescent="0.15">
      <c r="A65" s="516" t="s">
        <v>351</v>
      </c>
      <c r="B65" s="517"/>
      <c r="C65" s="517"/>
      <c r="D65" s="517"/>
      <c r="E65" s="517"/>
      <c r="F65" s="518"/>
      <c r="G65" s="803" t="s">
        <v>146</v>
      </c>
      <c r="H65" s="788"/>
      <c r="I65" s="788"/>
      <c r="J65" s="788"/>
      <c r="K65" s="788"/>
      <c r="L65" s="788"/>
      <c r="M65" s="788"/>
      <c r="N65" s="788"/>
      <c r="O65" s="789"/>
      <c r="P65" s="787" t="s">
        <v>59</v>
      </c>
      <c r="Q65" s="788"/>
      <c r="R65" s="788"/>
      <c r="S65" s="788"/>
      <c r="T65" s="788"/>
      <c r="U65" s="788"/>
      <c r="V65" s="788"/>
      <c r="W65" s="788"/>
      <c r="X65" s="789"/>
      <c r="Y65" s="1021"/>
      <c r="Z65" s="416"/>
      <c r="AA65" s="417"/>
      <c r="AB65" s="1025" t="s">
        <v>11</v>
      </c>
      <c r="AC65" s="1026"/>
      <c r="AD65" s="1027"/>
      <c r="AE65" s="379" t="s">
        <v>395</v>
      </c>
      <c r="AF65" s="379"/>
      <c r="AG65" s="379"/>
      <c r="AH65" s="379"/>
      <c r="AI65" s="379" t="s">
        <v>393</v>
      </c>
      <c r="AJ65" s="379"/>
      <c r="AK65" s="379"/>
      <c r="AL65" s="379"/>
      <c r="AM65" s="379" t="s">
        <v>422</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22"/>
      <c r="Z66" s="1023"/>
      <c r="AA66" s="1024"/>
      <c r="AB66" s="1028"/>
      <c r="AC66" s="1029"/>
      <c r="AD66" s="103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31"/>
      <c r="I67" s="1031"/>
      <c r="J67" s="1031"/>
      <c r="K67" s="1031"/>
      <c r="L67" s="1031"/>
      <c r="M67" s="1031"/>
      <c r="N67" s="1031"/>
      <c r="O67" s="1032"/>
      <c r="P67" s="165"/>
      <c r="Q67" s="1039"/>
      <c r="R67" s="1039"/>
      <c r="S67" s="1039"/>
      <c r="T67" s="1039"/>
      <c r="U67" s="1039"/>
      <c r="V67" s="1039"/>
      <c r="W67" s="1039"/>
      <c r="X67" s="1040"/>
      <c r="Y67" s="1017" t="s">
        <v>12</v>
      </c>
      <c r="Z67" s="1018"/>
      <c r="AA67" s="1019"/>
      <c r="AB67" s="555"/>
      <c r="AC67" s="1020"/>
      <c r="AD67" s="102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33"/>
      <c r="H68" s="1034"/>
      <c r="I68" s="1034"/>
      <c r="J68" s="1034"/>
      <c r="K68" s="1034"/>
      <c r="L68" s="1034"/>
      <c r="M68" s="1034"/>
      <c r="N68" s="1034"/>
      <c r="O68" s="1035"/>
      <c r="P68" s="1041"/>
      <c r="Q68" s="1041"/>
      <c r="R68" s="1041"/>
      <c r="S68" s="1041"/>
      <c r="T68" s="1041"/>
      <c r="U68" s="1041"/>
      <c r="V68" s="1041"/>
      <c r="W68" s="1041"/>
      <c r="X68" s="1042"/>
      <c r="Y68" s="307" t="s">
        <v>54</v>
      </c>
      <c r="Z68" s="1014"/>
      <c r="AA68" s="1015"/>
      <c r="AB68" s="526"/>
      <c r="AC68" s="1016"/>
      <c r="AD68" s="101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36"/>
      <c r="H69" s="1037"/>
      <c r="I69" s="1037"/>
      <c r="J69" s="1037"/>
      <c r="K69" s="1037"/>
      <c r="L69" s="1037"/>
      <c r="M69" s="1037"/>
      <c r="N69" s="1037"/>
      <c r="O69" s="1038"/>
      <c r="P69" s="1043"/>
      <c r="Q69" s="1043"/>
      <c r="R69" s="1043"/>
      <c r="S69" s="1043"/>
      <c r="T69" s="1043"/>
      <c r="U69" s="1043"/>
      <c r="V69" s="1043"/>
      <c r="W69" s="1043"/>
      <c r="X69" s="1044"/>
      <c r="Y69" s="307" t="s">
        <v>13</v>
      </c>
      <c r="Z69" s="1014"/>
      <c r="AA69" s="1015"/>
      <c r="AB69" s="501"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4" t="s">
        <v>383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443" t="s">
        <v>369</v>
      </c>
      <c r="H2" s="444"/>
      <c r="I2" s="444"/>
      <c r="J2" s="444"/>
      <c r="K2" s="444"/>
      <c r="L2" s="444"/>
      <c r="M2" s="444"/>
      <c r="N2" s="444"/>
      <c r="O2" s="444"/>
      <c r="P2" s="444"/>
      <c r="Q2" s="444"/>
      <c r="R2" s="444"/>
      <c r="S2" s="444"/>
      <c r="T2" s="444"/>
      <c r="U2" s="444"/>
      <c r="V2" s="444"/>
      <c r="W2" s="444"/>
      <c r="X2" s="444"/>
      <c r="Y2" s="444"/>
      <c r="Z2" s="444"/>
      <c r="AA2" s="444"/>
      <c r="AB2" s="445"/>
      <c r="AC2" s="443" t="s">
        <v>371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3"/>
      <c r="B4" s="1054"/>
      <c r="C4" s="1054"/>
      <c r="D4" s="1054"/>
      <c r="E4" s="1054"/>
      <c r="F4" s="105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3"/>
      <c r="B5" s="1054"/>
      <c r="C5" s="1054"/>
      <c r="D5" s="1054"/>
      <c r="E5" s="1054"/>
      <c r="F5" s="105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3"/>
      <c r="B6" s="1054"/>
      <c r="C6" s="1054"/>
      <c r="D6" s="1054"/>
      <c r="E6" s="1054"/>
      <c r="F6" s="105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3"/>
      <c r="B7" s="1054"/>
      <c r="C7" s="1054"/>
      <c r="D7" s="1054"/>
      <c r="E7" s="1054"/>
      <c r="F7" s="105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3"/>
      <c r="B8" s="1054"/>
      <c r="C8" s="1054"/>
      <c r="D8" s="1054"/>
      <c r="E8" s="1054"/>
      <c r="F8" s="105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3"/>
      <c r="B9" s="1054"/>
      <c r="C9" s="1054"/>
      <c r="D9" s="1054"/>
      <c r="E9" s="1054"/>
      <c r="F9" s="105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3"/>
      <c r="B10" s="1054"/>
      <c r="C10" s="1054"/>
      <c r="D10" s="1054"/>
      <c r="E10" s="1054"/>
      <c r="F10" s="105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3"/>
      <c r="B11" s="1054"/>
      <c r="C11" s="1054"/>
      <c r="D11" s="1054"/>
      <c r="E11" s="1054"/>
      <c r="F11" s="105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3"/>
      <c r="B12" s="1054"/>
      <c r="C12" s="1054"/>
      <c r="D12" s="1054"/>
      <c r="E12" s="1054"/>
      <c r="F12" s="105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3"/>
      <c r="B13" s="1054"/>
      <c r="C13" s="1054"/>
      <c r="D13" s="1054"/>
      <c r="E13" s="1054"/>
      <c r="F13" s="105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3"/>
      <c r="B14" s="1054"/>
      <c r="C14" s="1054"/>
      <c r="D14" s="1054"/>
      <c r="E14" s="1054"/>
      <c r="F14" s="105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53"/>
      <c r="B15" s="1054"/>
      <c r="C15" s="1054"/>
      <c r="D15" s="1054"/>
      <c r="E15" s="1054"/>
      <c r="F15" s="105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3"/>
      <c r="B16" s="1054"/>
      <c r="C16" s="1054"/>
      <c r="D16" s="1054"/>
      <c r="E16" s="1054"/>
      <c r="F16" s="105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3"/>
      <c r="B17" s="1054"/>
      <c r="C17" s="1054"/>
      <c r="D17" s="1054"/>
      <c r="E17" s="1054"/>
      <c r="F17" s="105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3"/>
      <c r="B18" s="1054"/>
      <c r="C18" s="1054"/>
      <c r="D18" s="1054"/>
      <c r="E18" s="1054"/>
      <c r="F18" s="105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3"/>
      <c r="B19" s="1054"/>
      <c r="C19" s="1054"/>
      <c r="D19" s="1054"/>
      <c r="E19" s="1054"/>
      <c r="F19" s="105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3"/>
      <c r="B20" s="1054"/>
      <c r="C20" s="1054"/>
      <c r="D20" s="1054"/>
      <c r="E20" s="1054"/>
      <c r="F20" s="105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3"/>
      <c r="B21" s="1054"/>
      <c r="C21" s="1054"/>
      <c r="D21" s="1054"/>
      <c r="E21" s="1054"/>
      <c r="F21" s="105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3"/>
      <c r="B22" s="1054"/>
      <c r="C22" s="1054"/>
      <c r="D22" s="1054"/>
      <c r="E22" s="1054"/>
      <c r="F22" s="105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3"/>
      <c r="B23" s="1054"/>
      <c r="C23" s="1054"/>
      <c r="D23" s="1054"/>
      <c r="E23" s="1054"/>
      <c r="F23" s="105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3"/>
      <c r="B24" s="1054"/>
      <c r="C24" s="1054"/>
      <c r="D24" s="1054"/>
      <c r="E24" s="1054"/>
      <c r="F24" s="105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3"/>
      <c r="B25" s="1054"/>
      <c r="C25" s="1054"/>
      <c r="D25" s="1054"/>
      <c r="E25" s="1054"/>
      <c r="F25" s="105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3"/>
      <c r="B26" s="1054"/>
      <c r="C26" s="1054"/>
      <c r="D26" s="1054"/>
      <c r="E26" s="1054"/>
      <c r="F26" s="105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3"/>
      <c r="B27" s="1054"/>
      <c r="C27" s="1054"/>
      <c r="D27" s="1054"/>
      <c r="E27" s="1054"/>
      <c r="F27" s="105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53"/>
      <c r="B28" s="1054"/>
      <c r="C28" s="1054"/>
      <c r="D28" s="1054"/>
      <c r="E28" s="1054"/>
      <c r="F28" s="105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3"/>
      <c r="B29" s="1054"/>
      <c r="C29" s="1054"/>
      <c r="D29" s="1054"/>
      <c r="E29" s="1054"/>
      <c r="F29" s="105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3"/>
      <c r="B30" s="1054"/>
      <c r="C30" s="1054"/>
      <c r="D30" s="1054"/>
      <c r="E30" s="1054"/>
      <c r="F30" s="105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3"/>
      <c r="B31" s="1054"/>
      <c r="C31" s="1054"/>
      <c r="D31" s="1054"/>
      <c r="E31" s="1054"/>
      <c r="F31" s="105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3"/>
      <c r="B32" s="1054"/>
      <c r="C32" s="1054"/>
      <c r="D32" s="1054"/>
      <c r="E32" s="1054"/>
      <c r="F32" s="105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3"/>
      <c r="B33" s="1054"/>
      <c r="C33" s="1054"/>
      <c r="D33" s="1054"/>
      <c r="E33" s="1054"/>
      <c r="F33" s="105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3"/>
      <c r="B34" s="1054"/>
      <c r="C34" s="1054"/>
      <c r="D34" s="1054"/>
      <c r="E34" s="1054"/>
      <c r="F34" s="105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3"/>
      <c r="B35" s="1054"/>
      <c r="C35" s="1054"/>
      <c r="D35" s="1054"/>
      <c r="E35" s="1054"/>
      <c r="F35" s="105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3"/>
      <c r="B36" s="1054"/>
      <c r="C36" s="1054"/>
      <c r="D36" s="1054"/>
      <c r="E36" s="1054"/>
      <c r="F36" s="105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3"/>
      <c r="B37" s="1054"/>
      <c r="C37" s="1054"/>
      <c r="D37" s="1054"/>
      <c r="E37" s="1054"/>
      <c r="F37" s="105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3"/>
      <c r="B38" s="1054"/>
      <c r="C38" s="1054"/>
      <c r="D38" s="1054"/>
      <c r="E38" s="1054"/>
      <c r="F38" s="105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3"/>
      <c r="B39" s="1054"/>
      <c r="C39" s="1054"/>
      <c r="D39" s="1054"/>
      <c r="E39" s="1054"/>
      <c r="F39" s="105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3"/>
      <c r="B40" s="1054"/>
      <c r="C40" s="1054"/>
      <c r="D40" s="1054"/>
      <c r="E40" s="1054"/>
      <c r="F40" s="105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53"/>
      <c r="B41" s="1054"/>
      <c r="C41" s="1054"/>
      <c r="D41" s="1054"/>
      <c r="E41" s="1054"/>
      <c r="F41" s="105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3"/>
      <c r="B42" s="1054"/>
      <c r="C42" s="1054"/>
      <c r="D42" s="1054"/>
      <c r="E42" s="1054"/>
      <c r="F42" s="105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3"/>
      <c r="B43" s="1054"/>
      <c r="C43" s="1054"/>
      <c r="D43" s="1054"/>
      <c r="E43" s="1054"/>
      <c r="F43" s="105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3"/>
      <c r="B44" s="1054"/>
      <c r="C44" s="1054"/>
      <c r="D44" s="1054"/>
      <c r="E44" s="1054"/>
      <c r="F44" s="105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3"/>
      <c r="B45" s="1054"/>
      <c r="C45" s="1054"/>
      <c r="D45" s="1054"/>
      <c r="E45" s="1054"/>
      <c r="F45" s="105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3"/>
      <c r="B46" s="1054"/>
      <c r="C46" s="1054"/>
      <c r="D46" s="1054"/>
      <c r="E46" s="1054"/>
      <c r="F46" s="105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3"/>
      <c r="B47" s="1054"/>
      <c r="C47" s="1054"/>
      <c r="D47" s="1054"/>
      <c r="E47" s="1054"/>
      <c r="F47" s="105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3"/>
      <c r="B48" s="1054"/>
      <c r="C48" s="1054"/>
      <c r="D48" s="1054"/>
      <c r="E48" s="1054"/>
      <c r="F48" s="105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3"/>
      <c r="B49" s="1054"/>
      <c r="C49" s="1054"/>
      <c r="D49" s="1054"/>
      <c r="E49" s="1054"/>
      <c r="F49" s="105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3"/>
      <c r="B50" s="1054"/>
      <c r="C50" s="1054"/>
      <c r="D50" s="1054"/>
      <c r="E50" s="1054"/>
      <c r="F50" s="105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3"/>
      <c r="B51" s="1054"/>
      <c r="C51" s="1054"/>
      <c r="D51" s="1054"/>
      <c r="E51" s="1054"/>
      <c r="F51" s="105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3"/>
      <c r="B52" s="1054"/>
      <c r="C52" s="1054"/>
      <c r="D52" s="1054"/>
      <c r="E52" s="1054"/>
      <c r="F52" s="105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50" t="s">
        <v>28</v>
      </c>
      <c r="B55" s="1051"/>
      <c r="C55" s="1051"/>
      <c r="D55" s="1051"/>
      <c r="E55" s="1051"/>
      <c r="F55" s="105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3"/>
      <c r="B56" s="1054"/>
      <c r="C56" s="1054"/>
      <c r="D56" s="1054"/>
      <c r="E56" s="1054"/>
      <c r="F56" s="105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3"/>
      <c r="B57" s="1054"/>
      <c r="C57" s="1054"/>
      <c r="D57" s="1054"/>
      <c r="E57" s="1054"/>
      <c r="F57" s="105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3"/>
      <c r="B58" s="1054"/>
      <c r="C58" s="1054"/>
      <c r="D58" s="1054"/>
      <c r="E58" s="1054"/>
      <c r="F58" s="105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3"/>
      <c r="B59" s="1054"/>
      <c r="C59" s="1054"/>
      <c r="D59" s="1054"/>
      <c r="E59" s="1054"/>
      <c r="F59" s="105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3"/>
      <c r="B60" s="1054"/>
      <c r="C60" s="1054"/>
      <c r="D60" s="1054"/>
      <c r="E60" s="1054"/>
      <c r="F60" s="105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3"/>
      <c r="B61" s="1054"/>
      <c r="C61" s="1054"/>
      <c r="D61" s="1054"/>
      <c r="E61" s="1054"/>
      <c r="F61" s="105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3"/>
      <c r="B62" s="1054"/>
      <c r="C62" s="1054"/>
      <c r="D62" s="1054"/>
      <c r="E62" s="1054"/>
      <c r="F62" s="105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3"/>
      <c r="B63" s="1054"/>
      <c r="C63" s="1054"/>
      <c r="D63" s="1054"/>
      <c r="E63" s="1054"/>
      <c r="F63" s="105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3"/>
      <c r="B64" s="1054"/>
      <c r="C64" s="1054"/>
      <c r="D64" s="1054"/>
      <c r="E64" s="1054"/>
      <c r="F64" s="105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3"/>
      <c r="B65" s="1054"/>
      <c r="C65" s="1054"/>
      <c r="D65" s="1054"/>
      <c r="E65" s="1054"/>
      <c r="F65" s="105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3"/>
      <c r="B66" s="1054"/>
      <c r="C66" s="1054"/>
      <c r="D66" s="1054"/>
      <c r="E66" s="1054"/>
      <c r="F66" s="105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3"/>
      <c r="B67" s="1054"/>
      <c r="C67" s="1054"/>
      <c r="D67" s="1054"/>
      <c r="E67" s="1054"/>
      <c r="F67" s="105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53"/>
      <c r="B68" s="1054"/>
      <c r="C68" s="1054"/>
      <c r="D68" s="1054"/>
      <c r="E68" s="1054"/>
      <c r="F68" s="105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3"/>
      <c r="B69" s="1054"/>
      <c r="C69" s="1054"/>
      <c r="D69" s="1054"/>
      <c r="E69" s="1054"/>
      <c r="F69" s="105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3"/>
      <c r="B70" s="1054"/>
      <c r="C70" s="1054"/>
      <c r="D70" s="1054"/>
      <c r="E70" s="1054"/>
      <c r="F70" s="105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3"/>
      <c r="B71" s="1054"/>
      <c r="C71" s="1054"/>
      <c r="D71" s="1054"/>
      <c r="E71" s="1054"/>
      <c r="F71" s="105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3"/>
      <c r="B72" s="1054"/>
      <c r="C72" s="1054"/>
      <c r="D72" s="1054"/>
      <c r="E72" s="1054"/>
      <c r="F72" s="105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3"/>
      <c r="B73" s="1054"/>
      <c r="C73" s="1054"/>
      <c r="D73" s="1054"/>
      <c r="E73" s="1054"/>
      <c r="F73" s="105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3"/>
      <c r="B74" s="1054"/>
      <c r="C74" s="1054"/>
      <c r="D74" s="1054"/>
      <c r="E74" s="1054"/>
      <c r="F74" s="105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3"/>
      <c r="B75" s="1054"/>
      <c r="C75" s="1054"/>
      <c r="D75" s="1054"/>
      <c r="E75" s="1054"/>
      <c r="F75" s="105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3"/>
      <c r="B76" s="1054"/>
      <c r="C76" s="1054"/>
      <c r="D76" s="1054"/>
      <c r="E76" s="1054"/>
      <c r="F76" s="105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3"/>
      <c r="B77" s="1054"/>
      <c r="C77" s="1054"/>
      <c r="D77" s="1054"/>
      <c r="E77" s="1054"/>
      <c r="F77" s="105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3"/>
      <c r="B78" s="1054"/>
      <c r="C78" s="1054"/>
      <c r="D78" s="1054"/>
      <c r="E78" s="1054"/>
      <c r="F78" s="105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3"/>
      <c r="B79" s="1054"/>
      <c r="C79" s="1054"/>
      <c r="D79" s="1054"/>
      <c r="E79" s="1054"/>
      <c r="F79" s="105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3"/>
      <c r="B80" s="1054"/>
      <c r="C80" s="1054"/>
      <c r="D80" s="1054"/>
      <c r="E80" s="1054"/>
      <c r="F80" s="105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53"/>
      <c r="B81" s="1054"/>
      <c r="C81" s="1054"/>
      <c r="D81" s="1054"/>
      <c r="E81" s="1054"/>
      <c r="F81" s="105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3"/>
      <c r="B82" s="1054"/>
      <c r="C82" s="1054"/>
      <c r="D82" s="1054"/>
      <c r="E82" s="1054"/>
      <c r="F82" s="105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3"/>
      <c r="B83" s="1054"/>
      <c r="C83" s="1054"/>
      <c r="D83" s="1054"/>
      <c r="E83" s="1054"/>
      <c r="F83" s="105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3"/>
      <c r="B84" s="1054"/>
      <c r="C84" s="1054"/>
      <c r="D84" s="1054"/>
      <c r="E84" s="1054"/>
      <c r="F84" s="105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3"/>
      <c r="B85" s="1054"/>
      <c r="C85" s="1054"/>
      <c r="D85" s="1054"/>
      <c r="E85" s="1054"/>
      <c r="F85" s="105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3"/>
      <c r="B86" s="1054"/>
      <c r="C86" s="1054"/>
      <c r="D86" s="1054"/>
      <c r="E86" s="1054"/>
      <c r="F86" s="105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3"/>
      <c r="B87" s="1054"/>
      <c r="C87" s="1054"/>
      <c r="D87" s="1054"/>
      <c r="E87" s="1054"/>
      <c r="F87" s="105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3"/>
      <c r="B88" s="1054"/>
      <c r="C88" s="1054"/>
      <c r="D88" s="1054"/>
      <c r="E88" s="1054"/>
      <c r="F88" s="105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3"/>
      <c r="B89" s="1054"/>
      <c r="C89" s="1054"/>
      <c r="D89" s="1054"/>
      <c r="E89" s="1054"/>
      <c r="F89" s="105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3"/>
      <c r="B90" s="1054"/>
      <c r="C90" s="1054"/>
      <c r="D90" s="1054"/>
      <c r="E90" s="1054"/>
      <c r="F90" s="105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3"/>
      <c r="B91" s="1054"/>
      <c r="C91" s="1054"/>
      <c r="D91" s="1054"/>
      <c r="E91" s="1054"/>
      <c r="F91" s="105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3"/>
      <c r="B92" s="1054"/>
      <c r="C92" s="1054"/>
      <c r="D92" s="1054"/>
      <c r="E92" s="1054"/>
      <c r="F92" s="105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3"/>
      <c r="B93" s="1054"/>
      <c r="C93" s="1054"/>
      <c r="D93" s="1054"/>
      <c r="E93" s="1054"/>
      <c r="F93" s="105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53"/>
      <c r="B94" s="1054"/>
      <c r="C94" s="1054"/>
      <c r="D94" s="1054"/>
      <c r="E94" s="1054"/>
      <c r="F94" s="105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3"/>
      <c r="B95" s="1054"/>
      <c r="C95" s="1054"/>
      <c r="D95" s="1054"/>
      <c r="E95" s="1054"/>
      <c r="F95" s="105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3"/>
      <c r="B96" s="1054"/>
      <c r="C96" s="1054"/>
      <c r="D96" s="1054"/>
      <c r="E96" s="1054"/>
      <c r="F96" s="105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3"/>
      <c r="B97" s="1054"/>
      <c r="C97" s="1054"/>
      <c r="D97" s="1054"/>
      <c r="E97" s="1054"/>
      <c r="F97" s="105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3"/>
      <c r="B98" s="1054"/>
      <c r="C98" s="1054"/>
      <c r="D98" s="1054"/>
      <c r="E98" s="1054"/>
      <c r="F98" s="105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3"/>
      <c r="B99" s="1054"/>
      <c r="C99" s="1054"/>
      <c r="D99" s="1054"/>
      <c r="E99" s="1054"/>
      <c r="F99" s="105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3"/>
      <c r="B100" s="1054"/>
      <c r="C100" s="1054"/>
      <c r="D100" s="1054"/>
      <c r="E100" s="1054"/>
      <c r="F100" s="105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3"/>
      <c r="B101" s="1054"/>
      <c r="C101" s="1054"/>
      <c r="D101" s="1054"/>
      <c r="E101" s="1054"/>
      <c r="F101" s="105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3"/>
      <c r="B102" s="1054"/>
      <c r="C102" s="1054"/>
      <c r="D102" s="1054"/>
      <c r="E102" s="1054"/>
      <c r="F102" s="105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3"/>
      <c r="B103" s="1054"/>
      <c r="C103" s="1054"/>
      <c r="D103" s="1054"/>
      <c r="E103" s="1054"/>
      <c r="F103" s="105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3"/>
      <c r="B104" s="1054"/>
      <c r="C104" s="1054"/>
      <c r="D104" s="1054"/>
      <c r="E104" s="1054"/>
      <c r="F104" s="105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3"/>
      <c r="B105" s="1054"/>
      <c r="C105" s="1054"/>
      <c r="D105" s="1054"/>
      <c r="E105" s="1054"/>
      <c r="F105" s="105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50" t="s">
        <v>28</v>
      </c>
      <c r="B108" s="1051"/>
      <c r="C108" s="1051"/>
      <c r="D108" s="1051"/>
      <c r="E108" s="1051"/>
      <c r="F108" s="105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3"/>
      <c r="B109" s="1054"/>
      <c r="C109" s="1054"/>
      <c r="D109" s="1054"/>
      <c r="E109" s="1054"/>
      <c r="F109" s="105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3"/>
      <c r="B110" s="1054"/>
      <c r="C110" s="1054"/>
      <c r="D110" s="1054"/>
      <c r="E110" s="1054"/>
      <c r="F110" s="105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3"/>
      <c r="B111" s="1054"/>
      <c r="C111" s="1054"/>
      <c r="D111" s="1054"/>
      <c r="E111" s="1054"/>
      <c r="F111" s="105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3"/>
      <c r="B112" s="1054"/>
      <c r="C112" s="1054"/>
      <c r="D112" s="1054"/>
      <c r="E112" s="1054"/>
      <c r="F112" s="105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3"/>
      <c r="B113" s="1054"/>
      <c r="C113" s="1054"/>
      <c r="D113" s="1054"/>
      <c r="E113" s="1054"/>
      <c r="F113" s="105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3"/>
      <c r="B114" s="1054"/>
      <c r="C114" s="1054"/>
      <c r="D114" s="1054"/>
      <c r="E114" s="1054"/>
      <c r="F114" s="105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3"/>
      <c r="B115" s="1054"/>
      <c r="C115" s="1054"/>
      <c r="D115" s="1054"/>
      <c r="E115" s="1054"/>
      <c r="F115" s="105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3"/>
      <c r="B116" s="1054"/>
      <c r="C116" s="1054"/>
      <c r="D116" s="1054"/>
      <c r="E116" s="1054"/>
      <c r="F116" s="105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3"/>
      <c r="B117" s="1054"/>
      <c r="C117" s="1054"/>
      <c r="D117" s="1054"/>
      <c r="E117" s="1054"/>
      <c r="F117" s="105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3"/>
      <c r="B118" s="1054"/>
      <c r="C118" s="1054"/>
      <c r="D118" s="1054"/>
      <c r="E118" s="1054"/>
      <c r="F118" s="105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3"/>
      <c r="B119" s="1054"/>
      <c r="C119" s="1054"/>
      <c r="D119" s="1054"/>
      <c r="E119" s="1054"/>
      <c r="F119" s="105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3"/>
      <c r="B120" s="1054"/>
      <c r="C120" s="1054"/>
      <c r="D120" s="1054"/>
      <c r="E120" s="1054"/>
      <c r="F120" s="105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53"/>
      <c r="B121" s="1054"/>
      <c r="C121" s="1054"/>
      <c r="D121" s="1054"/>
      <c r="E121" s="1054"/>
      <c r="F121" s="105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3"/>
      <c r="B122" s="1054"/>
      <c r="C122" s="1054"/>
      <c r="D122" s="1054"/>
      <c r="E122" s="1054"/>
      <c r="F122" s="105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3"/>
      <c r="B123" s="1054"/>
      <c r="C123" s="1054"/>
      <c r="D123" s="1054"/>
      <c r="E123" s="1054"/>
      <c r="F123" s="105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3"/>
      <c r="B124" s="1054"/>
      <c r="C124" s="1054"/>
      <c r="D124" s="1054"/>
      <c r="E124" s="1054"/>
      <c r="F124" s="105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3"/>
      <c r="B125" s="1054"/>
      <c r="C125" s="1054"/>
      <c r="D125" s="1054"/>
      <c r="E125" s="1054"/>
      <c r="F125" s="105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3"/>
      <c r="B126" s="1054"/>
      <c r="C126" s="1054"/>
      <c r="D126" s="1054"/>
      <c r="E126" s="1054"/>
      <c r="F126" s="105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3"/>
      <c r="B127" s="1054"/>
      <c r="C127" s="1054"/>
      <c r="D127" s="1054"/>
      <c r="E127" s="1054"/>
      <c r="F127" s="105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3"/>
      <c r="B128" s="1054"/>
      <c r="C128" s="1054"/>
      <c r="D128" s="1054"/>
      <c r="E128" s="1054"/>
      <c r="F128" s="105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3"/>
      <c r="B129" s="1054"/>
      <c r="C129" s="1054"/>
      <c r="D129" s="1054"/>
      <c r="E129" s="1054"/>
      <c r="F129" s="105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3"/>
      <c r="B130" s="1054"/>
      <c r="C130" s="1054"/>
      <c r="D130" s="1054"/>
      <c r="E130" s="1054"/>
      <c r="F130" s="105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3"/>
      <c r="B131" s="1054"/>
      <c r="C131" s="1054"/>
      <c r="D131" s="1054"/>
      <c r="E131" s="1054"/>
      <c r="F131" s="105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3"/>
      <c r="B132" s="1054"/>
      <c r="C132" s="1054"/>
      <c r="D132" s="1054"/>
      <c r="E132" s="1054"/>
      <c r="F132" s="105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3"/>
      <c r="B133" s="1054"/>
      <c r="C133" s="1054"/>
      <c r="D133" s="1054"/>
      <c r="E133" s="1054"/>
      <c r="F133" s="105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53"/>
      <c r="B134" s="1054"/>
      <c r="C134" s="1054"/>
      <c r="D134" s="1054"/>
      <c r="E134" s="1054"/>
      <c r="F134" s="105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3"/>
      <c r="B135" s="1054"/>
      <c r="C135" s="1054"/>
      <c r="D135" s="1054"/>
      <c r="E135" s="1054"/>
      <c r="F135" s="105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3"/>
      <c r="B136" s="1054"/>
      <c r="C136" s="1054"/>
      <c r="D136" s="1054"/>
      <c r="E136" s="1054"/>
      <c r="F136" s="105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3"/>
      <c r="B137" s="1054"/>
      <c r="C137" s="1054"/>
      <c r="D137" s="1054"/>
      <c r="E137" s="1054"/>
      <c r="F137" s="105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3"/>
      <c r="B138" s="1054"/>
      <c r="C138" s="1054"/>
      <c r="D138" s="1054"/>
      <c r="E138" s="1054"/>
      <c r="F138" s="105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3"/>
      <c r="B139" s="1054"/>
      <c r="C139" s="1054"/>
      <c r="D139" s="1054"/>
      <c r="E139" s="1054"/>
      <c r="F139" s="105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3"/>
      <c r="B140" s="1054"/>
      <c r="C140" s="1054"/>
      <c r="D140" s="1054"/>
      <c r="E140" s="1054"/>
      <c r="F140" s="105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3"/>
      <c r="B141" s="1054"/>
      <c r="C141" s="1054"/>
      <c r="D141" s="1054"/>
      <c r="E141" s="1054"/>
      <c r="F141" s="105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3"/>
      <c r="B142" s="1054"/>
      <c r="C142" s="1054"/>
      <c r="D142" s="1054"/>
      <c r="E142" s="1054"/>
      <c r="F142" s="105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3"/>
      <c r="B143" s="1054"/>
      <c r="C143" s="1054"/>
      <c r="D143" s="1054"/>
      <c r="E143" s="1054"/>
      <c r="F143" s="105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3"/>
      <c r="B144" s="1054"/>
      <c r="C144" s="1054"/>
      <c r="D144" s="1054"/>
      <c r="E144" s="1054"/>
      <c r="F144" s="105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3"/>
      <c r="B145" s="1054"/>
      <c r="C145" s="1054"/>
      <c r="D145" s="1054"/>
      <c r="E145" s="1054"/>
      <c r="F145" s="105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3"/>
      <c r="B146" s="1054"/>
      <c r="C146" s="1054"/>
      <c r="D146" s="1054"/>
      <c r="E146" s="1054"/>
      <c r="F146" s="105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53"/>
      <c r="B147" s="1054"/>
      <c r="C147" s="1054"/>
      <c r="D147" s="1054"/>
      <c r="E147" s="1054"/>
      <c r="F147" s="105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3"/>
      <c r="B148" s="1054"/>
      <c r="C148" s="1054"/>
      <c r="D148" s="1054"/>
      <c r="E148" s="1054"/>
      <c r="F148" s="105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3"/>
      <c r="B149" s="1054"/>
      <c r="C149" s="1054"/>
      <c r="D149" s="1054"/>
      <c r="E149" s="1054"/>
      <c r="F149" s="105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3"/>
      <c r="B150" s="1054"/>
      <c r="C150" s="1054"/>
      <c r="D150" s="1054"/>
      <c r="E150" s="1054"/>
      <c r="F150" s="105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3"/>
      <c r="B151" s="1054"/>
      <c r="C151" s="1054"/>
      <c r="D151" s="1054"/>
      <c r="E151" s="1054"/>
      <c r="F151" s="105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3"/>
      <c r="B152" s="1054"/>
      <c r="C152" s="1054"/>
      <c r="D152" s="1054"/>
      <c r="E152" s="1054"/>
      <c r="F152" s="105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3"/>
      <c r="B153" s="1054"/>
      <c r="C153" s="1054"/>
      <c r="D153" s="1054"/>
      <c r="E153" s="1054"/>
      <c r="F153" s="105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3"/>
      <c r="B154" s="1054"/>
      <c r="C154" s="1054"/>
      <c r="D154" s="1054"/>
      <c r="E154" s="1054"/>
      <c r="F154" s="105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3"/>
      <c r="B155" s="1054"/>
      <c r="C155" s="1054"/>
      <c r="D155" s="1054"/>
      <c r="E155" s="1054"/>
      <c r="F155" s="105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3"/>
      <c r="B156" s="1054"/>
      <c r="C156" s="1054"/>
      <c r="D156" s="1054"/>
      <c r="E156" s="1054"/>
      <c r="F156" s="105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3"/>
      <c r="B157" s="1054"/>
      <c r="C157" s="1054"/>
      <c r="D157" s="1054"/>
      <c r="E157" s="1054"/>
      <c r="F157" s="105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3"/>
      <c r="B158" s="1054"/>
      <c r="C158" s="1054"/>
      <c r="D158" s="1054"/>
      <c r="E158" s="1054"/>
      <c r="F158" s="105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50" t="s">
        <v>28</v>
      </c>
      <c r="B161" s="1051"/>
      <c r="C161" s="1051"/>
      <c r="D161" s="1051"/>
      <c r="E161" s="1051"/>
      <c r="F161" s="105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3"/>
      <c r="B162" s="1054"/>
      <c r="C162" s="1054"/>
      <c r="D162" s="1054"/>
      <c r="E162" s="1054"/>
      <c r="F162" s="105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3"/>
      <c r="B163" s="1054"/>
      <c r="C163" s="1054"/>
      <c r="D163" s="1054"/>
      <c r="E163" s="1054"/>
      <c r="F163" s="105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3"/>
      <c r="B164" s="1054"/>
      <c r="C164" s="1054"/>
      <c r="D164" s="1054"/>
      <c r="E164" s="1054"/>
      <c r="F164" s="105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3"/>
      <c r="B165" s="1054"/>
      <c r="C165" s="1054"/>
      <c r="D165" s="1054"/>
      <c r="E165" s="1054"/>
      <c r="F165" s="105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3"/>
      <c r="B166" s="1054"/>
      <c r="C166" s="1054"/>
      <c r="D166" s="1054"/>
      <c r="E166" s="1054"/>
      <c r="F166" s="105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3"/>
      <c r="B167" s="1054"/>
      <c r="C167" s="1054"/>
      <c r="D167" s="1054"/>
      <c r="E167" s="1054"/>
      <c r="F167" s="105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3"/>
      <c r="B168" s="1054"/>
      <c r="C168" s="1054"/>
      <c r="D168" s="1054"/>
      <c r="E168" s="1054"/>
      <c r="F168" s="105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3"/>
      <c r="B169" s="1054"/>
      <c r="C169" s="1054"/>
      <c r="D169" s="1054"/>
      <c r="E169" s="1054"/>
      <c r="F169" s="105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3"/>
      <c r="B170" s="1054"/>
      <c r="C170" s="1054"/>
      <c r="D170" s="1054"/>
      <c r="E170" s="1054"/>
      <c r="F170" s="105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3"/>
      <c r="B171" s="1054"/>
      <c r="C171" s="1054"/>
      <c r="D171" s="1054"/>
      <c r="E171" s="1054"/>
      <c r="F171" s="105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3"/>
      <c r="B172" s="1054"/>
      <c r="C172" s="1054"/>
      <c r="D172" s="1054"/>
      <c r="E172" s="1054"/>
      <c r="F172" s="105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3"/>
      <c r="B173" s="1054"/>
      <c r="C173" s="1054"/>
      <c r="D173" s="1054"/>
      <c r="E173" s="1054"/>
      <c r="F173" s="105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53"/>
      <c r="B174" s="1054"/>
      <c r="C174" s="1054"/>
      <c r="D174" s="1054"/>
      <c r="E174" s="1054"/>
      <c r="F174" s="105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3"/>
      <c r="B175" s="1054"/>
      <c r="C175" s="1054"/>
      <c r="D175" s="1054"/>
      <c r="E175" s="1054"/>
      <c r="F175" s="105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3"/>
      <c r="B176" s="1054"/>
      <c r="C176" s="1054"/>
      <c r="D176" s="1054"/>
      <c r="E176" s="1054"/>
      <c r="F176" s="105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3"/>
      <c r="B177" s="1054"/>
      <c r="C177" s="1054"/>
      <c r="D177" s="1054"/>
      <c r="E177" s="1054"/>
      <c r="F177" s="105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3"/>
      <c r="B178" s="1054"/>
      <c r="C178" s="1054"/>
      <c r="D178" s="1054"/>
      <c r="E178" s="1054"/>
      <c r="F178" s="105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3"/>
      <c r="B179" s="1054"/>
      <c r="C179" s="1054"/>
      <c r="D179" s="1054"/>
      <c r="E179" s="1054"/>
      <c r="F179" s="105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3"/>
      <c r="B180" s="1054"/>
      <c r="C180" s="1054"/>
      <c r="D180" s="1054"/>
      <c r="E180" s="1054"/>
      <c r="F180" s="105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3"/>
      <c r="B181" s="1054"/>
      <c r="C181" s="1054"/>
      <c r="D181" s="1054"/>
      <c r="E181" s="1054"/>
      <c r="F181" s="105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3"/>
      <c r="B182" s="1054"/>
      <c r="C182" s="1054"/>
      <c r="D182" s="1054"/>
      <c r="E182" s="1054"/>
      <c r="F182" s="105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3"/>
      <c r="B183" s="1054"/>
      <c r="C183" s="1054"/>
      <c r="D183" s="1054"/>
      <c r="E183" s="1054"/>
      <c r="F183" s="105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3"/>
      <c r="B184" s="1054"/>
      <c r="C184" s="1054"/>
      <c r="D184" s="1054"/>
      <c r="E184" s="1054"/>
      <c r="F184" s="105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3"/>
      <c r="B185" s="1054"/>
      <c r="C185" s="1054"/>
      <c r="D185" s="1054"/>
      <c r="E185" s="1054"/>
      <c r="F185" s="105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3"/>
      <c r="B186" s="1054"/>
      <c r="C186" s="1054"/>
      <c r="D186" s="1054"/>
      <c r="E186" s="1054"/>
      <c r="F186" s="105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53"/>
      <c r="B187" s="1054"/>
      <c r="C187" s="1054"/>
      <c r="D187" s="1054"/>
      <c r="E187" s="1054"/>
      <c r="F187" s="105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3"/>
      <c r="B188" s="1054"/>
      <c r="C188" s="1054"/>
      <c r="D188" s="1054"/>
      <c r="E188" s="1054"/>
      <c r="F188" s="105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3"/>
      <c r="B189" s="1054"/>
      <c r="C189" s="1054"/>
      <c r="D189" s="1054"/>
      <c r="E189" s="1054"/>
      <c r="F189" s="105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3"/>
      <c r="B190" s="1054"/>
      <c r="C190" s="1054"/>
      <c r="D190" s="1054"/>
      <c r="E190" s="1054"/>
      <c r="F190" s="105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3"/>
      <c r="B191" s="1054"/>
      <c r="C191" s="1054"/>
      <c r="D191" s="1054"/>
      <c r="E191" s="1054"/>
      <c r="F191" s="105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3"/>
      <c r="B192" s="1054"/>
      <c r="C192" s="1054"/>
      <c r="D192" s="1054"/>
      <c r="E192" s="1054"/>
      <c r="F192" s="105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3"/>
      <c r="B193" s="1054"/>
      <c r="C193" s="1054"/>
      <c r="D193" s="1054"/>
      <c r="E193" s="1054"/>
      <c r="F193" s="105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3"/>
      <c r="B194" s="1054"/>
      <c r="C194" s="1054"/>
      <c r="D194" s="1054"/>
      <c r="E194" s="1054"/>
      <c r="F194" s="105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3"/>
      <c r="B195" s="1054"/>
      <c r="C195" s="1054"/>
      <c r="D195" s="1054"/>
      <c r="E195" s="1054"/>
      <c r="F195" s="105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3"/>
      <c r="B196" s="1054"/>
      <c r="C196" s="1054"/>
      <c r="D196" s="1054"/>
      <c r="E196" s="1054"/>
      <c r="F196" s="105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3"/>
      <c r="B197" s="1054"/>
      <c r="C197" s="1054"/>
      <c r="D197" s="1054"/>
      <c r="E197" s="1054"/>
      <c r="F197" s="105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3"/>
      <c r="B198" s="1054"/>
      <c r="C198" s="1054"/>
      <c r="D198" s="1054"/>
      <c r="E198" s="1054"/>
      <c r="F198" s="105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3"/>
      <c r="B199" s="1054"/>
      <c r="C199" s="1054"/>
      <c r="D199" s="1054"/>
      <c r="E199" s="1054"/>
      <c r="F199" s="105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53"/>
      <c r="B200" s="1054"/>
      <c r="C200" s="1054"/>
      <c r="D200" s="1054"/>
      <c r="E200" s="1054"/>
      <c r="F200" s="105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3"/>
      <c r="B201" s="1054"/>
      <c r="C201" s="1054"/>
      <c r="D201" s="1054"/>
      <c r="E201" s="1054"/>
      <c r="F201" s="105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3"/>
      <c r="B202" s="1054"/>
      <c r="C202" s="1054"/>
      <c r="D202" s="1054"/>
      <c r="E202" s="1054"/>
      <c r="F202" s="105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3"/>
      <c r="B203" s="1054"/>
      <c r="C203" s="1054"/>
      <c r="D203" s="1054"/>
      <c r="E203" s="1054"/>
      <c r="F203" s="105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3"/>
      <c r="B204" s="1054"/>
      <c r="C204" s="1054"/>
      <c r="D204" s="1054"/>
      <c r="E204" s="1054"/>
      <c r="F204" s="105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3"/>
      <c r="B205" s="1054"/>
      <c r="C205" s="1054"/>
      <c r="D205" s="1054"/>
      <c r="E205" s="1054"/>
      <c r="F205" s="105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3"/>
      <c r="B206" s="1054"/>
      <c r="C206" s="1054"/>
      <c r="D206" s="1054"/>
      <c r="E206" s="1054"/>
      <c r="F206" s="105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3"/>
      <c r="B207" s="1054"/>
      <c r="C207" s="1054"/>
      <c r="D207" s="1054"/>
      <c r="E207" s="1054"/>
      <c r="F207" s="105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3"/>
      <c r="B208" s="1054"/>
      <c r="C208" s="1054"/>
      <c r="D208" s="1054"/>
      <c r="E208" s="1054"/>
      <c r="F208" s="105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3"/>
      <c r="B209" s="1054"/>
      <c r="C209" s="1054"/>
      <c r="D209" s="1054"/>
      <c r="E209" s="1054"/>
      <c r="F209" s="105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3"/>
      <c r="B210" s="1054"/>
      <c r="C210" s="1054"/>
      <c r="D210" s="1054"/>
      <c r="E210" s="1054"/>
      <c r="F210" s="105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3"/>
      <c r="B211" s="1054"/>
      <c r="C211" s="1054"/>
      <c r="D211" s="1054"/>
      <c r="E211" s="1054"/>
      <c r="F211" s="105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3"/>
      <c r="B215" s="1054"/>
      <c r="C215" s="1054"/>
      <c r="D215" s="1054"/>
      <c r="E215" s="1054"/>
      <c r="F215" s="105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3"/>
      <c r="B216" s="1054"/>
      <c r="C216" s="1054"/>
      <c r="D216" s="1054"/>
      <c r="E216" s="1054"/>
      <c r="F216" s="105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3"/>
      <c r="B217" s="1054"/>
      <c r="C217" s="1054"/>
      <c r="D217" s="1054"/>
      <c r="E217" s="1054"/>
      <c r="F217" s="105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3"/>
      <c r="B218" s="1054"/>
      <c r="C218" s="1054"/>
      <c r="D218" s="1054"/>
      <c r="E218" s="1054"/>
      <c r="F218" s="105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3"/>
      <c r="B219" s="1054"/>
      <c r="C219" s="1054"/>
      <c r="D219" s="1054"/>
      <c r="E219" s="1054"/>
      <c r="F219" s="105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3"/>
      <c r="B220" s="1054"/>
      <c r="C220" s="1054"/>
      <c r="D220" s="1054"/>
      <c r="E220" s="1054"/>
      <c r="F220" s="105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3"/>
      <c r="B221" s="1054"/>
      <c r="C221" s="1054"/>
      <c r="D221" s="1054"/>
      <c r="E221" s="1054"/>
      <c r="F221" s="105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3"/>
      <c r="B222" s="1054"/>
      <c r="C222" s="1054"/>
      <c r="D222" s="1054"/>
      <c r="E222" s="1054"/>
      <c r="F222" s="105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3"/>
      <c r="B223" s="1054"/>
      <c r="C223" s="1054"/>
      <c r="D223" s="1054"/>
      <c r="E223" s="1054"/>
      <c r="F223" s="105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3"/>
      <c r="B224" s="1054"/>
      <c r="C224" s="1054"/>
      <c r="D224" s="1054"/>
      <c r="E224" s="1054"/>
      <c r="F224" s="105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3"/>
      <c r="B225" s="1054"/>
      <c r="C225" s="1054"/>
      <c r="D225" s="1054"/>
      <c r="E225" s="1054"/>
      <c r="F225" s="105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3"/>
      <c r="B226" s="1054"/>
      <c r="C226" s="1054"/>
      <c r="D226" s="1054"/>
      <c r="E226" s="1054"/>
      <c r="F226" s="105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53"/>
      <c r="B227" s="1054"/>
      <c r="C227" s="1054"/>
      <c r="D227" s="1054"/>
      <c r="E227" s="1054"/>
      <c r="F227" s="105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3"/>
      <c r="B228" s="1054"/>
      <c r="C228" s="1054"/>
      <c r="D228" s="1054"/>
      <c r="E228" s="1054"/>
      <c r="F228" s="105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3"/>
      <c r="B229" s="1054"/>
      <c r="C229" s="1054"/>
      <c r="D229" s="1054"/>
      <c r="E229" s="1054"/>
      <c r="F229" s="105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3"/>
      <c r="B230" s="1054"/>
      <c r="C230" s="1054"/>
      <c r="D230" s="1054"/>
      <c r="E230" s="1054"/>
      <c r="F230" s="105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3"/>
      <c r="B231" s="1054"/>
      <c r="C231" s="1054"/>
      <c r="D231" s="1054"/>
      <c r="E231" s="1054"/>
      <c r="F231" s="105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3"/>
      <c r="B232" s="1054"/>
      <c r="C232" s="1054"/>
      <c r="D232" s="1054"/>
      <c r="E232" s="1054"/>
      <c r="F232" s="105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3"/>
      <c r="B233" s="1054"/>
      <c r="C233" s="1054"/>
      <c r="D233" s="1054"/>
      <c r="E233" s="1054"/>
      <c r="F233" s="105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3"/>
      <c r="B234" s="1054"/>
      <c r="C234" s="1054"/>
      <c r="D234" s="1054"/>
      <c r="E234" s="1054"/>
      <c r="F234" s="105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3"/>
      <c r="B235" s="1054"/>
      <c r="C235" s="1054"/>
      <c r="D235" s="1054"/>
      <c r="E235" s="1054"/>
      <c r="F235" s="105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3"/>
      <c r="B236" s="1054"/>
      <c r="C236" s="1054"/>
      <c r="D236" s="1054"/>
      <c r="E236" s="1054"/>
      <c r="F236" s="105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3"/>
      <c r="B237" s="1054"/>
      <c r="C237" s="1054"/>
      <c r="D237" s="1054"/>
      <c r="E237" s="1054"/>
      <c r="F237" s="105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3"/>
      <c r="B238" s="1054"/>
      <c r="C238" s="1054"/>
      <c r="D238" s="1054"/>
      <c r="E238" s="1054"/>
      <c r="F238" s="105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3"/>
      <c r="B239" s="1054"/>
      <c r="C239" s="1054"/>
      <c r="D239" s="1054"/>
      <c r="E239" s="1054"/>
      <c r="F239" s="105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53"/>
      <c r="B240" s="1054"/>
      <c r="C240" s="1054"/>
      <c r="D240" s="1054"/>
      <c r="E240" s="1054"/>
      <c r="F240" s="105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3"/>
      <c r="B241" s="1054"/>
      <c r="C241" s="1054"/>
      <c r="D241" s="1054"/>
      <c r="E241" s="1054"/>
      <c r="F241" s="105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3"/>
      <c r="B242" s="1054"/>
      <c r="C242" s="1054"/>
      <c r="D242" s="1054"/>
      <c r="E242" s="1054"/>
      <c r="F242" s="105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3"/>
      <c r="B243" s="1054"/>
      <c r="C243" s="1054"/>
      <c r="D243" s="1054"/>
      <c r="E243" s="1054"/>
      <c r="F243" s="105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3"/>
      <c r="B244" s="1054"/>
      <c r="C244" s="1054"/>
      <c r="D244" s="1054"/>
      <c r="E244" s="1054"/>
      <c r="F244" s="105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3"/>
      <c r="B245" s="1054"/>
      <c r="C245" s="1054"/>
      <c r="D245" s="1054"/>
      <c r="E245" s="1054"/>
      <c r="F245" s="105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3"/>
      <c r="B246" s="1054"/>
      <c r="C246" s="1054"/>
      <c r="D246" s="1054"/>
      <c r="E246" s="1054"/>
      <c r="F246" s="105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3"/>
      <c r="B247" s="1054"/>
      <c r="C247" s="1054"/>
      <c r="D247" s="1054"/>
      <c r="E247" s="1054"/>
      <c r="F247" s="105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3"/>
      <c r="B248" s="1054"/>
      <c r="C248" s="1054"/>
      <c r="D248" s="1054"/>
      <c r="E248" s="1054"/>
      <c r="F248" s="105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3"/>
      <c r="B249" s="1054"/>
      <c r="C249" s="1054"/>
      <c r="D249" s="1054"/>
      <c r="E249" s="1054"/>
      <c r="F249" s="105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3"/>
      <c r="B250" s="1054"/>
      <c r="C250" s="1054"/>
      <c r="D250" s="1054"/>
      <c r="E250" s="1054"/>
      <c r="F250" s="105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3"/>
      <c r="B251" s="1054"/>
      <c r="C251" s="1054"/>
      <c r="D251" s="1054"/>
      <c r="E251" s="1054"/>
      <c r="F251" s="105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3"/>
      <c r="B252" s="1054"/>
      <c r="C252" s="1054"/>
      <c r="D252" s="1054"/>
      <c r="E252" s="1054"/>
      <c r="F252" s="105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53"/>
      <c r="B253" s="1054"/>
      <c r="C253" s="1054"/>
      <c r="D253" s="1054"/>
      <c r="E253" s="1054"/>
      <c r="F253" s="105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3"/>
      <c r="B254" s="1054"/>
      <c r="C254" s="1054"/>
      <c r="D254" s="1054"/>
      <c r="E254" s="1054"/>
      <c r="F254" s="105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3"/>
      <c r="B255" s="1054"/>
      <c r="C255" s="1054"/>
      <c r="D255" s="1054"/>
      <c r="E255" s="1054"/>
      <c r="F255" s="105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3"/>
      <c r="B256" s="1054"/>
      <c r="C256" s="1054"/>
      <c r="D256" s="1054"/>
      <c r="E256" s="1054"/>
      <c r="F256" s="105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3"/>
      <c r="B257" s="1054"/>
      <c r="C257" s="1054"/>
      <c r="D257" s="1054"/>
      <c r="E257" s="1054"/>
      <c r="F257" s="105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3"/>
      <c r="B258" s="1054"/>
      <c r="C258" s="1054"/>
      <c r="D258" s="1054"/>
      <c r="E258" s="1054"/>
      <c r="F258" s="105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3"/>
      <c r="B259" s="1054"/>
      <c r="C259" s="1054"/>
      <c r="D259" s="1054"/>
      <c r="E259" s="1054"/>
      <c r="F259" s="105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3"/>
      <c r="B260" s="1054"/>
      <c r="C260" s="1054"/>
      <c r="D260" s="1054"/>
      <c r="E260" s="1054"/>
      <c r="F260" s="105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3"/>
      <c r="B261" s="1054"/>
      <c r="C261" s="1054"/>
      <c r="D261" s="1054"/>
      <c r="E261" s="1054"/>
      <c r="F261" s="105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3"/>
      <c r="B262" s="1054"/>
      <c r="C262" s="1054"/>
      <c r="D262" s="1054"/>
      <c r="E262" s="1054"/>
      <c r="F262" s="105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3"/>
      <c r="B263" s="1054"/>
      <c r="C263" s="1054"/>
      <c r="D263" s="1054"/>
      <c r="E263" s="1054"/>
      <c r="F263" s="105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3"/>
      <c r="B264" s="1054"/>
      <c r="C264" s="1054"/>
      <c r="D264" s="1054"/>
      <c r="E264" s="1054"/>
      <c r="F264" s="105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73">
        <v>1</v>
      </c>
      <c r="B4" s="107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3">
        <v>2</v>
      </c>
      <c r="B5" s="107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3">
        <v>3</v>
      </c>
      <c r="B6" s="107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3">
        <v>4</v>
      </c>
      <c r="B7" s="107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3">
        <v>5</v>
      </c>
      <c r="B8" s="107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3">
        <v>6</v>
      </c>
      <c r="B9" s="107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3">
        <v>7</v>
      </c>
      <c r="B10" s="107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3">
        <v>8</v>
      </c>
      <c r="B11" s="107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3">
        <v>9</v>
      </c>
      <c r="B12" s="107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3">
        <v>10</v>
      </c>
      <c r="B13" s="107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3">
        <v>11</v>
      </c>
      <c r="B14" s="107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3">
        <v>12</v>
      </c>
      <c r="B15" s="107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3">
        <v>13</v>
      </c>
      <c r="B16" s="107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3">
        <v>14</v>
      </c>
      <c r="B17" s="107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3">
        <v>15</v>
      </c>
      <c r="B18" s="107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3">
        <v>16</v>
      </c>
      <c r="B19" s="107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3">
        <v>17</v>
      </c>
      <c r="B20" s="107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3">
        <v>18</v>
      </c>
      <c r="B21" s="107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3">
        <v>19</v>
      </c>
      <c r="B22" s="107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3">
        <v>20</v>
      </c>
      <c r="B23" s="107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3">
        <v>21</v>
      </c>
      <c r="B24" s="107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3">
        <v>22</v>
      </c>
      <c r="B25" s="107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3">
        <v>23</v>
      </c>
      <c r="B26" s="107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3">
        <v>24</v>
      </c>
      <c r="B27" s="107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3">
        <v>25</v>
      </c>
      <c r="B28" s="107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3">
        <v>26</v>
      </c>
      <c r="B29" s="107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3">
        <v>27</v>
      </c>
      <c r="B30" s="107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3">
        <v>28</v>
      </c>
      <c r="B31" s="107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3">
        <v>29</v>
      </c>
      <c r="B32" s="107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3">
        <v>30</v>
      </c>
      <c r="B33" s="107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73">
        <v>1</v>
      </c>
      <c r="B37" s="107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3">
        <v>2</v>
      </c>
      <c r="B38" s="107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3">
        <v>3</v>
      </c>
      <c r="B39" s="107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3">
        <v>4</v>
      </c>
      <c r="B40" s="107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3">
        <v>5</v>
      </c>
      <c r="B41" s="107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3">
        <v>6</v>
      </c>
      <c r="B42" s="107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3">
        <v>7</v>
      </c>
      <c r="B43" s="107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3">
        <v>8</v>
      </c>
      <c r="B44" s="107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3">
        <v>9</v>
      </c>
      <c r="B45" s="107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3">
        <v>10</v>
      </c>
      <c r="B46" s="107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3">
        <v>11</v>
      </c>
      <c r="B47" s="107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3">
        <v>12</v>
      </c>
      <c r="B48" s="107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3">
        <v>13</v>
      </c>
      <c r="B49" s="107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3">
        <v>14</v>
      </c>
      <c r="B50" s="107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3">
        <v>15</v>
      </c>
      <c r="B51" s="107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3">
        <v>16</v>
      </c>
      <c r="B52" s="107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3">
        <v>17</v>
      </c>
      <c r="B53" s="107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3">
        <v>18</v>
      </c>
      <c r="B54" s="107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3">
        <v>19</v>
      </c>
      <c r="B55" s="107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3">
        <v>20</v>
      </c>
      <c r="B56" s="107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3">
        <v>21</v>
      </c>
      <c r="B57" s="107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3">
        <v>22</v>
      </c>
      <c r="B58" s="107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3">
        <v>23</v>
      </c>
      <c r="B59" s="107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3">
        <v>24</v>
      </c>
      <c r="B60" s="107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3">
        <v>25</v>
      </c>
      <c r="B61" s="107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3">
        <v>26</v>
      </c>
      <c r="B62" s="107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3">
        <v>27</v>
      </c>
      <c r="B63" s="107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3">
        <v>28</v>
      </c>
      <c r="B64" s="107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3">
        <v>29</v>
      </c>
      <c r="B65" s="107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3">
        <v>30</v>
      </c>
      <c r="B66" s="107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73">
        <v>1</v>
      </c>
      <c r="B70" s="107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3">
        <v>2</v>
      </c>
      <c r="B71" s="107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3">
        <v>3</v>
      </c>
      <c r="B72" s="107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3">
        <v>4</v>
      </c>
      <c r="B73" s="107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3">
        <v>5</v>
      </c>
      <c r="B74" s="107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3">
        <v>6</v>
      </c>
      <c r="B75" s="107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3">
        <v>7</v>
      </c>
      <c r="B76" s="107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3">
        <v>8</v>
      </c>
      <c r="B77" s="107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3">
        <v>9</v>
      </c>
      <c r="B78" s="107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3">
        <v>10</v>
      </c>
      <c r="B79" s="107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3">
        <v>11</v>
      </c>
      <c r="B80" s="107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3">
        <v>12</v>
      </c>
      <c r="B81" s="107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3">
        <v>13</v>
      </c>
      <c r="B82" s="107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3">
        <v>14</v>
      </c>
      <c r="B83" s="107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3">
        <v>15</v>
      </c>
      <c r="B84" s="107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3">
        <v>16</v>
      </c>
      <c r="B85" s="107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3">
        <v>17</v>
      </c>
      <c r="B86" s="107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3">
        <v>18</v>
      </c>
      <c r="B87" s="107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3">
        <v>19</v>
      </c>
      <c r="B88" s="107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3">
        <v>20</v>
      </c>
      <c r="B89" s="107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3">
        <v>21</v>
      </c>
      <c r="B90" s="107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3">
        <v>22</v>
      </c>
      <c r="B91" s="107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3">
        <v>23</v>
      </c>
      <c r="B92" s="107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3">
        <v>24</v>
      </c>
      <c r="B93" s="107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3">
        <v>25</v>
      </c>
      <c r="B94" s="107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3">
        <v>26</v>
      </c>
      <c r="B95" s="107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3">
        <v>27</v>
      </c>
      <c r="B96" s="107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3">
        <v>28</v>
      </c>
      <c r="B97" s="107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3">
        <v>29</v>
      </c>
      <c r="B98" s="107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3">
        <v>30</v>
      </c>
      <c r="B99" s="107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73">
        <v>1</v>
      </c>
      <c r="B103" s="107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3">
        <v>2</v>
      </c>
      <c r="B104" s="107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3">
        <v>3</v>
      </c>
      <c r="B105" s="107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3">
        <v>4</v>
      </c>
      <c r="B106" s="107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3">
        <v>5</v>
      </c>
      <c r="B107" s="107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3">
        <v>6</v>
      </c>
      <c r="B108" s="107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3">
        <v>7</v>
      </c>
      <c r="B109" s="107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3">
        <v>8</v>
      </c>
      <c r="B110" s="107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3">
        <v>9</v>
      </c>
      <c r="B111" s="107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3">
        <v>10</v>
      </c>
      <c r="B112" s="107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3">
        <v>11</v>
      </c>
      <c r="B113" s="107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3">
        <v>12</v>
      </c>
      <c r="B114" s="107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3">
        <v>13</v>
      </c>
      <c r="B115" s="107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3">
        <v>14</v>
      </c>
      <c r="B116" s="107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3">
        <v>15</v>
      </c>
      <c r="B117" s="107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3">
        <v>16</v>
      </c>
      <c r="B118" s="107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3">
        <v>17</v>
      </c>
      <c r="B119" s="107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3">
        <v>18</v>
      </c>
      <c r="B120" s="107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3">
        <v>19</v>
      </c>
      <c r="B121" s="107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3">
        <v>20</v>
      </c>
      <c r="B122" s="107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3">
        <v>21</v>
      </c>
      <c r="B123" s="107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3">
        <v>22</v>
      </c>
      <c r="B124" s="107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3">
        <v>23</v>
      </c>
      <c r="B125" s="107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3">
        <v>24</v>
      </c>
      <c r="B126" s="107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3">
        <v>25</v>
      </c>
      <c r="B127" s="107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3">
        <v>26</v>
      </c>
      <c r="B128" s="107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3">
        <v>27</v>
      </c>
      <c r="B129" s="107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3">
        <v>28</v>
      </c>
      <c r="B130" s="107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3">
        <v>29</v>
      </c>
      <c r="B131" s="107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3">
        <v>30</v>
      </c>
      <c r="B132" s="107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73">
        <v>1</v>
      </c>
      <c r="B136" s="107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3">
        <v>2</v>
      </c>
      <c r="B137" s="107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3">
        <v>3</v>
      </c>
      <c r="B138" s="107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3">
        <v>4</v>
      </c>
      <c r="B139" s="107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3">
        <v>5</v>
      </c>
      <c r="B140" s="107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3">
        <v>6</v>
      </c>
      <c r="B141" s="107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3">
        <v>7</v>
      </c>
      <c r="B142" s="107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3">
        <v>8</v>
      </c>
      <c r="B143" s="107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3">
        <v>9</v>
      </c>
      <c r="B144" s="107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3">
        <v>10</v>
      </c>
      <c r="B145" s="107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3">
        <v>11</v>
      </c>
      <c r="B146" s="107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3">
        <v>12</v>
      </c>
      <c r="B147" s="107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3">
        <v>13</v>
      </c>
      <c r="B148" s="107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3">
        <v>14</v>
      </c>
      <c r="B149" s="107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3">
        <v>15</v>
      </c>
      <c r="B150" s="107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3">
        <v>16</v>
      </c>
      <c r="B151" s="107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3">
        <v>17</v>
      </c>
      <c r="B152" s="107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3">
        <v>18</v>
      </c>
      <c r="B153" s="107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3">
        <v>19</v>
      </c>
      <c r="B154" s="107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3">
        <v>20</v>
      </c>
      <c r="B155" s="107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3">
        <v>21</v>
      </c>
      <c r="B156" s="107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3">
        <v>22</v>
      </c>
      <c r="B157" s="107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3">
        <v>23</v>
      </c>
      <c r="B158" s="107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3">
        <v>24</v>
      </c>
      <c r="B159" s="107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3">
        <v>25</v>
      </c>
      <c r="B160" s="107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3">
        <v>26</v>
      </c>
      <c r="B161" s="107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3">
        <v>27</v>
      </c>
      <c r="B162" s="107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3">
        <v>28</v>
      </c>
      <c r="B163" s="107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3">
        <v>29</v>
      </c>
      <c r="B164" s="107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3">
        <v>30</v>
      </c>
      <c r="B165" s="107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73">
        <v>1</v>
      </c>
      <c r="B169" s="107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3">
        <v>2</v>
      </c>
      <c r="B170" s="107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3">
        <v>3</v>
      </c>
      <c r="B171" s="107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3">
        <v>4</v>
      </c>
      <c r="B172" s="107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3">
        <v>5</v>
      </c>
      <c r="B173" s="107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3">
        <v>6</v>
      </c>
      <c r="B174" s="107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3">
        <v>7</v>
      </c>
      <c r="B175" s="107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3">
        <v>8</v>
      </c>
      <c r="B176" s="107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3">
        <v>9</v>
      </c>
      <c r="B177" s="107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3">
        <v>10</v>
      </c>
      <c r="B178" s="107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3">
        <v>11</v>
      </c>
      <c r="B179" s="107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3">
        <v>12</v>
      </c>
      <c r="B180" s="107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3">
        <v>13</v>
      </c>
      <c r="B181" s="107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3">
        <v>14</v>
      </c>
      <c r="B182" s="107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3">
        <v>15</v>
      </c>
      <c r="B183" s="107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3">
        <v>16</v>
      </c>
      <c r="B184" s="107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3">
        <v>17</v>
      </c>
      <c r="B185" s="107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3">
        <v>18</v>
      </c>
      <c r="B186" s="107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3">
        <v>19</v>
      </c>
      <c r="B187" s="107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3">
        <v>20</v>
      </c>
      <c r="B188" s="107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3">
        <v>21</v>
      </c>
      <c r="B189" s="107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3">
        <v>22</v>
      </c>
      <c r="B190" s="107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3">
        <v>23</v>
      </c>
      <c r="B191" s="107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3">
        <v>24</v>
      </c>
      <c r="B192" s="107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3">
        <v>25</v>
      </c>
      <c r="B193" s="107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3">
        <v>26</v>
      </c>
      <c r="B194" s="107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3">
        <v>27</v>
      </c>
      <c r="B195" s="107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3">
        <v>28</v>
      </c>
      <c r="B196" s="107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3">
        <v>29</v>
      </c>
      <c r="B197" s="107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3">
        <v>30</v>
      </c>
      <c r="B198" s="107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73">
        <v>1</v>
      </c>
      <c r="B202" s="107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3">
        <v>2</v>
      </c>
      <c r="B203" s="107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3">
        <v>3</v>
      </c>
      <c r="B204" s="107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3">
        <v>4</v>
      </c>
      <c r="B205" s="107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3">
        <v>5</v>
      </c>
      <c r="B206" s="107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3">
        <v>6</v>
      </c>
      <c r="B207" s="107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3">
        <v>7</v>
      </c>
      <c r="B208" s="107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3">
        <v>8</v>
      </c>
      <c r="B209" s="107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3">
        <v>9</v>
      </c>
      <c r="B210" s="107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3">
        <v>10</v>
      </c>
      <c r="B211" s="107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3">
        <v>11</v>
      </c>
      <c r="B212" s="107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3">
        <v>12</v>
      </c>
      <c r="B213" s="107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3">
        <v>13</v>
      </c>
      <c r="B214" s="107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3">
        <v>14</v>
      </c>
      <c r="B215" s="107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3">
        <v>15</v>
      </c>
      <c r="B216" s="107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3">
        <v>16</v>
      </c>
      <c r="B217" s="107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3">
        <v>17</v>
      </c>
      <c r="B218" s="107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3">
        <v>18</v>
      </c>
      <c r="B219" s="107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3">
        <v>19</v>
      </c>
      <c r="B220" s="107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3">
        <v>20</v>
      </c>
      <c r="B221" s="107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3">
        <v>21</v>
      </c>
      <c r="B222" s="107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3">
        <v>22</v>
      </c>
      <c r="B223" s="107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3">
        <v>23</v>
      </c>
      <c r="B224" s="107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3">
        <v>24</v>
      </c>
      <c r="B225" s="107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3">
        <v>25</v>
      </c>
      <c r="B226" s="107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3">
        <v>26</v>
      </c>
      <c r="B227" s="107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3">
        <v>27</v>
      </c>
      <c r="B228" s="107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3">
        <v>28</v>
      </c>
      <c r="B229" s="107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3">
        <v>29</v>
      </c>
      <c r="B230" s="107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3">
        <v>30</v>
      </c>
      <c r="B231" s="107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73">
        <v>1</v>
      </c>
      <c r="B235" s="107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3">
        <v>2</v>
      </c>
      <c r="B236" s="107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3">
        <v>3</v>
      </c>
      <c r="B237" s="107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3">
        <v>4</v>
      </c>
      <c r="B238" s="107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3">
        <v>5</v>
      </c>
      <c r="B239" s="107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3">
        <v>6</v>
      </c>
      <c r="B240" s="107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3">
        <v>7</v>
      </c>
      <c r="B241" s="107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3">
        <v>8</v>
      </c>
      <c r="B242" s="107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3">
        <v>9</v>
      </c>
      <c r="B243" s="107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3">
        <v>10</v>
      </c>
      <c r="B244" s="107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3">
        <v>11</v>
      </c>
      <c r="B245" s="107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3">
        <v>12</v>
      </c>
      <c r="B246" s="107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3">
        <v>13</v>
      </c>
      <c r="B247" s="107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3">
        <v>14</v>
      </c>
      <c r="B248" s="107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3">
        <v>15</v>
      </c>
      <c r="B249" s="107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3">
        <v>16</v>
      </c>
      <c r="B250" s="107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3">
        <v>17</v>
      </c>
      <c r="B251" s="107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3">
        <v>18</v>
      </c>
      <c r="B252" s="107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3">
        <v>19</v>
      </c>
      <c r="B253" s="107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3">
        <v>20</v>
      </c>
      <c r="B254" s="107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3">
        <v>21</v>
      </c>
      <c r="B255" s="107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3">
        <v>22</v>
      </c>
      <c r="B256" s="107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3">
        <v>23</v>
      </c>
      <c r="B257" s="107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3">
        <v>24</v>
      </c>
      <c r="B258" s="107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3">
        <v>25</v>
      </c>
      <c r="B259" s="107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3">
        <v>26</v>
      </c>
      <c r="B260" s="107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3">
        <v>27</v>
      </c>
      <c r="B261" s="107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3">
        <v>28</v>
      </c>
      <c r="B262" s="107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3">
        <v>29</v>
      </c>
      <c r="B263" s="107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3">
        <v>30</v>
      </c>
      <c r="B264" s="107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73">
        <v>1</v>
      </c>
      <c r="B268" s="107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3">
        <v>2</v>
      </c>
      <c r="B269" s="107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3">
        <v>3</v>
      </c>
      <c r="B270" s="107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3">
        <v>4</v>
      </c>
      <c r="B271" s="107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3">
        <v>5</v>
      </c>
      <c r="B272" s="107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3">
        <v>6</v>
      </c>
      <c r="B273" s="107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3">
        <v>7</v>
      </c>
      <c r="B274" s="107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3">
        <v>8</v>
      </c>
      <c r="B275" s="107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3">
        <v>9</v>
      </c>
      <c r="B276" s="107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3">
        <v>10</v>
      </c>
      <c r="B277" s="107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3">
        <v>11</v>
      </c>
      <c r="B278" s="107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3">
        <v>12</v>
      </c>
      <c r="B279" s="107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3">
        <v>13</v>
      </c>
      <c r="B280" s="107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3">
        <v>14</v>
      </c>
      <c r="B281" s="107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3">
        <v>15</v>
      </c>
      <c r="B282" s="107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3">
        <v>16</v>
      </c>
      <c r="B283" s="107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3">
        <v>17</v>
      </c>
      <c r="B284" s="107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3">
        <v>18</v>
      </c>
      <c r="B285" s="107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3">
        <v>19</v>
      </c>
      <c r="B286" s="107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3">
        <v>20</v>
      </c>
      <c r="B287" s="107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3">
        <v>21</v>
      </c>
      <c r="B288" s="107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3">
        <v>22</v>
      </c>
      <c r="B289" s="107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3">
        <v>23</v>
      </c>
      <c r="B290" s="107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3">
        <v>24</v>
      </c>
      <c r="B291" s="107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3">
        <v>25</v>
      </c>
      <c r="B292" s="107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3">
        <v>26</v>
      </c>
      <c r="B293" s="107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3">
        <v>27</v>
      </c>
      <c r="B294" s="107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3">
        <v>28</v>
      </c>
      <c r="B295" s="107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3">
        <v>29</v>
      </c>
      <c r="B296" s="107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3">
        <v>30</v>
      </c>
      <c r="B297" s="107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73">
        <v>1</v>
      </c>
      <c r="B301" s="107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3">
        <v>2</v>
      </c>
      <c r="B302" s="107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3">
        <v>3</v>
      </c>
      <c r="B303" s="107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3">
        <v>4</v>
      </c>
      <c r="B304" s="107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3">
        <v>5</v>
      </c>
      <c r="B305" s="107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3">
        <v>6</v>
      </c>
      <c r="B306" s="107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3">
        <v>7</v>
      </c>
      <c r="B307" s="107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3">
        <v>8</v>
      </c>
      <c r="B308" s="107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3">
        <v>9</v>
      </c>
      <c r="B309" s="107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3">
        <v>10</v>
      </c>
      <c r="B310" s="107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3">
        <v>11</v>
      </c>
      <c r="B311" s="107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3">
        <v>12</v>
      </c>
      <c r="B312" s="107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3">
        <v>13</v>
      </c>
      <c r="B313" s="107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3">
        <v>14</v>
      </c>
      <c r="B314" s="107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3">
        <v>15</v>
      </c>
      <c r="B315" s="107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3">
        <v>16</v>
      </c>
      <c r="B316" s="107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3">
        <v>17</v>
      </c>
      <c r="B317" s="107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3">
        <v>18</v>
      </c>
      <c r="B318" s="107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3">
        <v>19</v>
      </c>
      <c r="B319" s="107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3">
        <v>20</v>
      </c>
      <c r="B320" s="107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3">
        <v>21</v>
      </c>
      <c r="B321" s="107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3">
        <v>22</v>
      </c>
      <c r="B322" s="107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3">
        <v>23</v>
      </c>
      <c r="B323" s="107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3">
        <v>24</v>
      </c>
      <c r="B324" s="107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3">
        <v>25</v>
      </c>
      <c r="B325" s="107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3">
        <v>26</v>
      </c>
      <c r="B326" s="107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3">
        <v>27</v>
      </c>
      <c r="B327" s="107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3">
        <v>28</v>
      </c>
      <c r="B328" s="107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3">
        <v>29</v>
      </c>
      <c r="B329" s="107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3">
        <v>30</v>
      </c>
      <c r="B330" s="107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73">
        <v>1</v>
      </c>
      <c r="B334" s="107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3">
        <v>2</v>
      </c>
      <c r="B335" s="107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3">
        <v>3</v>
      </c>
      <c r="B336" s="107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3">
        <v>4</v>
      </c>
      <c r="B337" s="107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3">
        <v>5</v>
      </c>
      <c r="B338" s="107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3">
        <v>6</v>
      </c>
      <c r="B339" s="107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3">
        <v>7</v>
      </c>
      <c r="B340" s="107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3">
        <v>8</v>
      </c>
      <c r="B341" s="107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3">
        <v>9</v>
      </c>
      <c r="B342" s="107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3">
        <v>10</v>
      </c>
      <c r="B343" s="107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3">
        <v>11</v>
      </c>
      <c r="B344" s="107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3">
        <v>12</v>
      </c>
      <c r="B345" s="107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3">
        <v>13</v>
      </c>
      <c r="B346" s="107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3">
        <v>14</v>
      </c>
      <c r="B347" s="107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3">
        <v>15</v>
      </c>
      <c r="B348" s="107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3">
        <v>16</v>
      </c>
      <c r="B349" s="107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3">
        <v>17</v>
      </c>
      <c r="B350" s="107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3">
        <v>18</v>
      </c>
      <c r="B351" s="107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3">
        <v>19</v>
      </c>
      <c r="B352" s="107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3">
        <v>20</v>
      </c>
      <c r="B353" s="107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3">
        <v>21</v>
      </c>
      <c r="B354" s="107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3">
        <v>22</v>
      </c>
      <c r="B355" s="107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3">
        <v>23</v>
      </c>
      <c r="B356" s="107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3">
        <v>24</v>
      </c>
      <c r="B357" s="107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3">
        <v>25</v>
      </c>
      <c r="B358" s="107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3">
        <v>26</v>
      </c>
      <c r="B359" s="107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3">
        <v>27</v>
      </c>
      <c r="B360" s="107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3">
        <v>28</v>
      </c>
      <c r="B361" s="107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3">
        <v>29</v>
      </c>
      <c r="B362" s="107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3">
        <v>30</v>
      </c>
      <c r="B363" s="107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73">
        <v>1</v>
      </c>
      <c r="B367" s="107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3">
        <v>2</v>
      </c>
      <c r="B368" s="107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3">
        <v>3</v>
      </c>
      <c r="B369" s="107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3">
        <v>4</v>
      </c>
      <c r="B370" s="107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3">
        <v>5</v>
      </c>
      <c r="B371" s="107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3">
        <v>6</v>
      </c>
      <c r="B372" s="107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3">
        <v>7</v>
      </c>
      <c r="B373" s="107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3">
        <v>8</v>
      </c>
      <c r="B374" s="107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3">
        <v>9</v>
      </c>
      <c r="B375" s="107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3">
        <v>10</v>
      </c>
      <c r="B376" s="107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3">
        <v>11</v>
      </c>
      <c r="B377" s="107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3">
        <v>12</v>
      </c>
      <c r="B378" s="107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3">
        <v>13</v>
      </c>
      <c r="B379" s="107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3">
        <v>14</v>
      </c>
      <c r="B380" s="107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3">
        <v>15</v>
      </c>
      <c r="B381" s="107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3">
        <v>16</v>
      </c>
      <c r="B382" s="107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3">
        <v>17</v>
      </c>
      <c r="B383" s="107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3">
        <v>18</v>
      </c>
      <c r="B384" s="107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3">
        <v>19</v>
      </c>
      <c r="B385" s="107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3">
        <v>20</v>
      </c>
      <c r="B386" s="107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3">
        <v>21</v>
      </c>
      <c r="B387" s="107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3">
        <v>22</v>
      </c>
      <c r="B388" s="107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3">
        <v>23</v>
      </c>
      <c r="B389" s="107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3">
        <v>24</v>
      </c>
      <c r="B390" s="107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3">
        <v>25</v>
      </c>
      <c r="B391" s="107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3">
        <v>26</v>
      </c>
      <c r="B392" s="107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3">
        <v>27</v>
      </c>
      <c r="B393" s="107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3">
        <v>28</v>
      </c>
      <c r="B394" s="107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3">
        <v>29</v>
      </c>
      <c r="B395" s="107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3">
        <v>30</v>
      </c>
      <c r="B396" s="107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73">
        <v>1</v>
      </c>
      <c r="B400" s="107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3">
        <v>2</v>
      </c>
      <c r="B401" s="107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3">
        <v>3</v>
      </c>
      <c r="B402" s="107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3">
        <v>4</v>
      </c>
      <c r="B403" s="107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3">
        <v>5</v>
      </c>
      <c r="B404" s="107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3">
        <v>6</v>
      </c>
      <c r="B405" s="107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3">
        <v>7</v>
      </c>
      <c r="B406" s="107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3">
        <v>8</v>
      </c>
      <c r="B407" s="107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3">
        <v>9</v>
      </c>
      <c r="B408" s="107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3">
        <v>10</v>
      </c>
      <c r="B409" s="107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3">
        <v>11</v>
      </c>
      <c r="B410" s="107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3">
        <v>12</v>
      </c>
      <c r="B411" s="107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3">
        <v>13</v>
      </c>
      <c r="B412" s="107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3">
        <v>14</v>
      </c>
      <c r="B413" s="107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3">
        <v>15</v>
      </c>
      <c r="B414" s="107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3">
        <v>16</v>
      </c>
      <c r="B415" s="107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3">
        <v>17</v>
      </c>
      <c r="B416" s="107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3">
        <v>18</v>
      </c>
      <c r="B417" s="107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3">
        <v>19</v>
      </c>
      <c r="B418" s="107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3">
        <v>20</v>
      </c>
      <c r="B419" s="107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3">
        <v>21</v>
      </c>
      <c r="B420" s="107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3">
        <v>22</v>
      </c>
      <c r="B421" s="107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3">
        <v>23</v>
      </c>
      <c r="B422" s="107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3">
        <v>24</v>
      </c>
      <c r="B423" s="107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3">
        <v>25</v>
      </c>
      <c r="B424" s="107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3">
        <v>26</v>
      </c>
      <c r="B425" s="107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3">
        <v>27</v>
      </c>
      <c r="B426" s="107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3">
        <v>28</v>
      </c>
      <c r="B427" s="107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3">
        <v>29</v>
      </c>
      <c r="B428" s="107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3">
        <v>30</v>
      </c>
      <c r="B429" s="107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73">
        <v>1</v>
      </c>
      <c r="B433" s="107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3">
        <v>2</v>
      </c>
      <c r="B434" s="107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3">
        <v>3</v>
      </c>
      <c r="B435" s="107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3">
        <v>4</v>
      </c>
      <c r="B436" s="107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3">
        <v>5</v>
      </c>
      <c r="B437" s="107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3">
        <v>6</v>
      </c>
      <c r="B438" s="107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3">
        <v>7</v>
      </c>
      <c r="B439" s="107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3">
        <v>8</v>
      </c>
      <c r="B440" s="107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3">
        <v>9</v>
      </c>
      <c r="B441" s="107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3">
        <v>10</v>
      </c>
      <c r="B442" s="107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3">
        <v>11</v>
      </c>
      <c r="B443" s="107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3">
        <v>12</v>
      </c>
      <c r="B444" s="107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3">
        <v>13</v>
      </c>
      <c r="B445" s="107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3">
        <v>14</v>
      </c>
      <c r="B446" s="107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3">
        <v>15</v>
      </c>
      <c r="B447" s="107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3">
        <v>16</v>
      </c>
      <c r="B448" s="107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3">
        <v>17</v>
      </c>
      <c r="B449" s="107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3">
        <v>18</v>
      </c>
      <c r="B450" s="107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3">
        <v>19</v>
      </c>
      <c r="B451" s="107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3">
        <v>20</v>
      </c>
      <c r="B452" s="107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3">
        <v>21</v>
      </c>
      <c r="B453" s="107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3">
        <v>22</v>
      </c>
      <c r="B454" s="107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3">
        <v>23</v>
      </c>
      <c r="B455" s="107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3">
        <v>24</v>
      </c>
      <c r="B456" s="107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3">
        <v>25</v>
      </c>
      <c r="B457" s="107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3">
        <v>26</v>
      </c>
      <c r="B458" s="107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3">
        <v>27</v>
      </c>
      <c r="B459" s="107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3">
        <v>28</v>
      </c>
      <c r="B460" s="107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3">
        <v>29</v>
      </c>
      <c r="B461" s="107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3">
        <v>30</v>
      </c>
      <c r="B462" s="107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73">
        <v>1</v>
      </c>
      <c r="B466" s="107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3">
        <v>2</v>
      </c>
      <c r="B467" s="107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3">
        <v>3</v>
      </c>
      <c r="B468" s="107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3">
        <v>4</v>
      </c>
      <c r="B469" s="107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3">
        <v>5</v>
      </c>
      <c r="B470" s="107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3">
        <v>6</v>
      </c>
      <c r="B471" s="107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3">
        <v>7</v>
      </c>
      <c r="B472" s="107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3">
        <v>8</v>
      </c>
      <c r="B473" s="107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3">
        <v>9</v>
      </c>
      <c r="B474" s="107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3">
        <v>10</v>
      </c>
      <c r="B475" s="107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3">
        <v>11</v>
      </c>
      <c r="B476" s="107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3">
        <v>12</v>
      </c>
      <c r="B477" s="107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3">
        <v>13</v>
      </c>
      <c r="B478" s="107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3">
        <v>14</v>
      </c>
      <c r="B479" s="107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3">
        <v>15</v>
      </c>
      <c r="B480" s="107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3">
        <v>16</v>
      </c>
      <c r="B481" s="107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3">
        <v>17</v>
      </c>
      <c r="B482" s="107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3">
        <v>18</v>
      </c>
      <c r="B483" s="107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3">
        <v>19</v>
      </c>
      <c r="B484" s="107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3">
        <v>20</v>
      </c>
      <c r="B485" s="107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3">
        <v>21</v>
      </c>
      <c r="B486" s="107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3">
        <v>22</v>
      </c>
      <c r="B487" s="107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3">
        <v>23</v>
      </c>
      <c r="B488" s="107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3">
        <v>24</v>
      </c>
      <c r="B489" s="107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3">
        <v>25</v>
      </c>
      <c r="B490" s="107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3">
        <v>26</v>
      </c>
      <c r="B491" s="107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3">
        <v>27</v>
      </c>
      <c r="B492" s="107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3">
        <v>28</v>
      </c>
      <c r="B493" s="107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3">
        <v>29</v>
      </c>
      <c r="B494" s="107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3">
        <v>30</v>
      </c>
      <c r="B495" s="107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73">
        <v>1</v>
      </c>
      <c r="B499" s="107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3">
        <v>2</v>
      </c>
      <c r="B500" s="107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3">
        <v>3</v>
      </c>
      <c r="B501" s="107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3">
        <v>4</v>
      </c>
      <c r="B502" s="107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3">
        <v>5</v>
      </c>
      <c r="B503" s="107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3">
        <v>6</v>
      </c>
      <c r="B504" s="107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3">
        <v>7</v>
      </c>
      <c r="B505" s="107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3">
        <v>8</v>
      </c>
      <c r="B506" s="107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3">
        <v>9</v>
      </c>
      <c r="B507" s="107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3">
        <v>10</v>
      </c>
      <c r="B508" s="107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3">
        <v>11</v>
      </c>
      <c r="B509" s="107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3">
        <v>12</v>
      </c>
      <c r="B510" s="107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3">
        <v>13</v>
      </c>
      <c r="B511" s="107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3">
        <v>14</v>
      </c>
      <c r="B512" s="107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3">
        <v>15</v>
      </c>
      <c r="B513" s="107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3">
        <v>16</v>
      </c>
      <c r="B514" s="107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3">
        <v>17</v>
      </c>
      <c r="B515" s="107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3">
        <v>18</v>
      </c>
      <c r="B516" s="107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3">
        <v>19</v>
      </c>
      <c r="B517" s="107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3">
        <v>20</v>
      </c>
      <c r="B518" s="107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3">
        <v>21</v>
      </c>
      <c r="B519" s="107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3">
        <v>22</v>
      </c>
      <c r="B520" s="107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3">
        <v>23</v>
      </c>
      <c r="B521" s="107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3">
        <v>24</v>
      </c>
      <c r="B522" s="107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3">
        <v>25</v>
      </c>
      <c r="B523" s="107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3">
        <v>26</v>
      </c>
      <c r="B524" s="107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3">
        <v>27</v>
      </c>
      <c r="B525" s="107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3">
        <v>28</v>
      </c>
      <c r="B526" s="107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3">
        <v>29</v>
      </c>
      <c r="B527" s="107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3">
        <v>30</v>
      </c>
      <c r="B528" s="107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73">
        <v>1</v>
      </c>
      <c r="B532" s="107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3">
        <v>2</v>
      </c>
      <c r="B533" s="107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3">
        <v>3</v>
      </c>
      <c r="B534" s="107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3">
        <v>4</v>
      </c>
      <c r="B535" s="107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3">
        <v>5</v>
      </c>
      <c r="B536" s="107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3">
        <v>6</v>
      </c>
      <c r="B537" s="107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3">
        <v>7</v>
      </c>
      <c r="B538" s="107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3">
        <v>8</v>
      </c>
      <c r="B539" s="107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3">
        <v>9</v>
      </c>
      <c r="B540" s="107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3">
        <v>10</v>
      </c>
      <c r="B541" s="107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3">
        <v>11</v>
      </c>
      <c r="B542" s="107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3">
        <v>12</v>
      </c>
      <c r="B543" s="107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3">
        <v>13</v>
      </c>
      <c r="B544" s="107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3">
        <v>14</v>
      </c>
      <c r="B545" s="107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3">
        <v>15</v>
      </c>
      <c r="B546" s="107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3">
        <v>16</v>
      </c>
      <c r="B547" s="107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3">
        <v>17</v>
      </c>
      <c r="B548" s="107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3">
        <v>18</v>
      </c>
      <c r="B549" s="107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3">
        <v>19</v>
      </c>
      <c r="B550" s="107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3">
        <v>20</v>
      </c>
      <c r="B551" s="107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3">
        <v>21</v>
      </c>
      <c r="B552" s="107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3">
        <v>22</v>
      </c>
      <c r="B553" s="107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3">
        <v>23</v>
      </c>
      <c r="B554" s="107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3">
        <v>24</v>
      </c>
      <c r="B555" s="107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3">
        <v>25</v>
      </c>
      <c r="B556" s="107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3">
        <v>26</v>
      </c>
      <c r="B557" s="107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3">
        <v>27</v>
      </c>
      <c r="B558" s="107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3">
        <v>28</v>
      </c>
      <c r="B559" s="107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3">
        <v>29</v>
      </c>
      <c r="B560" s="107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3">
        <v>30</v>
      </c>
      <c r="B561" s="107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73">
        <v>1</v>
      </c>
      <c r="B565" s="107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3">
        <v>2</v>
      </c>
      <c r="B566" s="107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3">
        <v>3</v>
      </c>
      <c r="B567" s="107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3">
        <v>4</v>
      </c>
      <c r="B568" s="107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3">
        <v>5</v>
      </c>
      <c r="B569" s="107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3">
        <v>6</v>
      </c>
      <c r="B570" s="107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3">
        <v>7</v>
      </c>
      <c r="B571" s="107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3">
        <v>8</v>
      </c>
      <c r="B572" s="107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3">
        <v>9</v>
      </c>
      <c r="B573" s="107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3">
        <v>10</v>
      </c>
      <c r="B574" s="107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3">
        <v>11</v>
      </c>
      <c r="B575" s="107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3">
        <v>12</v>
      </c>
      <c r="B576" s="107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3">
        <v>13</v>
      </c>
      <c r="B577" s="107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3">
        <v>14</v>
      </c>
      <c r="B578" s="107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3">
        <v>15</v>
      </c>
      <c r="B579" s="107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3">
        <v>16</v>
      </c>
      <c r="B580" s="107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3">
        <v>17</v>
      </c>
      <c r="B581" s="107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3">
        <v>18</v>
      </c>
      <c r="B582" s="107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3">
        <v>19</v>
      </c>
      <c r="B583" s="107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3">
        <v>20</v>
      </c>
      <c r="B584" s="107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3">
        <v>21</v>
      </c>
      <c r="B585" s="107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3">
        <v>22</v>
      </c>
      <c r="B586" s="107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3">
        <v>23</v>
      </c>
      <c r="B587" s="107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3">
        <v>24</v>
      </c>
      <c r="B588" s="107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3">
        <v>25</v>
      </c>
      <c r="B589" s="107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3">
        <v>26</v>
      </c>
      <c r="B590" s="107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3">
        <v>27</v>
      </c>
      <c r="B591" s="107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3">
        <v>28</v>
      </c>
      <c r="B592" s="107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3">
        <v>29</v>
      </c>
      <c r="B593" s="107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3">
        <v>30</v>
      </c>
      <c r="B594" s="107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73">
        <v>1</v>
      </c>
      <c r="B598" s="107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3">
        <v>2</v>
      </c>
      <c r="B599" s="107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3">
        <v>3</v>
      </c>
      <c r="B600" s="107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3">
        <v>4</v>
      </c>
      <c r="B601" s="107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3">
        <v>5</v>
      </c>
      <c r="B602" s="107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3">
        <v>6</v>
      </c>
      <c r="B603" s="107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3">
        <v>7</v>
      </c>
      <c r="B604" s="107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3">
        <v>8</v>
      </c>
      <c r="B605" s="107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3">
        <v>9</v>
      </c>
      <c r="B606" s="107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3">
        <v>10</v>
      </c>
      <c r="B607" s="107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3">
        <v>11</v>
      </c>
      <c r="B608" s="107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3">
        <v>12</v>
      </c>
      <c r="B609" s="107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3">
        <v>13</v>
      </c>
      <c r="B610" s="107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3">
        <v>14</v>
      </c>
      <c r="B611" s="107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3">
        <v>15</v>
      </c>
      <c r="B612" s="107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3">
        <v>16</v>
      </c>
      <c r="B613" s="107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3">
        <v>17</v>
      </c>
      <c r="B614" s="107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3">
        <v>18</v>
      </c>
      <c r="B615" s="107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3">
        <v>19</v>
      </c>
      <c r="B616" s="107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3">
        <v>20</v>
      </c>
      <c r="B617" s="107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3">
        <v>21</v>
      </c>
      <c r="B618" s="107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3">
        <v>22</v>
      </c>
      <c r="B619" s="107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3">
        <v>23</v>
      </c>
      <c r="B620" s="107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3">
        <v>24</v>
      </c>
      <c r="B621" s="107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3">
        <v>25</v>
      </c>
      <c r="B622" s="107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3">
        <v>26</v>
      </c>
      <c r="B623" s="107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3">
        <v>27</v>
      </c>
      <c r="B624" s="107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3">
        <v>28</v>
      </c>
      <c r="B625" s="107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3">
        <v>29</v>
      </c>
      <c r="B626" s="107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3">
        <v>30</v>
      </c>
      <c r="B627" s="107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73">
        <v>1</v>
      </c>
      <c r="B631" s="107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3">
        <v>2</v>
      </c>
      <c r="B632" s="107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3">
        <v>3</v>
      </c>
      <c r="B633" s="107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3">
        <v>4</v>
      </c>
      <c r="B634" s="107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3">
        <v>5</v>
      </c>
      <c r="B635" s="107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3">
        <v>6</v>
      </c>
      <c r="B636" s="107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3">
        <v>7</v>
      </c>
      <c r="B637" s="107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3">
        <v>8</v>
      </c>
      <c r="B638" s="107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3">
        <v>9</v>
      </c>
      <c r="B639" s="107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3">
        <v>10</v>
      </c>
      <c r="B640" s="107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3">
        <v>11</v>
      </c>
      <c r="B641" s="107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3">
        <v>12</v>
      </c>
      <c r="B642" s="107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3">
        <v>13</v>
      </c>
      <c r="B643" s="107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3">
        <v>14</v>
      </c>
      <c r="B644" s="107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3">
        <v>15</v>
      </c>
      <c r="B645" s="107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3">
        <v>16</v>
      </c>
      <c r="B646" s="107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3">
        <v>17</v>
      </c>
      <c r="B647" s="107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3">
        <v>18</v>
      </c>
      <c r="B648" s="107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3">
        <v>19</v>
      </c>
      <c r="B649" s="107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3">
        <v>20</v>
      </c>
      <c r="B650" s="107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3">
        <v>21</v>
      </c>
      <c r="B651" s="107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3">
        <v>22</v>
      </c>
      <c r="B652" s="107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3">
        <v>23</v>
      </c>
      <c r="B653" s="107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3">
        <v>24</v>
      </c>
      <c r="B654" s="107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3">
        <v>25</v>
      </c>
      <c r="B655" s="107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3">
        <v>26</v>
      </c>
      <c r="B656" s="107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3">
        <v>27</v>
      </c>
      <c r="B657" s="107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3">
        <v>28</v>
      </c>
      <c r="B658" s="107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3">
        <v>29</v>
      </c>
      <c r="B659" s="107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3">
        <v>30</v>
      </c>
      <c r="B660" s="107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73">
        <v>1</v>
      </c>
      <c r="B664" s="107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3">
        <v>2</v>
      </c>
      <c r="B665" s="107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3">
        <v>3</v>
      </c>
      <c r="B666" s="107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3">
        <v>4</v>
      </c>
      <c r="B667" s="107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3">
        <v>5</v>
      </c>
      <c r="B668" s="107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3">
        <v>6</v>
      </c>
      <c r="B669" s="107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3">
        <v>7</v>
      </c>
      <c r="B670" s="107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3">
        <v>8</v>
      </c>
      <c r="B671" s="107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3">
        <v>9</v>
      </c>
      <c r="B672" s="107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3">
        <v>10</v>
      </c>
      <c r="B673" s="107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3">
        <v>11</v>
      </c>
      <c r="B674" s="107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3">
        <v>12</v>
      </c>
      <c r="B675" s="107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3">
        <v>13</v>
      </c>
      <c r="B676" s="107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3">
        <v>14</v>
      </c>
      <c r="B677" s="107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3">
        <v>15</v>
      </c>
      <c r="B678" s="107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3">
        <v>16</v>
      </c>
      <c r="B679" s="107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3">
        <v>17</v>
      </c>
      <c r="B680" s="107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3">
        <v>18</v>
      </c>
      <c r="B681" s="107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3">
        <v>19</v>
      </c>
      <c r="B682" s="107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3">
        <v>20</v>
      </c>
      <c r="B683" s="107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3">
        <v>21</v>
      </c>
      <c r="B684" s="107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3">
        <v>22</v>
      </c>
      <c r="B685" s="107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3">
        <v>23</v>
      </c>
      <c r="B686" s="107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3">
        <v>24</v>
      </c>
      <c r="B687" s="107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3">
        <v>25</v>
      </c>
      <c r="B688" s="107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3">
        <v>26</v>
      </c>
      <c r="B689" s="107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3">
        <v>27</v>
      </c>
      <c r="B690" s="107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3">
        <v>28</v>
      </c>
      <c r="B691" s="107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3">
        <v>29</v>
      </c>
      <c r="B692" s="107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3">
        <v>30</v>
      </c>
      <c r="B693" s="107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73">
        <v>1</v>
      </c>
      <c r="B697" s="107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3">
        <v>2</v>
      </c>
      <c r="B698" s="107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3">
        <v>3</v>
      </c>
      <c r="B699" s="107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3">
        <v>4</v>
      </c>
      <c r="B700" s="107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3">
        <v>5</v>
      </c>
      <c r="B701" s="107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3">
        <v>6</v>
      </c>
      <c r="B702" s="107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3">
        <v>7</v>
      </c>
      <c r="B703" s="107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3">
        <v>8</v>
      </c>
      <c r="B704" s="107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3">
        <v>9</v>
      </c>
      <c r="B705" s="107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3">
        <v>10</v>
      </c>
      <c r="B706" s="107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3">
        <v>11</v>
      </c>
      <c r="B707" s="107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3">
        <v>12</v>
      </c>
      <c r="B708" s="107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3">
        <v>13</v>
      </c>
      <c r="B709" s="107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3">
        <v>14</v>
      </c>
      <c r="B710" s="107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3">
        <v>15</v>
      </c>
      <c r="B711" s="107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3">
        <v>16</v>
      </c>
      <c r="B712" s="107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3">
        <v>17</v>
      </c>
      <c r="B713" s="107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3">
        <v>18</v>
      </c>
      <c r="B714" s="107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3">
        <v>19</v>
      </c>
      <c r="B715" s="107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3">
        <v>20</v>
      </c>
      <c r="B716" s="107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3">
        <v>21</v>
      </c>
      <c r="B717" s="107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3">
        <v>22</v>
      </c>
      <c r="B718" s="107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3">
        <v>23</v>
      </c>
      <c r="B719" s="107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3">
        <v>24</v>
      </c>
      <c r="B720" s="107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3">
        <v>25</v>
      </c>
      <c r="B721" s="107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3">
        <v>26</v>
      </c>
      <c r="B722" s="107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3">
        <v>27</v>
      </c>
      <c r="B723" s="107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3">
        <v>28</v>
      </c>
      <c r="B724" s="107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3">
        <v>29</v>
      </c>
      <c r="B725" s="107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3">
        <v>30</v>
      </c>
      <c r="B726" s="107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73">
        <v>1</v>
      </c>
      <c r="B730" s="107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3">
        <v>2</v>
      </c>
      <c r="B731" s="107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3">
        <v>3</v>
      </c>
      <c r="B732" s="107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3">
        <v>4</v>
      </c>
      <c r="B733" s="107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3">
        <v>5</v>
      </c>
      <c r="B734" s="107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3">
        <v>6</v>
      </c>
      <c r="B735" s="107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3">
        <v>7</v>
      </c>
      <c r="B736" s="107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3">
        <v>8</v>
      </c>
      <c r="B737" s="107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3">
        <v>9</v>
      </c>
      <c r="B738" s="107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3">
        <v>10</v>
      </c>
      <c r="B739" s="107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3">
        <v>11</v>
      </c>
      <c r="B740" s="107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3">
        <v>12</v>
      </c>
      <c r="B741" s="107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3">
        <v>13</v>
      </c>
      <c r="B742" s="107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3">
        <v>14</v>
      </c>
      <c r="B743" s="107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3">
        <v>15</v>
      </c>
      <c r="B744" s="107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3">
        <v>16</v>
      </c>
      <c r="B745" s="107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3">
        <v>17</v>
      </c>
      <c r="B746" s="107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3">
        <v>18</v>
      </c>
      <c r="B747" s="107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3">
        <v>19</v>
      </c>
      <c r="B748" s="107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3">
        <v>20</v>
      </c>
      <c r="B749" s="107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3">
        <v>21</v>
      </c>
      <c r="B750" s="107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3">
        <v>22</v>
      </c>
      <c r="B751" s="107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3">
        <v>23</v>
      </c>
      <c r="B752" s="107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3">
        <v>24</v>
      </c>
      <c r="B753" s="107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3">
        <v>25</v>
      </c>
      <c r="B754" s="107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3">
        <v>26</v>
      </c>
      <c r="B755" s="107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3">
        <v>27</v>
      </c>
      <c r="B756" s="107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3">
        <v>28</v>
      </c>
      <c r="B757" s="107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3">
        <v>29</v>
      </c>
      <c r="B758" s="107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3">
        <v>30</v>
      </c>
      <c r="B759" s="107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73">
        <v>1</v>
      </c>
      <c r="B763" s="107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3">
        <v>2</v>
      </c>
      <c r="B764" s="107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3">
        <v>3</v>
      </c>
      <c r="B765" s="107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3">
        <v>4</v>
      </c>
      <c r="B766" s="107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3">
        <v>5</v>
      </c>
      <c r="B767" s="107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3">
        <v>6</v>
      </c>
      <c r="B768" s="107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3">
        <v>7</v>
      </c>
      <c r="B769" s="107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3">
        <v>8</v>
      </c>
      <c r="B770" s="107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3">
        <v>9</v>
      </c>
      <c r="B771" s="107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3">
        <v>10</v>
      </c>
      <c r="B772" s="107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3">
        <v>11</v>
      </c>
      <c r="B773" s="107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3">
        <v>12</v>
      </c>
      <c r="B774" s="107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3">
        <v>13</v>
      </c>
      <c r="B775" s="107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3">
        <v>14</v>
      </c>
      <c r="B776" s="107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3">
        <v>15</v>
      </c>
      <c r="B777" s="107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3">
        <v>16</v>
      </c>
      <c r="B778" s="107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3">
        <v>17</v>
      </c>
      <c r="B779" s="107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3">
        <v>18</v>
      </c>
      <c r="B780" s="107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3">
        <v>19</v>
      </c>
      <c r="B781" s="107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3">
        <v>20</v>
      </c>
      <c r="B782" s="107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3">
        <v>21</v>
      </c>
      <c r="B783" s="107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3">
        <v>22</v>
      </c>
      <c r="B784" s="107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3">
        <v>23</v>
      </c>
      <c r="B785" s="107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3">
        <v>24</v>
      </c>
      <c r="B786" s="107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3">
        <v>25</v>
      </c>
      <c r="B787" s="107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3">
        <v>26</v>
      </c>
      <c r="B788" s="107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3">
        <v>27</v>
      </c>
      <c r="B789" s="107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3">
        <v>28</v>
      </c>
      <c r="B790" s="107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3">
        <v>29</v>
      </c>
      <c r="B791" s="107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3">
        <v>30</v>
      </c>
      <c r="B792" s="107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73">
        <v>1</v>
      </c>
      <c r="B796" s="107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3">
        <v>2</v>
      </c>
      <c r="B797" s="107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3">
        <v>3</v>
      </c>
      <c r="B798" s="107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3">
        <v>4</v>
      </c>
      <c r="B799" s="107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3">
        <v>5</v>
      </c>
      <c r="B800" s="107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3">
        <v>6</v>
      </c>
      <c r="B801" s="107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3">
        <v>7</v>
      </c>
      <c r="B802" s="107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3">
        <v>8</v>
      </c>
      <c r="B803" s="107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3">
        <v>9</v>
      </c>
      <c r="B804" s="107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3">
        <v>10</v>
      </c>
      <c r="B805" s="107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3">
        <v>11</v>
      </c>
      <c r="B806" s="107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3">
        <v>12</v>
      </c>
      <c r="B807" s="107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3">
        <v>13</v>
      </c>
      <c r="B808" s="107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3">
        <v>14</v>
      </c>
      <c r="B809" s="107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3">
        <v>15</v>
      </c>
      <c r="B810" s="107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3">
        <v>16</v>
      </c>
      <c r="B811" s="107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3">
        <v>17</v>
      </c>
      <c r="B812" s="107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3">
        <v>18</v>
      </c>
      <c r="B813" s="107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3">
        <v>19</v>
      </c>
      <c r="B814" s="107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3">
        <v>20</v>
      </c>
      <c r="B815" s="107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3">
        <v>21</v>
      </c>
      <c r="B816" s="107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3">
        <v>22</v>
      </c>
      <c r="B817" s="107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3">
        <v>23</v>
      </c>
      <c r="B818" s="107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3">
        <v>24</v>
      </c>
      <c r="B819" s="107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3">
        <v>25</v>
      </c>
      <c r="B820" s="107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3">
        <v>26</v>
      </c>
      <c r="B821" s="107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3">
        <v>27</v>
      </c>
      <c r="B822" s="107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3">
        <v>28</v>
      </c>
      <c r="B823" s="107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3">
        <v>29</v>
      </c>
      <c r="B824" s="107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3">
        <v>30</v>
      </c>
      <c r="B825" s="107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73">
        <v>1</v>
      </c>
      <c r="B829" s="107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3">
        <v>2</v>
      </c>
      <c r="B830" s="107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3">
        <v>3</v>
      </c>
      <c r="B831" s="107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3">
        <v>4</v>
      </c>
      <c r="B832" s="107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3">
        <v>5</v>
      </c>
      <c r="B833" s="107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3">
        <v>6</v>
      </c>
      <c r="B834" s="107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3">
        <v>7</v>
      </c>
      <c r="B835" s="107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3">
        <v>8</v>
      </c>
      <c r="B836" s="107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3">
        <v>9</v>
      </c>
      <c r="B837" s="107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3">
        <v>10</v>
      </c>
      <c r="B838" s="107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3">
        <v>11</v>
      </c>
      <c r="B839" s="107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3">
        <v>12</v>
      </c>
      <c r="B840" s="107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3">
        <v>13</v>
      </c>
      <c r="B841" s="107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3">
        <v>14</v>
      </c>
      <c r="B842" s="107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3">
        <v>15</v>
      </c>
      <c r="B843" s="107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3">
        <v>16</v>
      </c>
      <c r="B844" s="107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3">
        <v>17</v>
      </c>
      <c r="B845" s="107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3">
        <v>18</v>
      </c>
      <c r="B846" s="107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3">
        <v>19</v>
      </c>
      <c r="B847" s="107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3">
        <v>20</v>
      </c>
      <c r="B848" s="107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3">
        <v>21</v>
      </c>
      <c r="B849" s="107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3">
        <v>22</v>
      </c>
      <c r="B850" s="107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3">
        <v>23</v>
      </c>
      <c r="B851" s="107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3">
        <v>24</v>
      </c>
      <c r="B852" s="107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3">
        <v>25</v>
      </c>
      <c r="B853" s="107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3">
        <v>26</v>
      </c>
      <c r="B854" s="107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3">
        <v>27</v>
      </c>
      <c r="B855" s="107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3">
        <v>28</v>
      </c>
      <c r="B856" s="107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3">
        <v>29</v>
      </c>
      <c r="B857" s="107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3">
        <v>30</v>
      </c>
      <c r="B858" s="107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73">
        <v>1</v>
      </c>
      <c r="B862" s="107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3">
        <v>2</v>
      </c>
      <c r="B863" s="107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3">
        <v>3</v>
      </c>
      <c r="B864" s="107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3">
        <v>4</v>
      </c>
      <c r="B865" s="107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3">
        <v>5</v>
      </c>
      <c r="B866" s="107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3">
        <v>6</v>
      </c>
      <c r="B867" s="107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3">
        <v>7</v>
      </c>
      <c r="B868" s="107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3">
        <v>8</v>
      </c>
      <c r="B869" s="107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3">
        <v>9</v>
      </c>
      <c r="B870" s="107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3">
        <v>10</v>
      </c>
      <c r="B871" s="107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3">
        <v>11</v>
      </c>
      <c r="B872" s="107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3">
        <v>12</v>
      </c>
      <c r="B873" s="107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3">
        <v>13</v>
      </c>
      <c r="B874" s="107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3">
        <v>14</v>
      </c>
      <c r="B875" s="107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3">
        <v>15</v>
      </c>
      <c r="B876" s="107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3">
        <v>16</v>
      </c>
      <c r="B877" s="107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3">
        <v>17</v>
      </c>
      <c r="B878" s="107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3">
        <v>18</v>
      </c>
      <c r="B879" s="107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3">
        <v>19</v>
      </c>
      <c r="B880" s="107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3">
        <v>20</v>
      </c>
      <c r="B881" s="107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3">
        <v>21</v>
      </c>
      <c r="B882" s="107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3">
        <v>22</v>
      </c>
      <c r="B883" s="107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3">
        <v>23</v>
      </c>
      <c r="B884" s="107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3">
        <v>24</v>
      </c>
      <c r="B885" s="107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3">
        <v>25</v>
      </c>
      <c r="B886" s="107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3">
        <v>26</v>
      </c>
      <c r="B887" s="107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3">
        <v>27</v>
      </c>
      <c r="B888" s="107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3">
        <v>28</v>
      </c>
      <c r="B889" s="107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3">
        <v>29</v>
      </c>
      <c r="B890" s="107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3">
        <v>30</v>
      </c>
      <c r="B891" s="107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73">
        <v>1</v>
      </c>
      <c r="B895" s="107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3">
        <v>2</v>
      </c>
      <c r="B896" s="107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3">
        <v>3</v>
      </c>
      <c r="B897" s="107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3">
        <v>4</v>
      </c>
      <c r="B898" s="107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3">
        <v>5</v>
      </c>
      <c r="B899" s="107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3">
        <v>6</v>
      </c>
      <c r="B900" s="107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3">
        <v>7</v>
      </c>
      <c r="B901" s="107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3">
        <v>8</v>
      </c>
      <c r="B902" s="107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3">
        <v>9</v>
      </c>
      <c r="B903" s="107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3">
        <v>10</v>
      </c>
      <c r="B904" s="107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3">
        <v>11</v>
      </c>
      <c r="B905" s="107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3">
        <v>12</v>
      </c>
      <c r="B906" s="107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3">
        <v>13</v>
      </c>
      <c r="B907" s="107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3">
        <v>14</v>
      </c>
      <c r="B908" s="107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3">
        <v>15</v>
      </c>
      <c r="B909" s="107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3">
        <v>16</v>
      </c>
      <c r="B910" s="107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3">
        <v>17</v>
      </c>
      <c r="B911" s="107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3">
        <v>18</v>
      </c>
      <c r="B912" s="107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3">
        <v>19</v>
      </c>
      <c r="B913" s="107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3">
        <v>20</v>
      </c>
      <c r="B914" s="107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3">
        <v>21</v>
      </c>
      <c r="B915" s="107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3">
        <v>22</v>
      </c>
      <c r="B916" s="107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3">
        <v>23</v>
      </c>
      <c r="B917" s="107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3">
        <v>24</v>
      </c>
      <c r="B918" s="107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3">
        <v>25</v>
      </c>
      <c r="B919" s="107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3">
        <v>26</v>
      </c>
      <c r="B920" s="107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3">
        <v>27</v>
      </c>
      <c r="B921" s="107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3">
        <v>28</v>
      </c>
      <c r="B922" s="107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3">
        <v>29</v>
      </c>
      <c r="B923" s="107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3">
        <v>30</v>
      </c>
      <c r="B924" s="107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73">
        <v>1</v>
      </c>
      <c r="B928" s="107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3">
        <v>2</v>
      </c>
      <c r="B929" s="107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3">
        <v>3</v>
      </c>
      <c r="B930" s="107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3">
        <v>4</v>
      </c>
      <c r="B931" s="107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3">
        <v>5</v>
      </c>
      <c r="B932" s="107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3">
        <v>6</v>
      </c>
      <c r="B933" s="107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3">
        <v>7</v>
      </c>
      <c r="B934" s="107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3">
        <v>8</v>
      </c>
      <c r="B935" s="107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3">
        <v>9</v>
      </c>
      <c r="B936" s="107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3">
        <v>10</v>
      </c>
      <c r="B937" s="107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3">
        <v>11</v>
      </c>
      <c r="B938" s="107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3">
        <v>12</v>
      </c>
      <c r="B939" s="107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3">
        <v>13</v>
      </c>
      <c r="B940" s="107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3">
        <v>14</v>
      </c>
      <c r="B941" s="107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3">
        <v>15</v>
      </c>
      <c r="B942" s="107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3">
        <v>16</v>
      </c>
      <c r="B943" s="107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3">
        <v>17</v>
      </c>
      <c r="B944" s="107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3">
        <v>18</v>
      </c>
      <c r="B945" s="107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3">
        <v>19</v>
      </c>
      <c r="B946" s="107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3">
        <v>20</v>
      </c>
      <c r="B947" s="107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3">
        <v>21</v>
      </c>
      <c r="B948" s="107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3">
        <v>22</v>
      </c>
      <c r="B949" s="107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3">
        <v>23</v>
      </c>
      <c r="B950" s="107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3">
        <v>24</v>
      </c>
      <c r="B951" s="107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3">
        <v>25</v>
      </c>
      <c r="B952" s="107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3">
        <v>26</v>
      </c>
      <c r="B953" s="107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3">
        <v>27</v>
      </c>
      <c r="B954" s="107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3">
        <v>28</v>
      </c>
      <c r="B955" s="107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3">
        <v>29</v>
      </c>
      <c r="B956" s="107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3">
        <v>30</v>
      </c>
      <c r="B957" s="107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73">
        <v>1</v>
      </c>
      <c r="B961" s="107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3">
        <v>2</v>
      </c>
      <c r="B962" s="107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3">
        <v>3</v>
      </c>
      <c r="B963" s="107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3">
        <v>4</v>
      </c>
      <c r="B964" s="107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3">
        <v>5</v>
      </c>
      <c r="B965" s="107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3">
        <v>6</v>
      </c>
      <c r="B966" s="107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3">
        <v>7</v>
      </c>
      <c r="B967" s="107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3">
        <v>8</v>
      </c>
      <c r="B968" s="107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3">
        <v>9</v>
      </c>
      <c r="B969" s="107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3">
        <v>10</v>
      </c>
      <c r="B970" s="107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3">
        <v>11</v>
      </c>
      <c r="B971" s="107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3">
        <v>12</v>
      </c>
      <c r="B972" s="107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3">
        <v>13</v>
      </c>
      <c r="B973" s="107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3">
        <v>14</v>
      </c>
      <c r="B974" s="107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3">
        <v>15</v>
      </c>
      <c r="B975" s="107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3">
        <v>16</v>
      </c>
      <c r="B976" s="107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3">
        <v>17</v>
      </c>
      <c r="B977" s="107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3">
        <v>18</v>
      </c>
      <c r="B978" s="107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3">
        <v>19</v>
      </c>
      <c r="B979" s="107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3">
        <v>20</v>
      </c>
      <c r="B980" s="107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3">
        <v>21</v>
      </c>
      <c r="B981" s="107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3">
        <v>22</v>
      </c>
      <c r="B982" s="107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3">
        <v>23</v>
      </c>
      <c r="B983" s="107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3">
        <v>24</v>
      </c>
      <c r="B984" s="107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3">
        <v>25</v>
      </c>
      <c r="B985" s="107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3">
        <v>26</v>
      </c>
      <c r="B986" s="107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3">
        <v>27</v>
      </c>
      <c r="B987" s="107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3">
        <v>28</v>
      </c>
      <c r="B988" s="107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3">
        <v>29</v>
      </c>
      <c r="B989" s="107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3">
        <v>30</v>
      </c>
      <c r="B990" s="107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73">
        <v>1</v>
      </c>
      <c r="B994" s="107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3">
        <v>2</v>
      </c>
      <c r="B995" s="107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3">
        <v>3</v>
      </c>
      <c r="B996" s="107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3">
        <v>4</v>
      </c>
      <c r="B997" s="107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3">
        <v>5</v>
      </c>
      <c r="B998" s="107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3">
        <v>6</v>
      </c>
      <c r="B999" s="107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3">
        <v>7</v>
      </c>
      <c r="B1000" s="107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3">
        <v>8</v>
      </c>
      <c r="B1001" s="107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3">
        <v>9</v>
      </c>
      <c r="B1002" s="107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3">
        <v>10</v>
      </c>
      <c r="B1003" s="107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3">
        <v>11</v>
      </c>
      <c r="B1004" s="107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3">
        <v>12</v>
      </c>
      <c r="B1005" s="107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3">
        <v>13</v>
      </c>
      <c r="B1006" s="107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3">
        <v>14</v>
      </c>
      <c r="B1007" s="107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3">
        <v>15</v>
      </c>
      <c r="B1008" s="107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3">
        <v>16</v>
      </c>
      <c r="B1009" s="107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3">
        <v>17</v>
      </c>
      <c r="B1010" s="107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3">
        <v>18</v>
      </c>
      <c r="B1011" s="107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3">
        <v>19</v>
      </c>
      <c r="B1012" s="107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3">
        <v>20</v>
      </c>
      <c r="B1013" s="107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3">
        <v>21</v>
      </c>
      <c r="B1014" s="107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3">
        <v>22</v>
      </c>
      <c r="B1015" s="107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3">
        <v>23</v>
      </c>
      <c r="B1016" s="107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3">
        <v>24</v>
      </c>
      <c r="B1017" s="107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3">
        <v>25</v>
      </c>
      <c r="B1018" s="107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3">
        <v>26</v>
      </c>
      <c r="B1019" s="107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3">
        <v>27</v>
      </c>
      <c r="B1020" s="107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3">
        <v>28</v>
      </c>
      <c r="B1021" s="107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3">
        <v>29</v>
      </c>
      <c r="B1022" s="107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3">
        <v>30</v>
      </c>
      <c r="B1023" s="107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73">
        <v>1</v>
      </c>
      <c r="B1027" s="107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3">
        <v>2</v>
      </c>
      <c r="B1028" s="107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3">
        <v>3</v>
      </c>
      <c r="B1029" s="107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3">
        <v>4</v>
      </c>
      <c r="B1030" s="107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3">
        <v>5</v>
      </c>
      <c r="B1031" s="107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3">
        <v>6</v>
      </c>
      <c r="B1032" s="107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3">
        <v>7</v>
      </c>
      <c r="B1033" s="107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3">
        <v>8</v>
      </c>
      <c r="B1034" s="107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3">
        <v>9</v>
      </c>
      <c r="B1035" s="107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3">
        <v>10</v>
      </c>
      <c r="B1036" s="107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3">
        <v>11</v>
      </c>
      <c r="B1037" s="107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3">
        <v>12</v>
      </c>
      <c r="B1038" s="107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3">
        <v>13</v>
      </c>
      <c r="B1039" s="107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3">
        <v>14</v>
      </c>
      <c r="B1040" s="107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3">
        <v>15</v>
      </c>
      <c r="B1041" s="107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3">
        <v>16</v>
      </c>
      <c r="B1042" s="107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3">
        <v>17</v>
      </c>
      <c r="B1043" s="107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3">
        <v>18</v>
      </c>
      <c r="B1044" s="107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3">
        <v>19</v>
      </c>
      <c r="B1045" s="107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3">
        <v>20</v>
      </c>
      <c r="B1046" s="107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3">
        <v>21</v>
      </c>
      <c r="B1047" s="107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3">
        <v>22</v>
      </c>
      <c r="B1048" s="107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3">
        <v>23</v>
      </c>
      <c r="B1049" s="107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3">
        <v>24</v>
      </c>
      <c r="B1050" s="107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3">
        <v>25</v>
      </c>
      <c r="B1051" s="107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3">
        <v>26</v>
      </c>
      <c r="B1052" s="107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3">
        <v>27</v>
      </c>
      <c r="B1053" s="107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3">
        <v>28</v>
      </c>
      <c r="B1054" s="107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3">
        <v>29</v>
      </c>
      <c r="B1055" s="107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3">
        <v>30</v>
      </c>
      <c r="B1056" s="107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73">
        <v>1</v>
      </c>
      <c r="B1060" s="107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3">
        <v>2</v>
      </c>
      <c r="B1061" s="107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3">
        <v>3</v>
      </c>
      <c r="B1062" s="107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3">
        <v>4</v>
      </c>
      <c r="B1063" s="107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3">
        <v>5</v>
      </c>
      <c r="B1064" s="107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3">
        <v>6</v>
      </c>
      <c r="B1065" s="107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3">
        <v>7</v>
      </c>
      <c r="B1066" s="107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3">
        <v>8</v>
      </c>
      <c r="B1067" s="107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3">
        <v>9</v>
      </c>
      <c r="B1068" s="107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3">
        <v>10</v>
      </c>
      <c r="B1069" s="107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3">
        <v>11</v>
      </c>
      <c r="B1070" s="107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3">
        <v>12</v>
      </c>
      <c r="B1071" s="107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3">
        <v>13</v>
      </c>
      <c r="B1072" s="107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3">
        <v>14</v>
      </c>
      <c r="B1073" s="107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3">
        <v>15</v>
      </c>
      <c r="B1074" s="107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3">
        <v>16</v>
      </c>
      <c r="B1075" s="107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3">
        <v>17</v>
      </c>
      <c r="B1076" s="107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3">
        <v>18</v>
      </c>
      <c r="B1077" s="107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3">
        <v>19</v>
      </c>
      <c r="B1078" s="107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3">
        <v>20</v>
      </c>
      <c r="B1079" s="107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3">
        <v>21</v>
      </c>
      <c r="B1080" s="107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3">
        <v>22</v>
      </c>
      <c r="B1081" s="107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3">
        <v>23</v>
      </c>
      <c r="B1082" s="107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3">
        <v>24</v>
      </c>
      <c r="B1083" s="107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3">
        <v>25</v>
      </c>
      <c r="B1084" s="107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3">
        <v>26</v>
      </c>
      <c r="B1085" s="107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3">
        <v>27</v>
      </c>
      <c r="B1086" s="107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3">
        <v>28</v>
      </c>
      <c r="B1087" s="107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3">
        <v>29</v>
      </c>
      <c r="B1088" s="107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3">
        <v>30</v>
      </c>
      <c r="B1089" s="107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73">
        <v>1</v>
      </c>
      <c r="B1093" s="107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3">
        <v>2</v>
      </c>
      <c r="B1094" s="107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3">
        <v>3</v>
      </c>
      <c r="B1095" s="107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3">
        <v>4</v>
      </c>
      <c r="B1096" s="107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3">
        <v>5</v>
      </c>
      <c r="B1097" s="107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3">
        <v>6</v>
      </c>
      <c r="B1098" s="107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3">
        <v>7</v>
      </c>
      <c r="B1099" s="107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3">
        <v>8</v>
      </c>
      <c r="B1100" s="107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3">
        <v>9</v>
      </c>
      <c r="B1101" s="107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3">
        <v>10</v>
      </c>
      <c r="B1102" s="107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3">
        <v>11</v>
      </c>
      <c r="B1103" s="107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3">
        <v>12</v>
      </c>
      <c r="B1104" s="107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3">
        <v>13</v>
      </c>
      <c r="B1105" s="107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3">
        <v>14</v>
      </c>
      <c r="B1106" s="107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3">
        <v>15</v>
      </c>
      <c r="B1107" s="107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3">
        <v>16</v>
      </c>
      <c r="B1108" s="107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3">
        <v>17</v>
      </c>
      <c r="B1109" s="107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3">
        <v>18</v>
      </c>
      <c r="B1110" s="107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3">
        <v>19</v>
      </c>
      <c r="B1111" s="107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3">
        <v>20</v>
      </c>
      <c r="B1112" s="107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3">
        <v>21</v>
      </c>
      <c r="B1113" s="107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3">
        <v>22</v>
      </c>
      <c r="B1114" s="107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3">
        <v>23</v>
      </c>
      <c r="B1115" s="107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3">
        <v>24</v>
      </c>
      <c r="B1116" s="107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3">
        <v>25</v>
      </c>
      <c r="B1117" s="107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3">
        <v>26</v>
      </c>
      <c r="B1118" s="107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3">
        <v>27</v>
      </c>
      <c r="B1119" s="107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3">
        <v>28</v>
      </c>
      <c r="B1120" s="107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3">
        <v>29</v>
      </c>
      <c r="B1121" s="107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3">
        <v>30</v>
      </c>
      <c r="B1122" s="107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73">
        <v>1</v>
      </c>
      <c r="B1126" s="107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3">
        <v>2</v>
      </c>
      <c r="B1127" s="107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3">
        <v>3</v>
      </c>
      <c r="B1128" s="107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3">
        <v>4</v>
      </c>
      <c r="B1129" s="107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3">
        <v>5</v>
      </c>
      <c r="B1130" s="107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3">
        <v>6</v>
      </c>
      <c r="B1131" s="107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3">
        <v>7</v>
      </c>
      <c r="B1132" s="107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3">
        <v>8</v>
      </c>
      <c r="B1133" s="107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3">
        <v>9</v>
      </c>
      <c r="B1134" s="107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3">
        <v>10</v>
      </c>
      <c r="B1135" s="107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3">
        <v>11</v>
      </c>
      <c r="B1136" s="107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3">
        <v>12</v>
      </c>
      <c r="B1137" s="107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3">
        <v>13</v>
      </c>
      <c r="B1138" s="107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3">
        <v>14</v>
      </c>
      <c r="B1139" s="107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3">
        <v>15</v>
      </c>
      <c r="B1140" s="107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3">
        <v>16</v>
      </c>
      <c r="B1141" s="107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3">
        <v>17</v>
      </c>
      <c r="B1142" s="107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3">
        <v>18</v>
      </c>
      <c r="B1143" s="107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3">
        <v>19</v>
      </c>
      <c r="B1144" s="107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3">
        <v>20</v>
      </c>
      <c r="B1145" s="107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3">
        <v>21</v>
      </c>
      <c r="B1146" s="107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3">
        <v>22</v>
      </c>
      <c r="B1147" s="107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3">
        <v>23</v>
      </c>
      <c r="B1148" s="107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3">
        <v>24</v>
      </c>
      <c r="B1149" s="107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3">
        <v>25</v>
      </c>
      <c r="B1150" s="107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3">
        <v>26</v>
      </c>
      <c r="B1151" s="107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3">
        <v>27</v>
      </c>
      <c r="B1152" s="107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3">
        <v>28</v>
      </c>
      <c r="B1153" s="107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3">
        <v>29</v>
      </c>
      <c r="B1154" s="107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3">
        <v>30</v>
      </c>
      <c r="B1155" s="107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73">
        <v>1</v>
      </c>
      <c r="B1159" s="107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3">
        <v>2</v>
      </c>
      <c r="B1160" s="107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3">
        <v>3</v>
      </c>
      <c r="B1161" s="107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3">
        <v>4</v>
      </c>
      <c r="B1162" s="107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3">
        <v>5</v>
      </c>
      <c r="B1163" s="107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3">
        <v>6</v>
      </c>
      <c r="B1164" s="107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3">
        <v>7</v>
      </c>
      <c r="B1165" s="107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3">
        <v>8</v>
      </c>
      <c r="B1166" s="107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3">
        <v>9</v>
      </c>
      <c r="B1167" s="107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3">
        <v>10</v>
      </c>
      <c r="B1168" s="107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3">
        <v>11</v>
      </c>
      <c r="B1169" s="107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3">
        <v>12</v>
      </c>
      <c r="B1170" s="107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3">
        <v>13</v>
      </c>
      <c r="B1171" s="107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3">
        <v>14</v>
      </c>
      <c r="B1172" s="107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3">
        <v>15</v>
      </c>
      <c r="B1173" s="107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3">
        <v>16</v>
      </c>
      <c r="B1174" s="107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3">
        <v>17</v>
      </c>
      <c r="B1175" s="107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3">
        <v>18</v>
      </c>
      <c r="B1176" s="107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3">
        <v>19</v>
      </c>
      <c r="B1177" s="107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3">
        <v>20</v>
      </c>
      <c r="B1178" s="107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3">
        <v>21</v>
      </c>
      <c r="B1179" s="107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3">
        <v>22</v>
      </c>
      <c r="B1180" s="107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3">
        <v>23</v>
      </c>
      <c r="B1181" s="107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3">
        <v>24</v>
      </c>
      <c r="B1182" s="107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3">
        <v>25</v>
      </c>
      <c r="B1183" s="107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3">
        <v>26</v>
      </c>
      <c r="B1184" s="107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3">
        <v>27</v>
      </c>
      <c r="B1185" s="107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3">
        <v>28</v>
      </c>
      <c r="B1186" s="107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3">
        <v>29</v>
      </c>
      <c r="B1187" s="107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3">
        <v>30</v>
      </c>
      <c r="B1188" s="107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73">
        <v>1</v>
      </c>
      <c r="B1192" s="107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3">
        <v>2</v>
      </c>
      <c r="B1193" s="107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3">
        <v>3</v>
      </c>
      <c r="B1194" s="107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3">
        <v>4</v>
      </c>
      <c r="B1195" s="107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3">
        <v>5</v>
      </c>
      <c r="B1196" s="107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3">
        <v>6</v>
      </c>
      <c r="B1197" s="107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3">
        <v>7</v>
      </c>
      <c r="B1198" s="107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3">
        <v>8</v>
      </c>
      <c r="B1199" s="107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3">
        <v>9</v>
      </c>
      <c r="B1200" s="107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3">
        <v>10</v>
      </c>
      <c r="B1201" s="107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3">
        <v>11</v>
      </c>
      <c r="B1202" s="107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3">
        <v>12</v>
      </c>
      <c r="B1203" s="107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3">
        <v>13</v>
      </c>
      <c r="B1204" s="107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3">
        <v>14</v>
      </c>
      <c r="B1205" s="107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3">
        <v>15</v>
      </c>
      <c r="B1206" s="107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3">
        <v>16</v>
      </c>
      <c r="B1207" s="107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3">
        <v>17</v>
      </c>
      <c r="B1208" s="107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3">
        <v>18</v>
      </c>
      <c r="B1209" s="107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3">
        <v>19</v>
      </c>
      <c r="B1210" s="107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3">
        <v>20</v>
      </c>
      <c r="B1211" s="107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3">
        <v>21</v>
      </c>
      <c r="B1212" s="107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3">
        <v>22</v>
      </c>
      <c r="B1213" s="107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3">
        <v>23</v>
      </c>
      <c r="B1214" s="107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3">
        <v>24</v>
      </c>
      <c r="B1215" s="107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3">
        <v>25</v>
      </c>
      <c r="B1216" s="107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3">
        <v>26</v>
      </c>
      <c r="B1217" s="107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3">
        <v>27</v>
      </c>
      <c r="B1218" s="107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3">
        <v>28</v>
      </c>
      <c r="B1219" s="107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3">
        <v>29</v>
      </c>
      <c r="B1220" s="107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3">
        <v>30</v>
      </c>
      <c r="B1221" s="107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73">
        <v>1</v>
      </c>
      <c r="B1225" s="107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3">
        <v>2</v>
      </c>
      <c r="B1226" s="107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3">
        <v>3</v>
      </c>
      <c r="B1227" s="107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3">
        <v>4</v>
      </c>
      <c r="B1228" s="107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3">
        <v>5</v>
      </c>
      <c r="B1229" s="107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3">
        <v>6</v>
      </c>
      <c r="B1230" s="107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3">
        <v>7</v>
      </c>
      <c r="B1231" s="107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3">
        <v>8</v>
      </c>
      <c r="B1232" s="107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3">
        <v>9</v>
      </c>
      <c r="B1233" s="107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3">
        <v>10</v>
      </c>
      <c r="B1234" s="107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3">
        <v>11</v>
      </c>
      <c r="B1235" s="107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3">
        <v>12</v>
      </c>
      <c r="B1236" s="107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3">
        <v>13</v>
      </c>
      <c r="B1237" s="107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3">
        <v>14</v>
      </c>
      <c r="B1238" s="107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3">
        <v>15</v>
      </c>
      <c r="B1239" s="107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3">
        <v>16</v>
      </c>
      <c r="B1240" s="107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3">
        <v>17</v>
      </c>
      <c r="B1241" s="107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3">
        <v>18</v>
      </c>
      <c r="B1242" s="107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3">
        <v>19</v>
      </c>
      <c r="B1243" s="107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3">
        <v>20</v>
      </c>
      <c r="B1244" s="107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3">
        <v>21</v>
      </c>
      <c r="B1245" s="107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3">
        <v>22</v>
      </c>
      <c r="B1246" s="107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3">
        <v>23</v>
      </c>
      <c r="B1247" s="107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3">
        <v>24</v>
      </c>
      <c r="B1248" s="107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3">
        <v>25</v>
      </c>
      <c r="B1249" s="107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3">
        <v>26</v>
      </c>
      <c r="B1250" s="107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3">
        <v>27</v>
      </c>
      <c r="B1251" s="107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3">
        <v>28</v>
      </c>
      <c r="B1252" s="107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3">
        <v>29</v>
      </c>
      <c r="B1253" s="107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3">
        <v>30</v>
      </c>
      <c r="B1254" s="107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73">
        <v>1</v>
      </c>
      <c r="B1258" s="107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3">
        <v>2</v>
      </c>
      <c r="B1259" s="107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3">
        <v>3</v>
      </c>
      <c r="B1260" s="107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3">
        <v>4</v>
      </c>
      <c r="B1261" s="107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3">
        <v>5</v>
      </c>
      <c r="B1262" s="107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3">
        <v>6</v>
      </c>
      <c r="B1263" s="107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3">
        <v>7</v>
      </c>
      <c r="B1264" s="107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3">
        <v>8</v>
      </c>
      <c r="B1265" s="107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3">
        <v>9</v>
      </c>
      <c r="B1266" s="107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3">
        <v>10</v>
      </c>
      <c r="B1267" s="107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3">
        <v>11</v>
      </c>
      <c r="B1268" s="107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3">
        <v>12</v>
      </c>
      <c r="B1269" s="107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3">
        <v>13</v>
      </c>
      <c r="B1270" s="107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3">
        <v>14</v>
      </c>
      <c r="B1271" s="107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3">
        <v>15</v>
      </c>
      <c r="B1272" s="107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3">
        <v>16</v>
      </c>
      <c r="B1273" s="107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3">
        <v>17</v>
      </c>
      <c r="B1274" s="107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3">
        <v>18</v>
      </c>
      <c r="B1275" s="107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3">
        <v>19</v>
      </c>
      <c r="B1276" s="107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3">
        <v>20</v>
      </c>
      <c r="B1277" s="107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3">
        <v>21</v>
      </c>
      <c r="B1278" s="107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3">
        <v>22</v>
      </c>
      <c r="B1279" s="107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3">
        <v>23</v>
      </c>
      <c r="B1280" s="107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3">
        <v>24</v>
      </c>
      <c r="B1281" s="107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3">
        <v>25</v>
      </c>
      <c r="B1282" s="107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3">
        <v>26</v>
      </c>
      <c r="B1283" s="107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3">
        <v>27</v>
      </c>
      <c r="B1284" s="107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3">
        <v>28</v>
      </c>
      <c r="B1285" s="107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3">
        <v>29</v>
      </c>
      <c r="B1286" s="107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3">
        <v>30</v>
      </c>
      <c r="B1287" s="107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73">
        <v>1</v>
      </c>
      <c r="B1291" s="107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3">
        <v>2</v>
      </c>
      <c r="B1292" s="107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3">
        <v>3</v>
      </c>
      <c r="B1293" s="107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3">
        <v>4</v>
      </c>
      <c r="B1294" s="107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3">
        <v>5</v>
      </c>
      <c r="B1295" s="107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3">
        <v>6</v>
      </c>
      <c r="B1296" s="107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3">
        <v>7</v>
      </c>
      <c r="B1297" s="107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3">
        <v>8</v>
      </c>
      <c r="B1298" s="107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3">
        <v>9</v>
      </c>
      <c r="B1299" s="107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3">
        <v>10</v>
      </c>
      <c r="B1300" s="107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3">
        <v>11</v>
      </c>
      <c r="B1301" s="107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3">
        <v>12</v>
      </c>
      <c r="B1302" s="107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3">
        <v>13</v>
      </c>
      <c r="B1303" s="107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3">
        <v>14</v>
      </c>
      <c r="B1304" s="107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3">
        <v>15</v>
      </c>
      <c r="B1305" s="107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3">
        <v>16</v>
      </c>
      <c r="B1306" s="107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3">
        <v>17</v>
      </c>
      <c r="B1307" s="107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3">
        <v>18</v>
      </c>
      <c r="B1308" s="107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3">
        <v>19</v>
      </c>
      <c r="B1309" s="107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3">
        <v>20</v>
      </c>
      <c r="B1310" s="107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3">
        <v>21</v>
      </c>
      <c r="B1311" s="107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3">
        <v>22</v>
      </c>
      <c r="B1312" s="107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3">
        <v>23</v>
      </c>
      <c r="B1313" s="107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3">
        <v>24</v>
      </c>
      <c r="B1314" s="107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3">
        <v>25</v>
      </c>
      <c r="B1315" s="107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3">
        <v>26</v>
      </c>
      <c r="B1316" s="107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3">
        <v>27</v>
      </c>
      <c r="B1317" s="107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3">
        <v>28</v>
      </c>
      <c r="B1318" s="107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3">
        <v>29</v>
      </c>
      <c r="B1319" s="107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3">
        <v>30</v>
      </c>
      <c r="B1320" s="107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2020-09-25T09:58:36Z</cp:lastPrinted>
  <dcterms:created xsi:type="dcterms:W3CDTF">2012-03-13T00:50:25Z</dcterms:created>
  <dcterms:modified xsi:type="dcterms:W3CDTF">2020-10-05T02:33:30Z</dcterms:modified>
</cp:coreProperties>
</file>