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<sst xmlns="http://schemas.openxmlformats.org/spreadsheetml/2006/main" count="2994" uniqueCount="637">
  <si>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</si>
  <si>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</si>
  <si>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</si>
  <si>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</si>
  <si>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</si>
  <si>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</si>
  <si>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</si>
  <si>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</si>
  <si>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</si>
  <si>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</si>
  <si>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</si>
  <si>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</si>
  <si>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</si>
  <si>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</si>
  <si>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</si>
  <si>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</si>
  <si>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</si>
  <si>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</si>
  <si>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</si>
  <si>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</si>
  <si>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</si>
  <si>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</si>
  <si>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</si>
  <si>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</si>
  <si>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</si>
  <si>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</si>
  <si>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</si>
  <si>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</si>
  <si>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</si>
  <si>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</si>
  <si>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</si>
  <si>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</si>
  <si>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</si>
  <si>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</si>
  <si>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</si>
  <si>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</si>
  <si>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</si>
  <si>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</si>
  <si>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</si>
  <si>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</si>
  <si>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</si>
  <si>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</si>
  <si>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</si>
  <si>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</si>
  <si>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</si>
  <si>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</si>
  <si>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</si>
  <si>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</si>
  <si>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</si>
  <si>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</si>
  <si>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</si>
  <si>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</si>
  <si>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</si>
  <si>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</si>
  <si>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</si>
  <si>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</si>
  <si>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</si>
  <si>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</si>
  <si>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</si>
  <si>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</si>
  <si>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</si>
  <si>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</si>
  <si>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</si>
  <si>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</si>
  <si>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</si>
  <si>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</si>
  <si>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</si>
  <si>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</si>
  <si>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</si>
  <si>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</si>
  <si>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</si>
  <si>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</si>
  <si>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</si>
  <si>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</si>
  <si>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</si>
  <si>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</si>
  <si>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</si>
  <si>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</si>
  <si>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</si>
  <si>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</si>
  <si>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</si>
  <si>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</si>
  <si>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</si>
  <si>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</si>
  <si>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</si>
  <si>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</si>
  <si>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</si>
  <si>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</si>
  <si>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</si>
  <si>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</si>
  <si>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</si>
  <si>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</si>
  <si>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</si>
  <si>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</si>
  <si>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</si>
  <si>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</si>
  <si>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</si>
  <si>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</si>
  <si>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</si>
  <si>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</si>
  <si>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</si>
  <si>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</si>
  <si>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</si>
  <si>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</si>
  <si>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</si>
  <si>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</si>
  <si>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</si>
  <si>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</si>
  <si>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</si>
  <si>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</si>
  <si>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</si>
  <si>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</si>
  <si>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</si>
  <si>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</si>
  <si>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</si>
  <si>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</si>
  <si>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</si>
  <si>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</si>
  <si>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</si>
  <si>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</si>
  <si>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</si>
  <si>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</si>
  <si>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</si>
  <si>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</si>
  <si>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</si>
  <si>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</si>
  <si>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</si>
  <si>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</si>
  <si>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</si>
  <si>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</si>
  <si>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</si>
  <si>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</si>
  <si>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</si>
  <si>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</si>
  <si>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</si>
  <si>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</si>
  <si>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</si>
  <si>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</si>
  <si>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</si>
  <si>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</si>
  <si>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</si>
  <si>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</si>
  <si>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</si>
  <si>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</si>
  <si>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</si>
  <si>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</si>
  <si>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</si>
  <si>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</si>
  <si>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</si>
  <si>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</si>
  <si>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</si>
  <si>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</si>
  <si>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</si>
  <si>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</si>
  <si>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</si>
  <si>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</si>
  <si>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</si>
  <si>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</si>
  <si>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</si>
  <si>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</si>
  <si>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</si>
  <si>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</si>
  <si>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</si>
  <si>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</si>
  <si>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</si>
  <si>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</si>
  <si>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</si>
  <si>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</si>
  <si>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</si>
  <si>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</si>
  <si>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</si>
  <si>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</si>
  <si>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</si>
  <si>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</si>
  <si>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</si>
  <si>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</si>
  <si>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</si>
  <si>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</si>
  <si>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</si>
  <si>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</si>
  <si>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</si>
  <si>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</si>
  <si>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</si>
  <si>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</si>
  <si>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</si>
  <si>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</si>
  <si>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</si>
  <si>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</si>
  <si>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</si>
  <si>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</si>
  <si>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</si>
  <si>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</si>
  <si>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</si>
  <si>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</si>
  <si>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</si>
  <si>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</si>
  <si>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</si>
  <si>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</si>
  <si>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</si>
  <si>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</si>
  <si>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</si>
  <si>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</si>
  <si>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</si>
  <si>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</si>
  <si>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</si>
  <si>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</si>
  <si>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</si>
  <si>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</si>
  <si>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</si>
  <si>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</si>
  <si>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</si>
  <si>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</si>
  <si>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</si>
  <si>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</si>
  <si>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</si>
  <si>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</si>
  <si>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</si>
  <si>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</si>
  <si>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</si>
  <si>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</si>
  <si>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</si>
  <si>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</si>
  <si>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</si>
  <si>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</si>
  <si>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</si>
  <si>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</si>
  <si>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</si>
  <si>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</si>
  <si>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</si>
  <si>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</si>
  <si>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</si>
  <si>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</si>
  <si>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</si>
  <si>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</si>
  <si>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</si>
  <si>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</si>
  <si>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</si>
  <si>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</si>
  <si>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</si>
  <si>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</si>
  <si>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</si>
  <si>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</si>
  <si>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</si>
  <si>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</si>
  <si>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</si>
  <si>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</si>
  <si>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</si>
  <si>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</si>
  <si>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</si>
  <si>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</si>
  <si>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</si>
  <si>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</si>
  <si>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</si>
  <si>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</si>
  <si>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</si>
  <si>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</si>
  <si>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</si>
  <si>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</si>
  <si>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</si>
  <si>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</si>
  <si>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</si>
  <si>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</si>
  <si>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</si>
  <si>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</si>
  <si>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</si>
  <si>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</si>
  <si>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</si>
  <si>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</si>
  <si>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</si>
  <si>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</si>
  <si>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</si>
  <si>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</si>
  <si>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</si>
  <si>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</si>
  <si>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</si>
  <si>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</si>
  <si>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</si>
  <si>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</si>
  <si>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</si>
  <si>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</si>
  <si>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</si>
  <si>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</si>
  <si>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</si>
  <si>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</si>
  <si>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</si>
  <si>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</si>
  <si>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</si>
  <si>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</si>
  <si>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</si>
  <si>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</si>
  <si>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</si>
  <si>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</si>
  <si>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</si>
  <si>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</si>
  <si>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</si>
  <si>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</si>
  <si>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</si>
  <si>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</si>
  <si>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</si>
  <si>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</si>
  <si>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</si>
  <si>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</si>
  <si>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</si>
  <si>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</si>
  <si>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</si>
  <si>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</si>
  <si>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</si>
  <si>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</si>
  <si>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</si>
  <si>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</si>
  <si>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</si>
  <si>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</si>
  <si>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</si>
  <si>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</si>
  <si>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</si>
  <si>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</si>
  <si>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</si>
  <si>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</si>
  <si>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</si>
  <si>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</si>
  <si>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</si>
  <si>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</si>
  <si>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</si>
  <si>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</si>
  <si>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</si>
  <si>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</si>
  <si>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</si>
  <si>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</si>
  <si>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</si>
  <si>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</si>
  <si>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</si>
  <si>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</si>
  <si>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</si>
  <si>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</si>
  <si>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</si>
  <si>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</si>
  <si>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</si>
  <si>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</si>
  <si>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</si>
  <si>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</si>
  <si>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</si>
  <si>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</si>
  <si>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</si>
  <si>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</si>
  <si>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</si>
  <si>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</si>
  <si>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</si>
  <si>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</si>
  <si>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</si>
  <si>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</si>
  <si>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</si>
  <si>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</si>
  <si>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</si>
  <si>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</si>
  <si>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</si>
  <si>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</si>
  <si>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</si>
  <si>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</si>
  <si>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</si>
  <si>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</si>
  <si>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</si>
  <si>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</si>
  <si>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</si>
  <si>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</si>
  <si>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</si>
  <si>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</si>
  <si>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</si>
  <si>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</si>
  <si>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</si>
  <si>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</si>
  <si>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</si>
  <si>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</si>
  <si>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</si>
  <si>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</si>
  <si>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</si>
  <si>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</si>
  <si>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</si>
  <si>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</si>
  <si>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</si>
  <si>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</si>
  <si>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</si>
  <si>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</si>
  <si>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</si>
  <si>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</si>
  <si>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</si>
  <si>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</si>
  <si>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</si>
  <si>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</si>
  <si>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</si>
  <si>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</si>
  <si>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</si>
  <si>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</si>
  <si>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</si>
  <si>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</si>
  <si>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</si>
  <si>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</si>
  <si>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</si>
  <si>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</si>
  <si>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</si>
  <si>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</si>
  <si>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</si>
  <si>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</si>
  <si>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</si>
  <si>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</si>
  <si>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</si>
  <si>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</si>
  <si>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</si>
  <si>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</si>
  <si>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</si>
  <si>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</si>
  <si>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</si>
  <si>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</si>
  <si>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</si>
  <si>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</si>
  <si>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</si>
  <si>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</si>
  <si>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</si>
  <si>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</si>
  <si>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</si>
  <si>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</si>
  <si>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</si>
  <si>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</si>
  <si>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</si>
  <si>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</si>
  <si>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</si>
  <si>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</si>
  <si>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</si>
  <si>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</si>
  <si>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</si>
  <si>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</si>
  <si>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</si>
  <si>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</si>
  <si>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</si>
  <si>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</si>
  <si>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</si>
  <si>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</si>
  <si>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</si>
  <si>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</si>
  <si>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</si>
  <si>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</si>
  <si>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</si>
  <si>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</si>
  <si>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</si>
  <si>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</si>
  <si>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</si>
  <si>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</si>
  <si>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</si>
  <si>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</si>
  <si>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</si>
  <si>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</si>
  <si>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</si>
  <si>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</si>
  <si>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</si>
  <si>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</si>
  <si>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</si>
  <si>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</si>
  <si>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</si>
  <si>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</si>
  <si>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</si>
  <si>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</si>
  <si>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</si>
  <si>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</si>
  <si>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</si>
  <si>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</si>
  <si>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</si>
  <si>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</si>
  <si>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</si>
  <si>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</si>
  <si>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</si>
  <si>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</si>
  <si>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</si>
  <si>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</si>
  <si>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</si>
  <si>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</si>
  <si>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</si>
  <si>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</si>
  <si>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</si>
  <si>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</si>
  <si>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</si>
  <si>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</si>
  <si>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</si>
  <si>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</si>
  <si>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</si>
  <si>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</si>
  <si>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</si>
  <si>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</si>
  <si>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</si>
  <si>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</si>
  <si>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</si>
  <si>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</si>
  <si>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</si>
  <si>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</si>
  <si>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</si>
  <si>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</si>
  <si>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</si>
  <si>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</si>
  <si>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</si>
  <si>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</si>
  <si>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</si>
  <si>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</si>
  <si>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</si>
  <si>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</si>
  <si>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</si>
  <si>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</si>
  <si>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</si>
  <si>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</si>
  <si>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</si>
  <si>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</si>
  <si>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</si>
  <si>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</si>
  <si>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</si>
  <si>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</si>
  <si>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</si>
  <si>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</si>
  <si>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</si>
  <si>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</si>
  <si>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</si>
  <si>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</si>
  <si>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</si>
  <si>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</si>
  <si>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</si>
  <si>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</si>
  <si>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</si>
  <si>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</si>
  <si>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</si>
  <si>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</si>
  <si>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</si>
  <si>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</si>
  <si>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</si>
  <si>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</si>
  <si>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</si>
  <si>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</si>
  <si>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</si>
  <si>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</si>
  <si>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</si>
  <si>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</si>
  <si>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</si>
  <si>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</si>
  <si>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</si>
  <si>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</si>
  <si>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</si>
  <si>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</si>
  <si>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</si>
  <si>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</si>
  <si>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</si>
  <si>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</si>
  <si>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</si>
  <si>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</si>
  <si>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</si>
  <si>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</si>
  <si>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</si>
  <si>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</si>
  <si>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</si>
  <si>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</si>
  <si>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</si>
  <si>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</si>
  <si>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</si>
  <si>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</si>
  <si>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</si>
  <si>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</si>
  <si>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</si>
  <si>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</si>
  <si>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</si>
  <si>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エイズ研究センター経費（ＨＩＶ検査経費）</t>
    <phoneticPr fontId="5"/>
  </si>
  <si>
    <t>厚生労働省</t>
  </si>
  <si>
    <t>総務部会計課</t>
    <phoneticPr fontId="5"/>
  </si>
  <si>
    <t>大谷　剛志</t>
    <phoneticPr fontId="5"/>
  </si>
  <si>
    <t>○</t>
  </si>
  <si>
    <t>-</t>
  </si>
  <si>
    <t>-</t>
    <phoneticPr fontId="5"/>
  </si>
  <si>
    <t>HIV感染症の克服にはグローバルなレベルでの感染拡大抑制が必要である。そのために、HIV流行地域であるアジア・アフリカのHIVおよび関連感染症のコントロールに向け、これらの地域の検査技師・医療関係者・研究者を対象として技術講習を行い、アジア・アフリカの検査診断技術向上、サーベイランス体制強化に結び付ける。</t>
    <phoneticPr fontId="5"/>
  </si>
  <si>
    <t>HIV流行地域であるアジア・アフリカの検査技師・医療関係者・研究者（5-10カ国、各国1-2名）を対象として、HIVおよび関連感染症の実験室検査診断技術およびサーベイランスに関する講習を行う。流行地域における検査診断およびサーベイランスを担当する人材育成に基づき、血清診断・ゲノム診断等の検査診断技術の導入・更新に結びつき、アジア・アフリカの検査診断技術向上、検査診断体制およびサーベイランス体制の強化への貢献が期待される。</t>
    <phoneticPr fontId="5"/>
  </si>
  <si>
    <t>政府開発援助試験研究費</t>
    <rPh sb="0" eb="2">
      <t>セイフ</t>
    </rPh>
    <rPh sb="2" eb="4">
      <t>カイハツ</t>
    </rPh>
    <rPh sb="4" eb="6">
      <t>エンジョ</t>
    </rPh>
    <rPh sb="6" eb="8">
      <t>シケン</t>
    </rPh>
    <rPh sb="8" eb="11">
      <t>ケンキュウヒ</t>
    </rPh>
    <phoneticPr fontId="5"/>
  </si>
  <si>
    <t>一定数以上の国の参加者を対象とする技術講習を行う。</t>
    <phoneticPr fontId="5"/>
  </si>
  <si>
    <t>技術講習を行った対象国数。（対象国数の実績/目標国数）</t>
    <phoneticPr fontId="5"/>
  </si>
  <si>
    <t>講習実績報告書</t>
    <phoneticPr fontId="5"/>
  </si>
  <si>
    <t>国数</t>
    <rPh sb="0" eb="1">
      <t>クニ</t>
    </rPh>
    <rPh sb="1" eb="2">
      <t>スウ</t>
    </rPh>
    <phoneticPr fontId="5"/>
  </si>
  <si>
    <t>アフリカ・アジアの研究者・技術者を対象とするHIV検査診断技術講習</t>
    <phoneticPr fontId="5"/>
  </si>
  <si>
    <t>人</t>
    <rPh sb="0" eb="1">
      <t>ヒト</t>
    </rPh>
    <phoneticPr fontId="5"/>
  </si>
  <si>
    <t>１技術講習当たりの経費／技術講習を行った対象国数※１技術講習当たりの経費（H26～:約8,000,000円）</t>
  </si>
  <si>
    <t>百万円</t>
    <rPh sb="0" eb="2">
      <t>ヒャクマン</t>
    </rPh>
    <rPh sb="2" eb="3">
      <t>エン</t>
    </rPh>
    <phoneticPr fontId="5"/>
  </si>
  <si>
    <t>　Ｘ/Ｙ</t>
  </si>
  <si>
    <t>8百万円
/7ヶ国</t>
    <rPh sb="1" eb="4">
      <t>ヒャクマンエン</t>
    </rPh>
    <rPh sb="8" eb="9">
      <t>コク</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</si>
  <si>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</si>
  <si>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</si>
  <si>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</si>
  <si>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</si>
  <si>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HIV感染診断検査技術の普及・向上を推進することにより、世界のHIV感染拡大の抑制に資するもの。</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</si>
  <si>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</si>
  <si>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</si>
  <si>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HIV感染拡大抑制は国際的最重要課題の一つ（MDGs6）。我が国は、2011年国連エイズハイレベル会合で採択された「HIV及びエイズに関する政治宣言－HIV及びエイズの撲滅に向けた取組の強化」に従い、三大感染症対策支援を重視する国際保健政策を示し、国際的なコミットメントを果たす決意を表明。2014年WHO-UNAIDSより打ち出されたカスケードケア（90-90-90戦略：感染者の診断率、診断者の治療率、治療者のコントロール率のいずれも90%以上を目指す戦略）推進に必要な診断検査体制の構築・普及に極めて重要な役割を担う事業であり、WPROからも重要視されている。29年度からは講習の対象をHIVおよび関連感染症に拡大してグローバルな感染症制御への貢献を進めている。</t>
    <phoneticPr fontId="5"/>
  </si>
  <si>
    <t>‐</t>
  </si>
  <si>
    <t>事業の適切な遂行について、必要な経費に限定されている。</t>
    <phoneticPr fontId="5"/>
  </si>
  <si>
    <t>少額の随意契約であっても複数社から見積書を徴収し、最低価格で購入するなど、コスト削減に努めている。</t>
    <phoneticPr fontId="5"/>
  </si>
  <si>
    <t>26年度より診断検査技術だけでなく、サーベイランス強化に向けた講習が求められ、そのため診断検査担当とサーベイランス担当の2名参加の国が増えたことから、参加者数は10名程度で以前より変わらないものの、一時期、参加国数が減ることになったが、29年度からは参加国数を指標とした目標も達成している。</t>
    <phoneticPr fontId="5"/>
  </si>
  <si>
    <t>年に１回技術講習会を実施している。</t>
    <phoneticPr fontId="5"/>
  </si>
  <si>
    <t>本事業はアジア・アフリカ地域の検査技師・医療関係者・研究者を対象として技術講習を行い、アジア・アフリカの検査診断技術向上、サーベイランス体制強化に結び付けるための事業である。エイズ予防対策事業委託費は、後天性免疫不全症候群に関する特定感染症予防指針を踏まえて厚生労働省として取り組んでいる事業であり、エイズ対策促進事業については、都道府県等におけるエイズ対策を支援するものである。また、エイズ対策費については、エイズに関する医療提供体制確保を目的としており、さらに、エイズ発生動向調査経費については、エイズ動向委員会の開催経費等であり適切な役割分担を行っている。</t>
    <phoneticPr fontId="5"/>
  </si>
  <si>
    <t>エイズ予防対策事業委託費</t>
  </si>
  <si>
    <t>エイズ対策促進事業</t>
  </si>
  <si>
    <t>エイズ対策費</t>
  </si>
  <si>
    <t>エイズ発生動向調査経費</t>
  </si>
  <si>
    <t>試験検体・標準品等の管理システムや国際研修の配布テキスト等にかかる経費の節約等も進め、最適の対応を行っている。令和元年度においては、10カ国の12人に対して技術講習を行い、受講者からは概ね高評価があり、WPROからも重要視されている。</t>
    <phoneticPr fontId="5"/>
  </si>
  <si>
    <t>国際研修の参加者からのフィードバックをもとに検討を勧めており、国際貢献に努めていきたい。26年度より診断検査技術だけでなく、サーベイランス強化に向けた講習が求められ、両者に対応した事業を展開したことにより、診断検査担当とサーベイランス担当の2名参加する国が増えたため、参加者数に大きな変動はないものの、一時参加国数がやや減少したが、29年度からは参加国数を指標とした目標も達成している。引き続きコストの削減に努めるとともに、29年度からは講習の対象をHIVおよび関連感染症に拡大してグローバルな感染症制御に資する内容を展開している。</t>
    <phoneticPr fontId="5"/>
  </si>
  <si>
    <t>624</t>
    <phoneticPr fontId="5"/>
  </si>
  <si>
    <t>884</t>
    <phoneticPr fontId="5"/>
  </si>
  <si>
    <t>863</t>
    <phoneticPr fontId="5"/>
  </si>
  <si>
    <t>565</t>
    <phoneticPr fontId="5"/>
  </si>
  <si>
    <t>894</t>
    <phoneticPr fontId="5"/>
  </si>
  <si>
    <t>502</t>
    <phoneticPr fontId="5"/>
  </si>
  <si>
    <t>866</t>
    <phoneticPr fontId="5"/>
  </si>
  <si>
    <t>国立感染症研究所</t>
    <rPh sb="0" eb="2">
      <t>コクリツ</t>
    </rPh>
    <rPh sb="2" eb="5">
      <t>カンセンショウ</t>
    </rPh>
    <rPh sb="5" eb="8">
      <t>ケンキュウショ</t>
    </rPh>
    <phoneticPr fontId="5"/>
  </si>
  <si>
    <t>8百万円/10ヶ国</t>
    <rPh sb="1" eb="4">
      <t>ヒャクマンエン</t>
    </rPh>
    <rPh sb="8" eb="9">
      <t>コク</t>
    </rPh>
    <phoneticPr fontId="5"/>
  </si>
  <si>
    <t>株式会社チヨダサイエンス</t>
    <phoneticPr fontId="5"/>
  </si>
  <si>
    <t>備品購入</t>
    <rPh sb="0" eb="2">
      <t>ビヒン</t>
    </rPh>
    <rPh sb="2" eb="4">
      <t>コウニュウ</t>
    </rPh>
    <phoneticPr fontId="5"/>
  </si>
  <si>
    <t>検査機器修理</t>
    <rPh sb="0" eb="2">
      <t>ケンサ</t>
    </rPh>
    <rPh sb="2" eb="4">
      <t>キキ</t>
    </rPh>
    <rPh sb="4" eb="6">
      <t>シュウリ</t>
    </rPh>
    <phoneticPr fontId="5"/>
  </si>
  <si>
    <t>消耗品費</t>
    <rPh sb="0" eb="2">
      <t>ショウモウ</t>
    </rPh>
    <rPh sb="2" eb="3">
      <t>ヒン</t>
    </rPh>
    <rPh sb="3" eb="4">
      <t>ヒ</t>
    </rPh>
    <phoneticPr fontId="5"/>
  </si>
  <si>
    <t>消耗品購入</t>
    <rPh sb="0" eb="2">
      <t>ショウモウ</t>
    </rPh>
    <rPh sb="2" eb="3">
      <t>ヒン</t>
    </rPh>
    <rPh sb="3" eb="5">
      <t>コウニュウ</t>
    </rPh>
    <phoneticPr fontId="5"/>
  </si>
  <si>
    <t>流し台入れ換え作業</t>
    <rPh sb="0" eb="1">
      <t>ナガ</t>
    </rPh>
    <rPh sb="2" eb="3">
      <t>ダイ</t>
    </rPh>
    <rPh sb="3" eb="4">
      <t>イ</t>
    </rPh>
    <rPh sb="5" eb="6">
      <t>カ</t>
    </rPh>
    <rPh sb="7" eb="9">
      <t>サギョウ</t>
    </rPh>
    <phoneticPr fontId="5"/>
  </si>
  <si>
    <t>岩井化学薬品株式会社</t>
    <phoneticPr fontId="5"/>
  </si>
  <si>
    <t>-</t>
    <phoneticPr fontId="5"/>
  </si>
  <si>
    <t>A.岩井化学薬品株式会社</t>
    <phoneticPr fontId="5"/>
  </si>
  <si>
    <t>（株）池田理化</t>
    <phoneticPr fontId="5"/>
  </si>
  <si>
    <t>検査機器点検</t>
    <rPh sb="0" eb="2">
      <t>ケンサ</t>
    </rPh>
    <rPh sb="2" eb="4">
      <t>キキ</t>
    </rPh>
    <rPh sb="4" eb="6">
      <t>テンケン</t>
    </rPh>
    <phoneticPr fontId="5"/>
  </si>
  <si>
    <t>複写機保守</t>
    <rPh sb="0" eb="3">
      <t>フクシャキ</t>
    </rPh>
    <rPh sb="3" eb="5">
      <t>ホシュ</t>
    </rPh>
    <phoneticPr fontId="5"/>
  </si>
  <si>
    <t>リコージャパン株式会社</t>
    <phoneticPr fontId="5"/>
  </si>
  <si>
    <t>Ａｐｐｌｅ　Ｊａｐａｎ合同会社</t>
    <phoneticPr fontId="5"/>
  </si>
  <si>
    <t>株式会社　ヤマダ電機</t>
    <phoneticPr fontId="5"/>
  </si>
  <si>
    <t>アズサイエンス株式会社</t>
    <phoneticPr fontId="5"/>
  </si>
  <si>
    <t>コイケ酸商株式会社</t>
    <phoneticPr fontId="5"/>
  </si>
  <si>
    <t>日京テクノス株式会社</t>
    <phoneticPr fontId="5"/>
  </si>
  <si>
    <t>株式会社雄誠堂</t>
    <phoneticPr fontId="5"/>
  </si>
  <si>
    <t>無</t>
  </si>
  <si>
    <t>少額の随意契約であっても複数社から見積書を徴収し、最も安価な業者を選定する等、会計法に基づき適切に契約を行っている。</t>
    <rPh sb="25" eb="26">
      <t>モット</t>
    </rPh>
    <rPh sb="27" eb="29">
      <t>アンカ</t>
    </rPh>
    <rPh sb="30" eb="32">
      <t>ギョウシャ</t>
    </rPh>
    <rPh sb="33" eb="35">
      <t>センテイ</t>
    </rPh>
    <rPh sb="37" eb="38">
      <t>トウ</t>
    </rPh>
    <rPh sb="39" eb="41">
      <t>カイケイ</t>
    </rPh>
    <rPh sb="41" eb="42">
      <t>ホウ</t>
    </rPh>
    <rPh sb="43" eb="44">
      <t>モト</t>
    </rPh>
    <rPh sb="46" eb="48">
      <t>テキセツ</t>
    </rPh>
    <rPh sb="49" eb="51">
      <t>ケイヤク</t>
    </rPh>
    <rPh sb="52" eb="53">
      <t>オコナ</t>
    </rPh>
    <phoneticPr fontId="5"/>
  </si>
  <si>
    <t>昨年度に比べ低下しており、引き続きコスト削減に努める。</t>
    <rPh sb="6" eb="8">
      <t>テイカ</t>
    </rPh>
    <phoneticPr fontId="5"/>
  </si>
  <si>
    <t>点検対象外</t>
    <rPh sb="0" eb="2">
      <t>テンケン</t>
    </rPh>
    <rPh sb="2" eb="5">
      <t>タイショウガイ</t>
    </rPh>
    <phoneticPr fontId="5"/>
  </si>
  <si>
    <t>エイズ研究センターに要する経費であり、引き続き、必要な予算額を確保し、適正な執行に努めること。</t>
    <rPh sb="10" eb="11">
      <t>ヨウ</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</si>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</sst>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25743</xdr:rowOff>
    </xdr:from>
    <xdr:to>
      <xdr:col>36</xdr:col>
      <xdr:colOff>135361</xdr:colOff>
      <xdr:row>745</xdr:row>
      <xdr:rowOff>189534</xdr:rowOff>
    </xdr:to>
    <xdr:sp macro="" textlink="">
      <xdr:nvSpPr>
        <xdr:cNvPr id="2" name="正方形/長方形 1">
          <a:extLst>
            <a:ext uri="{FF2B5EF4-FFF2-40B4-BE49-F238E27FC236}">
              <a16:creationId xmlns:a16="http://schemas.microsoft.com/office/drawing/2014/main" id="{81A6F16B-24C9-439B-99B4-21A234D96D82}"/>
            </a:ext>
          </a:extLst>
        </xdr:cNvPr>
        <xdr:cNvSpPr/>
      </xdr:nvSpPr>
      <xdr:spPr>
        <a:xfrm>
          <a:off x="4530811" y="41395135"/>
          <a:ext cx="3018604" cy="12063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エイズ研究センター経費（</a:t>
          </a:r>
          <a:r>
            <a:rPr kumimoji="1" lang="en-US" altLang="ja-JP" sz="1100" b="0" i="0" u="none" strike="noStrike" kern="0" cap="none" spc="0" normalizeH="0" baseline="0" noProof="0">
              <a:ln>
                <a:noFill/>
              </a:ln>
              <a:solidFill>
                <a:prstClr val="black"/>
              </a:solidFill>
              <a:effectLst/>
              <a:uLnTx/>
              <a:uFillTx/>
              <a:latin typeface="+mn-lt"/>
              <a:ea typeface="+mn-ea"/>
              <a:cs typeface="+mn-cs"/>
            </a:rPr>
            <a:t>HIV</a:t>
          </a:r>
          <a:r>
            <a:rPr kumimoji="1" lang="ja-JP" altLang="en-US" sz="1100" b="0" i="0" u="none" strike="noStrike" kern="0" cap="none" spc="0" normalizeH="0" baseline="0" noProof="0">
              <a:ln>
                <a:noFill/>
              </a:ln>
              <a:solidFill>
                <a:prstClr val="black"/>
              </a:solidFill>
              <a:effectLst/>
              <a:uLnTx/>
              <a:uFillTx/>
              <a:latin typeface="+mn-lt"/>
              <a:ea typeface="+mn-ea"/>
              <a:cs typeface="+mn-cs"/>
            </a:rPr>
            <a:t>検査経費）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745</xdr:row>
      <xdr:rowOff>193075</xdr:rowOff>
    </xdr:from>
    <xdr:to>
      <xdr:col>29</xdr:col>
      <xdr:colOff>10562</xdr:colOff>
      <xdr:row>748</xdr:row>
      <xdr:rowOff>320376</xdr:rowOff>
    </xdr:to>
    <xdr:cxnSp macro="">
      <xdr:nvCxnSpPr>
        <xdr:cNvPr id="3" name="直線コネクタ 2">
          <a:extLst>
            <a:ext uri="{FF2B5EF4-FFF2-40B4-BE49-F238E27FC236}">
              <a16:creationId xmlns:a16="http://schemas.microsoft.com/office/drawing/2014/main" id="{6C4EE516-0A79-4820-870E-B8429C6BC2C6}"/>
            </a:ext>
          </a:extLst>
        </xdr:cNvPr>
        <xdr:cNvCxnSpPr/>
      </xdr:nvCxnSpPr>
      <xdr:spPr>
        <a:xfrm>
          <a:off x="5972432" y="42605068"/>
          <a:ext cx="10562" cy="116990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38615</xdr:colOff>
      <xdr:row>748</xdr:row>
      <xdr:rowOff>308918</xdr:rowOff>
    </xdr:from>
    <xdr:to>
      <xdr:col>35</xdr:col>
      <xdr:colOff>15027</xdr:colOff>
      <xdr:row>753</xdr:row>
      <xdr:rowOff>70835</xdr:rowOff>
    </xdr:to>
    <xdr:sp macro="" textlink="">
      <xdr:nvSpPr>
        <xdr:cNvPr id="4" name="正方形/長方形 3">
          <a:extLst>
            <a:ext uri="{FF2B5EF4-FFF2-40B4-BE49-F238E27FC236}">
              <a16:creationId xmlns:a16="http://schemas.microsoft.com/office/drawing/2014/main" id="{CE46EEC3-DE46-4984-8E71-2F4922831032}"/>
            </a:ext>
          </a:extLst>
        </xdr:cNvPr>
        <xdr:cNvSpPr/>
      </xdr:nvSpPr>
      <xdr:spPr>
        <a:xfrm>
          <a:off x="4775372" y="43763513"/>
          <a:ext cx="2447763" cy="14995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岩井化学薬品株式会社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研究用消耗品、備品購入等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193074</xdr:colOff>
      <xdr:row>746</xdr:row>
      <xdr:rowOff>218818</xdr:rowOff>
    </xdr:from>
    <xdr:to>
      <xdr:col>35</xdr:col>
      <xdr:colOff>54405</xdr:colOff>
      <xdr:row>747</xdr:row>
      <xdr:rowOff>162526</xdr:rowOff>
    </xdr:to>
    <xdr:sp macro="" textlink="">
      <xdr:nvSpPr>
        <xdr:cNvPr id="5" name="テキスト ボックス 4">
          <a:extLst>
            <a:ext uri="{FF2B5EF4-FFF2-40B4-BE49-F238E27FC236}">
              <a16:creationId xmlns:a16="http://schemas.microsoft.com/office/drawing/2014/main" id="{AA0AF25B-C964-45C2-A1DB-3E80D839A496}"/>
            </a:ext>
          </a:extLst>
        </xdr:cNvPr>
        <xdr:cNvSpPr txBox="1"/>
      </xdr:nvSpPr>
      <xdr:spPr>
        <a:xfrm rot="10800000" flipV="1">
          <a:off x="4723885" y="42978345"/>
          <a:ext cx="2538628" cy="291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03"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895</v>
      </c>
      <c r="AT2" s="994"/>
      <c r="AU2" s="994"/>
      <c r="AV2" s="51" t="str">
        <f>IF(AW2="", "", "-")</f>
        <v/>
      </c>
      <c r="AW2" s="936"/>
      <c r="AX2" s="936"/>
    </row>
    <row r="3" spans="1:50" ht="21" customHeight="1" thickBot="1" x14ac:dyDescent="0.2">
      <c r="A3" s="880" t="s">
        <v>431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564</v>
      </c>
      <c r="AK3" s="882"/>
      <c r="AL3" s="882"/>
      <c r="AM3" s="882"/>
      <c r="AN3" s="882"/>
      <c r="AO3" s="882"/>
      <c r="AP3" s="882"/>
      <c r="AQ3" s="882"/>
      <c r="AR3" s="882"/>
      <c r="AS3" s="882"/>
      <c r="AT3" s="882"/>
      <c r="AU3" s="882"/>
      <c r="AV3" s="882"/>
      <c r="AW3" s="882"/>
      <c r="AX3" s="24" t="s">
        <v>65</v>
      </c>
    </row>
    <row r="4" spans="1:50" ht="24.75" customHeight="1" x14ac:dyDescent="0.15">
      <c r="A4" s="714" t="s">
        <v>25</v>
      </c>
      <c r="B4" s="715"/>
      <c r="C4" s="715"/>
      <c r="D4" s="715"/>
      <c r="E4" s="715"/>
      <c r="F4" s="715"/>
      <c r="G4" s="692" t="s">
        <v>563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610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2" t="s">
        <v>502</v>
      </c>
      <c r="H5" s="853"/>
      <c r="I5" s="853"/>
      <c r="J5" s="853"/>
      <c r="K5" s="853"/>
      <c r="L5" s="853"/>
      <c r="M5" s="854" t="s">
        <v>66</v>
      </c>
      <c r="N5" s="855"/>
      <c r="O5" s="855"/>
      <c r="P5" s="855"/>
      <c r="Q5" s="855"/>
      <c r="R5" s="856"/>
      <c r="S5" s="857" t="s">
        <v>70</v>
      </c>
      <c r="T5" s="853"/>
      <c r="U5" s="853"/>
      <c r="V5" s="853"/>
      <c r="W5" s="853"/>
      <c r="X5" s="858"/>
      <c r="Y5" s="708" t="s">
        <v>3</v>
      </c>
      <c r="Z5" s="549"/>
      <c r="AA5" s="549"/>
      <c r="AB5" s="549"/>
      <c r="AC5" s="549"/>
      <c r="AD5" s="550"/>
      <c r="AE5" s="709" t="s">
        <v>565</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569</v>
      </c>
      <c r="H7" s="505"/>
      <c r="I7" s="505"/>
      <c r="J7" s="505"/>
      <c r="K7" s="505"/>
      <c r="L7" s="505"/>
      <c r="M7" s="505"/>
      <c r="N7" s="505"/>
      <c r="O7" s="505"/>
      <c r="P7" s="505"/>
      <c r="Q7" s="505"/>
      <c r="R7" s="505"/>
      <c r="S7" s="505"/>
      <c r="T7" s="505"/>
      <c r="U7" s="505"/>
      <c r="V7" s="505"/>
      <c r="W7" s="505"/>
      <c r="X7" s="506"/>
      <c r="Y7" s="947" t="s">
        <v>395</v>
      </c>
      <c r="Z7" s="449"/>
      <c r="AA7" s="449"/>
      <c r="AB7" s="449"/>
      <c r="AC7" s="449"/>
      <c r="AD7" s="948"/>
      <c r="AE7" s="937" t="s">
        <v>569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1" t="s">
        <v>259</v>
      </c>
      <c r="B8" s="502"/>
      <c r="C8" s="502"/>
      <c r="D8" s="502"/>
      <c r="E8" s="502"/>
      <c r="F8" s="503"/>
      <c r="G8" s="961" t="str">
        <f>入力規則等!A27</f>
        <v>医療分野の研究開発関連、科学技術・イノベーション、男女共同参画</v>
      </c>
      <c r="H8" s="730"/>
      <c r="I8" s="730"/>
      <c r="J8" s="730"/>
      <c r="K8" s="730"/>
      <c r="L8" s="730"/>
      <c r="M8" s="730"/>
      <c r="N8" s="730"/>
      <c r="O8" s="730"/>
      <c r="P8" s="730"/>
      <c r="Q8" s="730"/>
      <c r="R8" s="730"/>
      <c r="S8" s="730"/>
      <c r="T8" s="730"/>
      <c r="U8" s="730"/>
      <c r="V8" s="730"/>
      <c r="W8" s="730"/>
      <c r="X8" s="962"/>
      <c r="Y8" s="859" t="s">
        <v>260</v>
      </c>
      <c r="Z8" s="860"/>
      <c r="AA8" s="860"/>
      <c r="AB8" s="860"/>
      <c r="AC8" s="860"/>
      <c r="AD8" s="861"/>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2" t="s">
        <v>23</v>
      </c>
      <c r="B9" s="863"/>
      <c r="C9" s="863"/>
      <c r="D9" s="863"/>
      <c r="E9" s="863"/>
      <c r="F9" s="863"/>
      <c r="G9" s="864" t="s">
        <v>570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0" t="s">
        <v>30</v>
      </c>
      <c r="B10" s="671"/>
      <c r="C10" s="671"/>
      <c r="D10" s="671"/>
      <c r="E10" s="671"/>
      <c r="F10" s="671"/>
      <c r="G10" s="764" t="s">
        <v>571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04" t="s">
        <v>24</v>
      </c>
      <c r="B12" s="1005"/>
      <c r="C12" s="1005"/>
      <c r="D12" s="1005"/>
      <c r="E12" s="1005"/>
      <c r="F12" s="1006"/>
      <c r="G12" s="770"/>
      <c r="H12" s="771"/>
      <c r="I12" s="771"/>
      <c r="J12" s="771"/>
      <c r="K12" s="771"/>
      <c r="L12" s="771"/>
      <c r="M12" s="771"/>
      <c r="N12" s="771"/>
      <c r="O12" s="771"/>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8</v>
      </c>
      <c r="Q13" s="668"/>
      <c r="R13" s="668"/>
      <c r="S13" s="668"/>
      <c r="T13" s="668"/>
      <c r="U13" s="668"/>
      <c r="V13" s="669"/>
      <c r="W13" s="667">
        <v>8</v>
      </c>
      <c r="X13" s="668"/>
      <c r="Y13" s="668"/>
      <c r="Z13" s="668"/>
      <c r="AA13" s="668"/>
      <c r="AB13" s="668"/>
      <c r="AC13" s="669"/>
      <c r="AD13" s="667">
        <v>8</v>
      </c>
      <c r="AE13" s="668"/>
      <c r="AF13" s="668"/>
      <c r="AG13" s="668"/>
      <c r="AH13" s="668"/>
      <c r="AI13" s="668"/>
      <c r="AJ13" s="669"/>
      <c r="AK13" s="667">
        <v>8</v>
      </c>
      <c r="AL13" s="668"/>
      <c r="AM13" s="668"/>
      <c r="AN13" s="668"/>
      <c r="AO13" s="668"/>
      <c r="AP13" s="668"/>
      <c r="AQ13" s="669"/>
      <c r="AR13" s="944">
        <v>8</v>
      </c>
      <c r="AS13" s="945"/>
      <c r="AT13" s="945"/>
      <c r="AU13" s="945"/>
      <c r="AV13" s="945"/>
      <c r="AW13" s="945"/>
      <c r="AX13" s="946"/>
    </row>
    <row r="14" spans="1:50" ht="21" customHeight="1" x14ac:dyDescent="0.15">
      <c r="A14" s="624"/>
      <c r="B14" s="625"/>
      <c r="C14" s="625"/>
      <c r="D14" s="625"/>
      <c r="E14" s="625"/>
      <c r="F14" s="626"/>
      <c r="G14" s="735"/>
      <c r="H14" s="736"/>
      <c r="I14" s="721" t="s">
        <v>8</v>
      </c>
      <c r="J14" s="772"/>
      <c r="K14" s="772"/>
      <c r="L14" s="772"/>
      <c r="M14" s="772"/>
      <c r="N14" s="772"/>
      <c r="O14" s="773"/>
      <c r="P14" s="667" t="s">
        <v>569</v>
      </c>
      <c r="Q14" s="668"/>
      <c r="R14" s="668"/>
      <c r="S14" s="668"/>
      <c r="T14" s="668"/>
      <c r="U14" s="668"/>
      <c r="V14" s="669"/>
      <c r="W14" s="667" t="s">
        <v>569</v>
      </c>
      <c r="X14" s="668"/>
      <c r="Y14" s="668"/>
      <c r="Z14" s="668"/>
      <c r="AA14" s="668"/>
      <c r="AB14" s="668"/>
      <c r="AC14" s="669"/>
      <c r="AD14" s="667" t="s">
        <v>569</v>
      </c>
      <c r="AE14" s="668"/>
      <c r="AF14" s="668"/>
      <c r="AG14" s="668"/>
      <c r="AH14" s="668"/>
      <c r="AI14" s="668"/>
      <c r="AJ14" s="669"/>
      <c r="AK14" s="667" t="s">
        <v>569</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569</v>
      </c>
      <c r="Q15" s="668"/>
      <c r="R15" s="668"/>
      <c r="S15" s="668"/>
      <c r="T15" s="668"/>
      <c r="U15" s="668"/>
      <c r="V15" s="669"/>
      <c r="W15" s="667" t="s">
        <v>569</v>
      </c>
      <c r="X15" s="668"/>
      <c r="Y15" s="668"/>
      <c r="Z15" s="668"/>
      <c r="AA15" s="668"/>
      <c r="AB15" s="668"/>
      <c r="AC15" s="669"/>
      <c r="AD15" s="667" t="s">
        <v>569</v>
      </c>
      <c r="AE15" s="668"/>
      <c r="AF15" s="668"/>
      <c r="AG15" s="668"/>
      <c r="AH15" s="668"/>
      <c r="AI15" s="668"/>
      <c r="AJ15" s="669"/>
      <c r="AK15" s="667" t="s">
        <v>569</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569</v>
      </c>
      <c r="Q16" s="668"/>
      <c r="R16" s="668"/>
      <c r="S16" s="668"/>
      <c r="T16" s="668"/>
      <c r="U16" s="668"/>
      <c r="V16" s="669"/>
      <c r="W16" s="667" t="s">
        <v>569</v>
      </c>
      <c r="X16" s="668"/>
      <c r="Y16" s="668"/>
      <c r="Z16" s="668"/>
      <c r="AA16" s="668"/>
      <c r="AB16" s="668"/>
      <c r="AC16" s="669"/>
      <c r="AD16" s="667" t="s">
        <v>569</v>
      </c>
      <c r="AE16" s="668"/>
      <c r="AF16" s="668"/>
      <c r="AG16" s="668"/>
      <c r="AH16" s="668"/>
      <c r="AI16" s="668"/>
      <c r="AJ16" s="669"/>
      <c r="AK16" s="667" t="s">
        <v>569</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569</v>
      </c>
      <c r="Q17" s="668"/>
      <c r="R17" s="668"/>
      <c r="S17" s="668"/>
      <c r="T17" s="668"/>
      <c r="U17" s="668"/>
      <c r="V17" s="669"/>
      <c r="W17" s="667" t="s">
        <v>569</v>
      </c>
      <c r="X17" s="668"/>
      <c r="Y17" s="668"/>
      <c r="Z17" s="668"/>
      <c r="AA17" s="668"/>
      <c r="AB17" s="668"/>
      <c r="AC17" s="669"/>
      <c r="AD17" s="667" t="s">
        <v>569</v>
      </c>
      <c r="AE17" s="668"/>
      <c r="AF17" s="668"/>
      <c r="AG17" s="668"/>
      <c r="AH17" s="668"/>
      <c r="AI17" s="668"/>
      <c r="AJ17" s="669"/>
      <c r="AK17" s="667" t="s">
        <v>569</v>
      </c>
      <c r="AL17" s="668"/>
      <c r="AM17" s="668"/>
      <c r="AN17" s="668"/>
      <c r="AO17" s="668"/>
      <c r="AP17" s="668"/>
      <c r="AQ17" s="669"/>
      <c r="AR17" s="942"/>
      <c r="AS17" s="942"/>
      <c r="AT17" s="942"/>
      <c r="AU17" s="942"/>
      <c r="AV17" s="942"/>
      <c r="AW17" s="942"/>
      <c r="AX17" s="943"/>
    </row>
    <row r="18" spans="1:50" ht="24.75" customHeight="1" x14ac:dyDescent="0.15">
      <c r="A18" s="624"/>
      <c r="B18" s="625"/>
      <c r="C18" s="625"/>
      <c r="D18" s="625"/>
      <c r="E18" s="625"/>
      <c r="F18" s="626"/>
      <c r="G18" s="737"/>
      <c r="H18" s="738"/>
      <c r="I18" s="726" t="s">
        <v>20</v>
      </c>
      <c r="J18" s="727"/>
      <c r="K18" s="727"/>
      <c r="L18" s="727"/>
      <c r="M18" s="727"/>
      <c r="N18" s="727"/>
      <c r="O18" s="728"/>
      <c r="P18" s="891">
        <f>SUM(P13:V17)</f>
        <v>8</v>
      </c>
      <c r="Q18" s="892"/>
      <c r="R18" s="892"/>
      <c r="S18" s="892"/>
      <c r="T18" s="892"/>
      <c r="U18" s="892"/>
      <c r="V18" s="893"/>
      <c r="W18" s="891">
        <f>SUM(W13:AC17)</f>
        <v>8</v>
      </c>
      <c r="X18" s="892"/>
      <c r="Y18" s="892"/>
      <c r="Z18" s="892"/>
      <c r="AA18" s="892"/>
      <c r="AB18" s="892"/>
      <c r="AC18" s="893"/>
      <c r="AD18" s="891">
        <f>SUM(AD13:AJ17)</f>
        <v>8</v>
      </c>
      <c r="AE18" s="892"/>
      <c r="AF18" s="892"/>
      <c r="AG18" s="892"/>
      <c r="AH18" s="892"/>
      <c r="AI18" s="892"/>
      <c r="AJ18" s="893"/>
      <c r="AK18" s="891">
        <f>SUM(AK13:AQ17)</f>
        <v>8</v>
      </c>
      <c r="AL18" s="892"/>
      <c r="AM18" s="892"/>
      <c r="AN18" s="892"/>
      <c r="AO18" s="892"/>
      <c r="AP18" s="892"/>
      <c r="AQ18" s="893"/>
      <c r="AR18" s="891">
        <f>SUM(AR13:AX17)</f>
        <v>8</v>
      </c>
      <c r="AS18" s="892"/>
      <c r="AT18" s="892"/>
      <c r="AU18" s="892"/>
      <c r="AV18" s="892"/>
      <c r="AW18" s="892"/>
      <c r="AX18" s="894"/>
    </row>
    <row r="19" spans="1:50" ht="24.75" customHeight="1" x14ac:dyDescent="0.15">
      <c r="A19" s="624"/>
      <c r="B19" s="625"/>
      <c r="C19" s="625"/>
      <c r="D19" s="625"/>
      <c r="E19" s="625"/>
      <c r="F19" s="626"/>
      <c r="G19" s="889" t="s">
        <v>9</v>
      </c>
      <c r="H19" s="890"/>
      <c r="I19" s="890"/>
      <c r="J19" s="890"/>
      <c r="K19" s="890"/>
      <c r="L19" s="890"/>
      <c r="M19" s="890"/>
      <c r="N19" s="890"/>
      <c r="O19" s="890"/>
      <c r="P19" s="667">
        <v>8</v>
      </c>
      <c r="Q19" s="668"/>
      <c r="R19" s="668"/>
      <c r="S19" s="668"/>
      <c r="T19" s="668"/>
      <c r="U19" s="668"/>
      <c r="V19" s="669"/>
      <c r="W19" s="667">
        <v>8</v>
      </c>
      <c r="X19" s="668"/>
      <c r="Y19" s="668"/>
      <c r="Z19" s="668"/>
      <c r="AA19" s="668"/>
      <c r="AB19" s="668"/>
      <c r="AC19" s="669"/>
      <c r="AD19" s="667">
        <v>8</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89" t="s">
        <v>10</v>
      </c>
      <c r="H20" s="890"/>
      <c r="I20" s="890"/>
      <c r="J20" s="890"/>
      <c r="K20" s="890"/>
      <c r="L20" s="890"/>
      <c r="M20" s="890"/>
      <c r="N20" s="890"/>
      <c r="O20" s="89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1007"/>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74" t="s">
        <v>434</v>
      </c>
      <c r="B22" s="975"/>
      <c r="C22" s="975"/>
      <c r="D22" s="975"/>
      <c r="E22" s="975"/>
      <c r="F22" s="976"/>
      <c r="G22" s="1012" t="s">
        <v>337</v>
      </c>
      <c r="H22" s="220"/>
      <c r="I22" s="220"/>
      <c r="J22" s="220"/>
      <c r="K22" s="220"/>
      <c r="L22" s="220"/>
      <c r="M22" s="220"/>
      <c r="N22" s="220"/>
      <c r="O22" s="221"/>
      <c r="P22" s="963" t="s">
        <v>435</v>
      </c>
      <c r="Q22" s="220"/>
      <c r="R22" s="220"/>
      <c r="S22" s="220"/>
      <c r="T22" s="220"/>
      <c r="U22" s="220"/>
      <c r="V22" s="221"/>
      <c r="W22" s="963" t="s">
        <v>436</v>
      </c>
      <c r="X22" s="220"/>
      <c r="Y22" s="220"/>
      <c r="Z22" s="220"/>
      <c r="AA22" s="220"/>
      <c r="AB22" s="220"/>
      <c r="AC22" s="221"/>
      <c r="AD22" s="963" t="s">
        <v>336</v>
      </c>
      <c r="AE22" s="220"/>
      <c r="AF22" s="220"/>
      <c r="AG22" s="220"/>
      <c r="AH22" s="220"/>
      <c r="AI22" s="220"/>
      <c r="AJ22" s="220"/>
      <c r="AK22" s="220"/>
      <c r="AL22" s="220"/>
      <c r="AM22" s="220"/>
      <c r="AN22" s="220"/>
      <c r="AO22" s="220"/>
      <c r="AP22" s="220"/>
      <c r="AQ22" s="220"/>
      <c r="AR22" s="220"/>
      <c r="AS22" s="220"/>
      <c r="AT22" s="220"/>
      <c r="AU22" s="220"/>
      <c r="AV22" s="220"/>
      <c r="AW22" s="220"/>
      <c r="AX22" s="983"/>
    </row>
    <row r="23" spans="1:50" ht="25.5" customHeight="1" x14ac:dyDescent="0.15">
      <c r="A23" s="977"/>
      <c r="B23" s="978"/>
      <c r="C23" s="978"/>
      <c r="D23" s="978"/>
      <c r="E23" s="978"/>
      <c r="F23" s="979"/>
      <c r="G23" s="1013" t="s">
        <v>572</v>
      </c>
      <c r="H23" s="1014"/>
      <c r="I23" s="1014"/>
      <c r="J23" s="1014"/>
      <c r="K23" s="1014"/>
      <c r="L23" s="1014"/>
      <c r="M23" s="1014"/>
      <c r="N23" s="1014"/>
      <c r="O23" s="1015"/>
      <c r="P23" s="944">
        <v>8</v>
      </c>
      <c r="Q23" s="945"/>
      <c r="R23" s="945"/>
      <c r="S23" s="945"/>
      <c r="T23" s="945"/>
      <c r="U23" s="945"/>
      <c r="V23" s="964"/>
      <c r="W23" s="944">
        <v>8</v>
      </c>
      <c r="X23" s="945"/>
      <c r="Y23" s="945"/>
      <c r="Z23" s="945"/>
      <c r="AA23" s="945"/>
      <c r="AB23" s="945"/>
      <c r="AC23" s="964"/>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15" hidden="1" customHeight="1" x14ac:dyDescent="0.15">
      <c r="A24" s="977"/>
      <c r="B24" s="978"/>
      <c r="C24" s="978"/>
      <c r="D24" s="978"/>
      <c r="E24" s="978"/>
      <c r="F24" s="979"/>
      <c r="G24" s="965"/>
      <c r="H24" s="966"/>
      <c r="I24" s="966"/>
      <c r="J24" s="966"/>
      <c r="K24" s="966"/>
      <c r="L24" s="966"/>
      <c r="M24" s="966"/>
      <c r="N24" s="966"/>
      <c r="O24" s="967"/>
      <c r="P24" s="667"/>
      <c r="Q24" s="668"/>
      <c r="R24" s="668"/>
      <c r="S24" s="668"/>
      <c r="T24" s="668"/>
      <c r="U24" s="668"/>
      <c r="V24" s="669"/>
      <c r="W24" s="667"/>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7"/>
      <c r="Q25" s="668"/>
      <c r="R25" s="668"/>
      <c r="S25" s="668"/>
      <c r="T25" s="668"/>
      <c r="U25" s="668"/>
      <c r="V25" s="669"/>
      <c r="W25" s="667"/>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7"/>
      <c r="Q26" s="668"/>
      <c r="R26" s="668"/>
      <c r="S26" s="668"/>
      <c r="T26" s="668"/>
      <c r="U26" s="668"/>
      <c r="V26" s="669"/>
      <c r="W26" s="667"/>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7"/>
      <c r="Q27" s="668"/>
      <c r="R27" s="668"/>
      <c r="S27" s="668"/>
      <c r="T27" s="668"/>
      <c r="U27" s="668"/>
      <c r="V27" s="669"/>
      <c r="W27" s="667"/>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891">
        <f>P29-SUM(P23:P27)</f>
        <v>0</v>
      </c>
      <c r="Q28" s="892"/>
      <c r="R28" s="892"/>
      <c r="S28" s="892"/>
      <c r="T28" s="892"/>
      <c r="U28" s="892"/>
      <c r="V28" s="893"/>
      <c r="W28" s="891">
        <f>W29-SUM(W23:W27)</f>
        <v>0</v>
      </c>
      <c r="X28" s="892"/>
      <c r="Y28" s="892"/>
      <c r="Z28" s="892"/>
      <c r="AA28" s="892"/>
      <c r="AB28" s="892"/>
      <c r="AC28" s="89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67">
        <f>AK13</f>
        <v>8</v>
      </c>
      <c r="Q29" s="668"/>
      <c r="R29" s="668"/>
      <c r="S29" s="668"/>
      <c r="T29" s="668"/>
      <c r="U29" s="668"/>
      <c r="V29" s="669"/>
      <c r="W29" s="995">
        <f>AR13</f>
        <v>8</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4" t="s">
        <v>353</v>
      </c>
      <c r="B30" s="875"/>
      <c r="C30" s="875"/>
      <c r="D30" s="875"/>
      <c r="E30" s="875"/>
      <c r="F30" s="876"/>
      <c r="G30" s="783" t="s">
        <v>146</v>
      </c>
      <c r="H30" s="784"/>
      <c r="I30" s="784"/>
      <c r="J30" s="784"/>
      <c r="K30" s="784"/>
      <c r="L30" s="784"/>
      <c r="M30" s="784"/>
      <c r="N30" s="784"/>
      <c r="O30" s="785"/>
      <c r="P30" s="870" t="s">
        <v>59</v>
      </c>
      <c r="Q30" s="784"/>
      <c r="R30" s="784"/>
      <c r="S30" s="784"/>
      <c r="T30" s="784"/>
      <c r="U30" s="784"/>
      <c r="V30" s="784"/>
      <c r="W30" s="784"/>
      <c r="X30" s="785"/>
      <c r="Y30" s="867"/>
      <c r="Z30" s="868"/>
      <c r="AA30" s="869"/>
      <c r="AB30" s="871" t="s">
        <v>11</v>
      </c>
      <c r="AC30" s="872"/>
      <c r="AD30" s="873"/>
      <c r="AE30" s="871" t="s">
        <v>398</v>
      </c>
      <c r="AF30" s="872"/>
      <c r="AG30" s="872"/>
      <c r="AH30" s="873"/>
      <c r="AI30" s="871" t="s">
        <v>420</v>
      </c>
      <c r="AJ30" s="872"/>
      <c r="AK30" s="872"/>
      <c r="AL30" s="873"/>
      <c r="AM30" s="940" t="s">
        <v>425</v>
      </c>
      <c r="AN30" s="940"/>
      <c r="AO30" s="940"/>
      <c r="AP30" s="871"/>
      <c r="AQ30" s="777" t="s">
        <v>235</v>
      </c>
      <c r="AR30" s="778"/>
      <c r="AS30" s="778"/>
      <c r="AT30" s="779"/>
      <c r="AU30" s="784" t="s">
        <v>134</v>
      </c>
      <c r="AV30" s="784"/>
      <c r="AW30" s="784"/>
      <c r="AX30" s="94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9" t="s">
        <v>569</v>
      </c>
      <c r="AR31" s="199"/>
      <c r="AS31" s="132" t="s">
        <v>236</v>
      </c>
      <c r="AT31" s="133"/>
      <c r="AU31" s="198">
        <v>2</v>
      </c>
      <c r="AV31" s="198"/>
      <c r="AW31" s="401" t="s">
        <v>181</v>
      </c>
      <c r="AX31" s="402"/>
    </row>
    <row r="32" spans="1:50" ht="23.25" customHeight="1" x14ac:dyDescent="0.15">
      <c r="A32" s="406"/>
      <c r="B32" s="404"/>
      <c r="C32" s="404"/>
      <c r="D32" s="404"/>
      <c r="E32" s="404"/>
      <c r="F32" s="405"/>
      <c r="G32" s="573" t="s">
        <v>573</v>
      </c>
      <c r="H32" s="574"/>
      <c r="I32" s="574"/>
      <c r="J32" s="574"/>
      <c r="K32" s="574"/>
      <c r="L32" s="574"/>
      <c r="M32" s="574"/>
      <c r="N32" s="574"/>
      <c r="O32" s="575"/>
      <c r="P32" s="104" t="s">
        <v>574</v>
      </c>
      <c r="Q32" s="104"/>
      <c r="R32" s="104"/>
      <c r="S32" s="104"/>
      <c r="T32" s="104"/>
      <c r="U32" s="104"/>
      <c r="V32" s="104"/>
      <c r="W32" s="104"/>
      <c r="X32" s="105"/>
      <c r="Y32" s="477" t="s">
        <v>12</v>
      </c>
      <c r="Z32" s="537"/>
      <c r="AA32" s="538"/>
      <c r="AB32" s="467" t="s">
        <v>576</v>
      </c>
      <c r="AC32" s="467"/>
      <c r="AD32" s="467"/>
      <c r="AE32" s="216">
        <v>7</v>
      </c>
      <c r="AF32" s="217"/>
      <c r="AG32" s="217"/>
      <c r="AH32" s="217"/>
      <c r="AI32" s="216">
        <v>7</v>
      </c>
      <c r="AJ32" s="217"/>
      <c r="AK32" s="217"/>
      <c r="AL32" s="217"/>
      <c r="AM32" s="216">
        <v>10</v>
      </c>
      <c r="AN32" s="217"/>
      <c r="AO32" s="217"/>
      <c r="AP32" s="217"/>
      <c r="AQ32" s="340" t="s">
        <v>569</v>
      </c>
      <c r="AR32" s="206"/>
      <c r="AS32" s="206"/>
      <c r="AT32" s="341"/>
      <c r="AU32" s="217" t="s">
        <v>569</v>
      </c>
      <c r="AV32" s="217"/>
      <c r="AW32" s="217"/>
      <c r="AX32" s="219"/>
    </row>
    <row r="33" spans="1:50" ht="23.25" customHeight="1" x14ac:dyDescent="0.15">
      <c r="A33" s="407"/>
      <c r="B33" s="408"/>
      <c r="C33" s="408"/>
      <c r="D33" s="408"/>
      <c r="E33" s="408"/>
      <c r="F33" s="409"/>
      <c r="G33" s="576"/>
      <c r="H33" s="577"/>
      <c r="I33" s="577"/>
      <c r="J33" s="577"/>
      <c r="K33" s="577"/>
      <c r="L33" s="577"/>
      <c r="M33" s="577"/>
      <c r="N33" s="577"/>
      <c r="O33" s="578"/>
      <c r="P33" s="107"/>
      <c r="Q33" s="107"/>
      <c r="R33" s="107"/>
      <c r="S33" s="107"/>
      <c r="T33" s="107"/>
      <c r="U33" s="107"/>
      <c r="V33" s="107"/>
      <c r="W33" s="107"/>
      <c r="X33" s="108"/>
      <c r="Y33" s="421" t="s">
        <v>54</v>
      </c>
      <c r="Z33" s="422"/>
      <c r="AA33" s="423"/>
      <c r="AB33" s="529" t="s">
        <v>576</v>
      </c>
      <c r="AC33" s="529"/>
      <c r="AD33" s="529"/>
      <c r="AE33" s="216">
        <v>7</v>
      </c>
      <c r="AF33" s="217"/>
      <c r="AG33" s="217"/>
      <c r="AH33" s="217"/>
      <c r="AI33" s="216">
        <v>7</v>
      </c>
      <c r="AJ33" s="217"/>
      <c r="AK33" s="217"/>
      <c r="AL33" s="217"/>
      <c r="AM33" s="216">
        <v>7</v>
      </c>
      <c r="AN33" s="217"/>
      <c r="AO33" s="217"/>
      <c r="AP33" s="217"/>
      <c r="AQ33" s="340" t="s">
        <v>569</v>
      </c>
      <c r="AR33" s="206"/>
      <c r="AS33" s="206"/>
      <c r="AT33" s="341"/>
      <c r="AU33" s="217">
        <v>7</v>
      </c>
      <c r="AV33" s="217"/>
      <c r="AW33" s="217"/>
      <c r="AX33" s="219"/>
    </row>
    <row r="34" spans="1:50" ht="23.25" customHeight="1" x14ac:dyDescent="0.15">
      <c r="A34" s="406"/>
      <c r="B34" s="404"/>
      <c r="C34" s="404"/>
      <c r="D34" s="404"/>
      <c r="E34" s="404"/>
      <c r="F34" s="405"/>
      <c r="G34" s="579"/>
      <c r="H34" s="580"/>
      <c r="I34" s="580"/>
      <c r="J34" s="580"/>
      <c r="K34" s="580"/>
      <c r="L34" s="580"/>
      <c r="M34" s="580"/>
      <c r="N34" s="580"/>
      <c r="O34" s="581"/>
      <c r="P34" s="110"/>
      <c r="Q34" s="110"/>
      <c r="R34" s="110"/>
      <c r="S34" s="110"/>
      <c r="T34" s="110"/>
      <c r="U34" s="110"/>
      <c r="V34" s="110"/>
      <c r="W34" s="110"/>
      <c r="X34" s="111"/>
      <c r="Y34" s="421" t="s">
        <v>13</v>
      </c>
      <c r="Z34" s="422"/>
      <c r="AA34" s="423"/>
      <c r="AB34" s="568" t="s">
        <v>182</v>
      </c>
      <c r="AC34" s="568"/>
      <c r="AD34" s="568"/>
      <c r="AE34" s="216">
        <v>100</v>
      </c>
      <c r="AF34" s="217"/>
      <c r="AG34" s="217"/>
      <c r="AH34" s="217"/>
      <c r="AI34" s="216">
        <v>100</v>
      </c>
      <c r="AJ34" s="217"/>
      <c r="AK34" s="217"/>
      <c r="AL34" s="217"/>
      <c r="AM34" s="216">
        <v>143</v>
      </c>
      <c r="AN34" s="217"/>
      <c r="AO34" s="217"/>
      <c r="AP34" s="217"/>
      <c r="AQ34" s="340" t="s">
        <v>569</v>
      </c>
      <c r="AR34" s="206"/>
      <c r="AS34" s="206"/>
      <c r="AT34" s="341"/>
      <c r="AU34" s="217" t="s">
        <v>569</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0" t="s">
        <v>353</v>
      </c>
      <c r="B37" s="781"/>
      <c r="C37" s="781"/>
      <c r="D37" s="781"/>
      <c r="E37" s="781"/>
      <c r="F37" s="782"/>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3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9"/>
      <c r="AR38" s="199"/>
      <c r="AS38" s="132" t="s">
        <v>236</v>
      </c>
      <c r="AT38" s="133"/>
      <c r="AU38" s="198"/>
      <c r="AV38" s="198"/>
      <c r="AW38" s="401" t="s">
        <v>181</v>
      </c>
      <c r="AX38" s="402"/>
    </row>
    <row r="39" spans="1:50" ht="23.25" hidden="1" customHeight="1" x14ac:dyDescent="0.15">
      <c r="A39" s="406"/>
      <c r="B39" s="404"/>
      <c r="C39" s="404"/>
      <c r="D39" s="404"/>
      <c r="E39" s="404"/>
      <c r="F39" s="405"/>
      <c r="G39" s="573"/>
      <c r="H39" s="574"/>
      <c r="I39" s="574"/>
      <c r="J39" s="574"/>
      <c r="K39" s="574"/>
      <c r="L39" s="574"/>
      <c r="M39" s="574"/>
      <c r="N39" s="574"/>
      <c r="O39" s="575"/>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6"/>
      <c r="H40" s="577"/>
      <c r="I40" s="577"/>
      <c r="J40" s="577"/>
      <c r="K40" s="577"/>
      <c r="L40" s="577"/>
      <c r="M40" s="577"/>
      <c r="N40" s="577"/>
      <c r="O40" s="578"/>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9"/>
      <c r="H41" s="580"/>
      <c r="I41" s="580"/>
      <c r="J41" s="580"/>
      <c r="K41" s="580"/>
      <c r="L41" s="580"/>
      <c r="M41" s="580"/>
      <c r="N41" s="580"/>
      <c r="O41" s="581"/>
      <c r="P41" s="110"/>
      <c r="Q41" s="110"/>
      <c r="R41" s="110"/>
      <c r="S41" s="110"/>
      <c r="T41" s="110"/>
      <c r="U41" s="110"/>
      <c r="V41" s="110"/>
      <c r="W41" s="110"/>
      <c r="X41" s="111"/>
      <c r="Y41" s="421" t="s">
        <v>13</v>
      </c>
      <c r="Z41" s="422"/>
      <c r="AA41" s="423"/>
      <c r="AB41" s="568" t="s">
        <v>182</v>
      </c>
      <c r="AC41" s="568"/>
      <c r="AD41" s="56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0" t="s">
        <v>353</v>
      </c>
      <c r="B44" s="781"/>
      <c r="C44" s="781"/>
      <c r="D44" s="781"/>
      <c r="E44" s="781"/>
      <c r="F44" s="782"/>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3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9"/>
      <c r="AR45" s="199"/>
      <c r="AS45" s="132" t="s">
        <v>236</v>
      </c>
      <c r="AT45" s="133"/>
      <c r="AU45" s="198"/>
      <c r="AV45" s="198"/>
      <c r="AW45" s="401" t="s">
        <v>181</v>
      </c>
      <c r="AX45" s="402"/>
    </row>
    <row r="46" spans="1:50" ht="23.25" hidden="1" customHeight="1" x14ac:dyDescent="0.15">
      <c r="A46" s="406"/>
      <c r="B46" s="404"/>
      <c r="C46" s="404"/>
      <c r="D46" s="404"/>
      <c r="E46" s="404"/>
      <c r="F46" s="405"/>
      <c r="G46" s="573"/>
      <c r="H46" s="574"/>
      <c r="I46" s="574"/>
      <c r="J46" s="574"/>
      <c r="K46" s="574"/>
      <c r="L46" s="574"/>
      <c r="M46" s="574"/>
      <c r="N46" s="574"/>
      <c r="O46" s="575"/>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6"/>
      <c r="H47" s="577"/>
      <c r="I47" s="577"/>
      <c r="J47" s="577"/>
      <c r="K47" s="577"/>
      <c r="L47" s="577"/>
      <c r="M47" s="577"/>
      <c r="N47" s="577"/>
      <c r="O47" s="578"/>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9"/>
      <c r="H48" s="580"/>
      <c r="I48" s="580"/>
      <c r="J48" s="580"/>
      <c r="K48" s="580"/>
      <c r="L48" s="580"/>
      <c r="M48" s="580"/>
      <c r="N48" s="580"/>
      <c r="O48" s="581"/>
      <c r="P48" s="110"/>
      <c r="Q48" s="110"/>
      <c r="R48" s="110"/>
      <c r="S48" s="110"/>
      <c r="T48" s="110"/>
      <c r="U48" s="110"/>
      <c r="V48" s="110"/>
      <c r="W48" s="110"/>
      <c r="X48" s="111"/>
      <c r="Y48" s="421" t="s">
        <v>13</v>
      </c>
      <c r="Z48" s="422"/>
      <c r="AA48" s="423"/>
      <c r="AB48" s="568" t="s">
        <v>182</v>
      </c>
      <c r="AC48" s="568"/>
      <c r="AD48" s="56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49" t="s">
        <v>134</v>
      </c>
      <c r="AV51" s="949"/>
      <c r="AW51" s="949"/>
      <c r="AX51" s="95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01" t="s">
        <v>181</v>
      </c>
      <c r="AX52" s="402"/>
    </row>
    <row r="53" spans="1:50" ht="23.25" hidden="1" customHeight="1" x14ac:dyDescent="0.15">
      <c r="A53" s="406"/>
      <c r="B53" s="404"/>
      <c r="C53" s="404"/>
      <c r="D53" s="404"/>
      <c r="E53" s="404"/>
      <c r="F53" s="405"/>
      <c r="G53" s="573"/>
      <c r="H53" s="574"/>
      <c r="I53" s="574"/>
      <c r="J53" s="574"/>
      <c r="K53" s="574"/>
      <c r="L53" s="574"/>
      <c r="M53" s="574"/>
      <c r="N53" s="574"/>
      <c r="O53" s="575"/>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6"/>
      <c r="H54" s="577"/>
      <c r="I54" s="577"/>
      <c r="J54" s="577"/>
      <c r="K54" s="577"/>
      <c r="L54" s="577"/>
      <c r="M54" s="577"/>
      <c r="N54" s="577"/>
      <c r="O54" s="578"/>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9"/>
      <c r="H55" s="580"/>
      <c r="I55" s="580"/>
      <c r="J55" s="580"/>
      <c r="K55" s="580"/>
      <c r="L55" s="580"/>
      <c r="M55" s="580"/>
      <c r="N55" s="580"/>
      <c r="O55" s="581"/>
      <c r="P55" s="110"/>
      <c r="Q55" s="110"/>
      <c r="R55" s="110"/>
      <c r="S55" s="110"/>
      <c r="T55" s="110"/>
      <c r="U55" s="110"/>
      <c r="V55" s="110"/>
      <c r="W55" s="110"/>
      <c r="X55" s="111"/>
      <c r="Y55" s="421" t="s">
        <v>13</v>
      </c>
      <c r="Z55" s="422"/>
      <c r="AA55" s="423"/>
      <c r="AB55" s="604" t="s">
        <v>14</v>
      </c>
      <c r="AC55" s="604"/>
      <c r="AD55" s="60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49" t="s">
        <v>134</v>
      </c>
      <c r="AV58" s="949"/>
      <c r="AW58" s="949"/>
      <c r="AX58" s="95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01" t="s">
        <v>181</v>
      </c>
      <c r="AX59" s="402"/>
    </row>
    <row r="60" spans="1:50" ht="23.25" hidden="1" customHeight="1" x14ac:dyDescent="0.15">
      <c r="A60" s="406"/>
      <c r="B60" s="404"/>
      <c r="C60" s="404"/>
      <c r="D60" s="404"/>
      <c r="E60" s="404"/>
      <c r="F60" s="405"/>
      <c r="G60" s="573"/>
      <c r="H60" s="574"/>
      <c r="I60" s="574"/>
      <c r="J60" s="574"/>
      <c r="K60" s="574"/>
      <c r="L60" s="574"/>
      <c r="M60" s="574"/>
      <c r="N60" s="574"/>
      <c r="O60" s="575"/>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6"/>
      <c r="H61" s="577"/>
      <c r="I61" s="577"/>
      <c r="J61" s="577"/>
      <c r="K61" s="577"/>
      <c r="L61" s="577"/>
      <c r="M61" s="577"/>
      <c r="N61" s="577"/>
      <c r="O61" s="578"/>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9"/>
      <c r="H62" s="580"/>
      <c r="I62" s="580"/>
      <c r="J62" s="580"/>
      <c r="K62" s="580"/>
      <c r="L62" s="580"/>
      <c r="M62" s="580"/>
      <c r="N62" s="580"/>
      <c r="O62" s="581"/>
      <c r="P62" s="110"/>
      <c r="Q62" s="110"/>
      <c r="R62" s="110"/>
      <c r="S62" s="110"/>
      <c r="T62" s="110"/>
      <c r="U62" s="110"/>
      <c r="V62" s="110"/>
      <c r="W62" s="110"/>
      <c r="X62" s="111"/>
      <c r="Y62" s="421" t="s">
        <v>13</v>
      </c>
      <c r="Z62" s="422"/>
      <c r="AA62" s="423"/>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x14ac:dyDescent="0.15">
      <c r="A75" s="515"/>
      <c r="B75" s="516"/>
      <c r="C75" s="516"/>
      <c r="D75" s="516"/>
      <c r="E75" s="516"/>
      <c r="F75" s="517"/>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21"/>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6"/>
      <c r="I78" s="597"/>
      <c r="J78" s="597"/>
      <c r="K78" s="597"/>
      <c r="L78" s="597"/>
      <c r="M78" s="597"/>
      <c r="N78" s="597"/>
      <c r="O78" s="598"/>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348</v>
      </c>
      <c r="AP79" s="277"/>
      <c r="AQ79" s="277"/>
      <c r="AR79" s="80" t="s">
        <v>346</v>
      </c>
      <c r="AS79" s="276"/>
      <c r="AT79" s="277"/>
      <c r="AU79" s="277"/>
      <c r="AV79" s="277"/>
      <c r="AW79" s="277"/>
      <c r="AX79" s="1008"/>
    </row>
    <row r="80" spans="1:50" ht="18.75" hidden="1" customHeight="1" x14ac:dyDescent="0.15">
      <c r="A80" s="87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8"/>
      <c r="B82" s="533"/>
      <c r="C82" s="434"/>
      <c r="D82" s="434"/>
      <c r="E82" s="434"/>
      <c r="F82" s="435"/>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8"/>
      <c r="B83" s="533"/>
      <c r="C83" s="434"/>
      <c r="D83" s="434"/>
      <c r="E83" s="434"/>
      <c r="F83" s="435"/>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8"/>
      <c r="B84" s="534"/>
      <c r="C84" s="535"/>
      <c r="D84" s="535"/>
      <c r="E84" s="535"/>
      <c r="F84" s="536"/>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70" t="s">
        <v>62</v>
      </c>
      <c r="Z87" s="571"/>
      <c r="AA87" s="572"/>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8"/>
      <c r="B89" s="535"/>
      <c r="C89" s="535"/>
      <c r="D89" s="535"/>
      <c r="E89" s="535"/>
      <c r="F89" s="536"/>
      <c r="G89" s="109"/>
      <c r="H89" s="110"/>
      <c r="I89" s="110"/>
      <c r="J89" s="110"/>
      <c r="K89" s="110"/>
      <c r="L89" s="110"/>
      <c r="M89" s="110"/>
      <c r="N89" s="110"/>
      <c r="O89" s="111"/>
      <c r="P89" s="175"/>
      <c r="Q89" s="175"/>
      <c r="R89" s="175"/>
      <c r="S89" s="175"/>
      <c r="T89" s="175"/>
      <c r="U89" s="175"/>
      <c r="V89" s="175"/>
      <c r="W89" s="175"/>
      <c r="X89" s="569"/>
      <c r="Y89" s="464" t="s">
        <v>13</v>
      </c>
      <c r="Z89" s="465"/>
      <c r="AA89" s="466"/>
      <c r="AB89" s="604" t="s">
        <v>14</v>
      </c>
      <c r="AC89" s="604"/>
      <c r="AD89" s="60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x14ac:dyDescent="0.15">
      <c r="A91" s="87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70" t="s">
        <v>62</v>
      </c>
      <c r="Z92" s="571"/>
      <c r="AA92" s="572"/>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8"/>
      <c r="B94" s="535"/>
      <c r="C94" s="535"/>
      <c r="D94" s="535"/>
      <c r="E94" s="535"/>
      <c r="F94" s="536"/>
      <c r="G94" s="109"/>
      <c r="H94" s="110"/>
      <c r="I94" s="110"/>
      <c r="J94" s="110"/>
      <c r="K94" s="110"/>
      <c r="L94" s="110"/>
      <c r="M94" s="110"/>
      <c r="N94" s="110"/>
      <c r="O94" s="111"/>
      <c r="P94" s="175"/>
      <c r="Q94" s="175"/>
      <c r="R94" s="175"/>
      <c r="S94" s="175"/>
      <c r="T94" s="175"/>
      <c r="U94" s="175"/>
      <c r="V94" s="175"/>
      <c r="W94" s="175"/>
      <c r="X94" s="569"/>
      <c r="Y94" s="464" t="s">
        <v>13</v>
      </c>
      <c r="Z94" s="465"/>
      <c r="AA94" s="466"/>
      <c r="AB94" s="604" t="s">
        <v>14</v>
      </c>
      <c r="AC94" s="604"/>
      <c r="AD94" s="60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70" t="s">
        <v>62</v>
      </c>
      <c r="Z97" s="571"/>
      <c r="AA97" s="572"/>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9"/>
      <c r="B99" s="436"/>
      <c r="C99" s="436"/>
      <c r="D99" s="436"/>
      <c r="E99" s="436"/>
      <c r="F99" s="437"/>
      <c r="G99" s="589"/>
      <c r="H99" s="214"/>
      <c r="I99" s="214"/>
      <c r="J99" s="214"/>
      <c r="K99" s="214"/>
      <c r="L99" s="214"/>
      <c r="M99" s="214"/>
      <c r="N99" s="214"/>
      <c r="O99" s="590"/>
      <c r="P99" s="524"/>
      <c r="Q99" s="524"/>
      <c r="R99" s="524"/>
      <c r="S99" s="524"/>
      <c r="T99" s="524"/>
      <c r="U99" s="524"/>
      <c r="V99" s="524"/>
      <c r="W99" s="524"/>
      <c r="X99" s="525"/>
      <c r="Y99" s="908" t="s">
        <v>13</v>
      </c>
      <c r="Z99" s="909"/>
      <c r="AA99" s="910"/>
      <c r="AB99" s="905" t="s">
        <v>14</v>
      </c>
      <c r="AC99" s="906"/>
      <c r="AD99" s="90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7"/>
      <c r="Z100" s="868"/>
      <c r="AA100" s="869"/>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28"/>
      <c r="B101" s="429"/>
      <c r="C101" s="429"/>
      <c r="D101" s="429"/>
      <c r="E101" s="429"/>
      <c r="F101" s="430"/>
      <c r="G101" s="104" t="s">
        <v>577</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578</v>
      </c>
      <c r="AC101" s="467"/>
      <c r="AD101" s="467"/>
      <c r="AE101" s="216">
        <v>1</v>
      </c>
      <c r="AF101" s="217"/>
      <c r="AG101" s="217"/>
      <c r="AH101" s="218"/>
      <c r="AI101" s="216">
        <v>1</v>
      </c>
      <c r="AJ101" s="217"/>
      <c r="AK101" s="217"/>
      <c r="AL101" s="218"/>
      <c r="AM101" s="216">
        <v>1</v>
      </c>
      <c r="AN101" s="217"/>
      <c r="AO101" s="217"/>
      <c r="AP101" s="218"/>
      <c r="AQ101" s="216" t="s">
        <v>569</v>
      </c>
      <c r="AR101" s="217"/>
      <c r="AS101" s="217"/>
      <c r="AT101" s="218"/>
      <c r="AU101" s="216" t="s">
        <v>414</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578</v>
      </c>
      <c r="AC102" s="467"/>
      <c r="AD102" s="467"/>
      <c r="AE102" s="424">
        <v>1</v>
      </c>
      <c r="AF102" s="424"/>
      <c r="AG102" s="424"/>
      <c r="AH102" s="424"/>
      <c r="AI102" s="424">
        <v>1</v>
      </c>
      <c r="AJ102" s="424"/>
      <c r="AK102" s="424"/>
      <c r="AL102" s="424"/>
      <c r="AM102" s="424">
        <v>1</v>
      </c>
      <c r="AN102" s="424"/>
      <c r="AO102" s="424"/>
      <c r="AP102" s="424"/>
      <c r="AQ102" s="271">
        <v>1</v>
      </c>
      <c r="AR102" s="272"/>
      <c r="AS102" s="272"/>
      <c r="AT102" s="317"/>
      <c r="AU102" s="271">
        <v>1</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7"/>
      <c r="AA105" s="558"/>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4"/>
      <c r="AC107" s="555"/>
      <c r="AD107" s="556"/>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7"/>
      <c r="AA108" s="558"/>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4"/>
      <c r="AC110" s="555"/>
      <c r="AD110" s="556"/>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7"/>
      <c r="AA111" s="558"/>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4"/>
      <c r="AC113" s="555"/>
      <c r="AD113" s="556"/>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7"/>
      <c r="AA114" s="558"/>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5"/>
      <c r="Z115" s="566"/>
      <c r="AA115" s="567"/>
      <c r="AB115" s="421" t="s">
        <v>11</v>
      </c>
      <c r="AC115" s="422"/>
      <c r="AD115" s="423"/>
      <c r="AE115" s="421" t="s">
        <v>398</v>
      </c>
      <c r="AF115" s="422"/>
      <c r="AG115" s="422"/>
      <c r="AH115" s="423"/>
      <c r="AI115" s="421" t="s">
        <v>396</v>
      </c>
      <c r="AJ115" s="422"/>
      <c r="AK115" s="422"/>
      <c r="AL115" s="423"/>
      <c r="AM115" s="421" t="s">
        <v>425</v>
      </c>
      <c r="AN115" s="422"/>
      <c r="AO115" s="422"/>
      <c r="AP115" s="423"/>
      <c r="AQ115" s="601" t="s">
        <v>440</v>
      </c>
      <c r="AR115" s="602"/>
      <c r="AS115" s="602"/>
      <c r="AT115" s="602"/>
      <c r="AU115" s="602"/>
      <c r="AV115" s="602"/>
      <c r="AW115" s="602"/>
      <c r="AX115" s="603"/>
    </row>
    <row r="116" spans="1:50" ht="23.25" customHeight="1" x14ac:dyDescent="0.15">
      <c r="A116" s="445"/>
      <c r="B116" s="446"/>
      <c r="C116" s="446"/>
      <c r="D116" s="446"/>
      <c r="E116" s="446"/>
      <c r="F116" s="447"/>
      <c r="G116" s="396" t="s">
        <v>579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1" t="s">
        <v>580</v>
      </c>
      <c r="AC116" s="552"/>
      <c r="AD116" s="553"/>
      <c r="AE116" s="424">
        <v>1.1000000000000001</v>
      </c>
      <c r="AF116" s="424"/>
      <c r="AG116" s="424"/>
      <c r="AH116" s="424"/>
      <c r="AI116" s="424">
        <v>1.1000000000000001</v>
      </c>
      <c r="AJ116" s="424"/>
      <c r="AK116" s="424"/>
      <c r="AL116" s="424"/>
      <c r="AM116" s="424">
        <v>0.8</v>
      </c>
      <c r="AN116" s="424"/>
      <c r="AO116" s="424"/>
      <c r="AP116" s="424"/>
      <c r="AQ116" s="951">
        <v>1.1000000000000001</v>
      </c>
      <c r="AR116" s="952"/>
      <c r="AS116" s="952"/>
      <c r="AT116" s="952"/>
      <c r="AU116" s="952"/>
      <c r="AV116" s="952"/>
      <c r="AW116" s="952"/>
      <c r="AX116" s="953"/>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581</v>
      </c>
      <c r="AC117" s="479"/>
      <c r="AD117" s="480"/>
      <c r="AE117" s="600" t="s">
        <v>582</v>
      </c>
      <c r="AF117" s="600"/>
      <c r="AG117" s="600"/>
      <c r="AH117" s="600"/>
      <c r="AI117" s="600" t="s">
        <v>582</v>
      </c>
      <c r="AJ117" s="600"/>
      <c r="AK117" s="600"/>
      <c r="AL117" s="600"/>
      <c r="AM117" s="563" t="s">
        <v>611</v>
      </c>
      <c r="AN117" s="563"/>
      <c r="AO117" s="563"/>
      <c r="AP117" s="563"/>
      <c r="AQ117" s="563" t="s">
        <v>582</v>
      </c>
      <c r="AR117" s="563"/>
      <c r="AS117" s="563"/>
      <c r="AT117" s="563"/>
      <c r="AU117" s="563"/>
      <c r="AV117" s="563"/>
      <c r="AW117" s="563"/>
      <c r="AX117" s="564"/>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5"/>
      <c r="Z118" s="566"/>
      <c r="AA118" s="567"/>
      <c r="AB118" s="421" t="s">
        <v>11</v>
      </c>
      <c r="AC118" s="422"/>
      <c r="AD118" s="423"/>
      <c r="AE118" s="421" t="s">
        <v>398</v>
      </c>
      <c r="AF118" s="422"/>
      <c r="AG118" s="422"/>
      <c r="AH118" s="423"/>
      <c r="AI118" s="421" t="s">
        <v>396</v>
      </c>
      <c r="AJ118" s="422"/>
      <c r="AK118" s="422"/>
      <c r="AL118" s="423"/>
      <c r="AM118" s="421" t="s">
        <v>425</v>
      </c>
      <c r="AN118" s="422"/>
      <c r="AO118" s="422"/>
      <c r="AP118" s="423"/>
      <c r="AQ118" s="601" t="s">
        <v>440</v>
      </c>
      <c r="AR118" s="602"/>
      <c r="AS118" s="602"/>
      <c r="AT118" s="602"/>
      <c r="AU118" s="602"/>
      <c r="AV118" s="602"/>
      <c r="AW118" s="602"/>
      <c r="AX118" s="603"/>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560" t="s">
        <v>362</v>
      </c>
      <c r="AC120" s="561"/>
      <c r="AD120" s="562"/>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5"/>
      <c r="Z121" s="566"/>
      <c r="AA121" s="567"/>
      <c r="AB121" s="421" t="s">
        <v>11</v>
      </c>
      <c r="AC121" s="422"/>
      <c r="AD121" s="423"/>
      <c r="AE121" s="421" t="s">
        <v>398</v>
      </c>
      <c r="AF121" s="422"/>
      <c r="AG121" s="422"/>
      <c r="AH121" s="423"/>
      <c r="AI121" s="421" t="s">
        <v>396</v>
      </c>
      <c r="AJ121" s="422"/>
      <c r="AK121" s="422"/>
      <c r="AL121" s="423"/>
      <c r="AM121" s="421" t="s">
        <v>425</v>
      </c>
      <c r="AN121" s="422"/>
      <c r="AO121" s="422"/>
      <c r="AP121" s="423"/>
      <c r="AQ121" s="601" t="s">
        <v>440</v>
      </c>
      <c r="AR121" s="602"/>
      <c r="AS121" s="602"/>
      <c r="AT121" s="602"/>
      <c r="AU121" s="602"/>
      <c r="AV121" s="602"/>
      <c r="AW121" s="602"/>
      <c r="AX121" s="603"/>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560" t="s">
        <v>365</v>
      </c>
      <c r="AC123" s="561"/>
      <c r="AD123" s="562"/>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5"/>
      <c r="Z124" s="566"/>
      <c r="AA124" s="567"/>
      <c r="AB124" s="421" t="s">
        <v>11</v>
      </c>
      <c r="AC124" s="422"/>
      <c r="AD124" s="423"/>
      <c r="AE124" s="421" t="s">
        <v>398</v>
      </c>
      <c r="AF124" s="422"/>
      <c r="AG124" s="422"/>
      <c r="AH124" s="423"/>
      <c r="AI124" s="421" t="s">
        <v>396</v>
      </c>
      <c r="AJ124" s="422"/>
      <c r="AK124" s="422"/>
      <c r="AL124" s="423"/>
      <c r="AM124" s="421" t="s">
        <v>425</v>
      </c>
      <c r="AN124" s="422"/>
      <c r="AO124" s="422"/>
      <c r="AP124" s="423"/>
      <c r="AQ124" s="601" t="s">
        <v>440</v>
      </c>
      <c r="AR124" s="602"/>
      <c r="AS124" s="602"/>
      <c r="AT124" s="602"/>
      <c r="AU124" s="602"/>
      <c r="AV124" s="602"/>
      <c r="AW124" s="602"/>
      <c r="AX124" s="603"/>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57"/>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58"/>
      <c r="Y126" s="477" t="s">
        <v>49</v>
      </c>
      <c r="Z126" s="452"/>
      <c r="AA126" s="453"/>
      <c r="AB126" s="560" t="s">
        <v>362</v>
      </c>
      <c r="AC126" s="561"/>
      <c r="AD126" s="562"/>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1"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54"/>
      <c r="Z127" s="955"/>
      <c r="AA127" s="956"/>
      <c r="AB127" s="245" t="s">
        <v>11</v>
      </c>
      <c r="AC127" s="246"/>
      <c r="AD127" s="247"/>
      <c r="AE127" s="421" t="s">
        <v>398</v>
      </c>
      <c r="AF127" s="422"/>
      <c r="AG127" s="422"/>
      <c r="AH127" s="423"/>
      <c r="AI127" s="421" t="s">
        <v>396</v>
      </c>
      <c r="AJ127" s="422"/>
      <c r="AK127" s="422"/>
      <c r="AL127" s="423"/>
      <c r="AM127" s="421" t="s">
        <v>425</v>
      </c>
      <c r="AN127" s="422"/>
      <c r="AO127" s="422"/>
      <c r="AP127" s="423"/>
      <c r="AQ127" s="601" t="s">
        <v>440</v>
      </c>
      <c r="AR127" s="602"/>
      <c r="AS127" s="602"/>
      <c r="AT127" s="602"/>
      <c r="AU127" s="602"/>
      <c r="AV127" s="602"/>
      <c r="AW127" s="602"/>
      <c r="AX127" s="603"/>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560" t="s">
        <v>362</v>
      </c>
      <c r="AC129" s="561"/>
      <c r="AD129" s="562"/>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v>4.4000000000000004</v>
      </c>
      <c r="AF134" s="206"/>
      <c r="AG134" s="206"/>
      <c r="AH134" s="206"/>
      <c r="AI134" s="205">
        <v>4.5</v>
      </c>
      <c r="AJ134" s="206"/>
      <c r="AK134" s="206"/>
      <c r="AL134" s="206"/>
      <c r="AM134" s="205">
        <v>4.4000000000000004</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v>3.5</v>
      </c>
      <c r="AF135" s="206"/>
      <c r="AG135" s="206"/>
      <c r="AH135" s="206"/>
      <c r="AI135" s="205">
        <v>3.5</v>
      </c>
      <c r="AJ135" s="206"/>
      <c r="AK135" s="206"/>
      <c r="AL135" s="206"/>
      <c r="AM135" s="205">
        <v>3.5</v>
      </c>
      <c r="AN135" s="206"/>
      <c r="AO135" s="206"/>
      <c r="AP135" s="206"/>
      <c r="AQ135" s="205" t="s">
        <v>569</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59"/>
      <c r="E430" s="173" t="s">
        <v>406</v>
      </c>
      <c r="F430" s="911"/>
      <c r="G430" s="912" t="s">
        <v>255</v>
      </c>
      <c r="H430" s="122"/>
      <c r="I430" s="122"/>
      <c r="J430" s="913" t="s">
        <v>568</v>
      </c>
      <c r="K430" s="914"/>
      <c r="L430" s="914"/>
      <c r="M430" s="914"/>
      <c r="N430" s="914"/>
      <c r="O430" s="914"/>
      <c r="P430" s="914"/>
      <c r="Q430" s="914"/>
      <c r="R430" s="914"/>
      <c r="S430" s="914"/>
      <c r="T430" s="915"/>
      <c r="U430" s="597" t="s">
        <v>569</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9" t="s">
        <v>569</v>
      </c>
      <c r="AR432" s="199"/>
      <c r="AS432" s="132" t="s">
        <v>236</v>
      </c>
      <c r="AT432" s="133"/>
      <c r="AU432" s="199" t="s">
        <v>569</v>
      </c>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2" t="s">
        <v>255</v>
      </c>
      <c r="H484" s="122"/>
      <c r="I484" s="122"/>
      <c r="J484" s="913"/>
      <c r="K484" s="914"/>
      <c r="L484" s="914"/>
      <c r="M484" s="914"/>
      <c r="N484" s="914"/>
      <c r="O484" s="914"/>
      <c r="P484" s="914"/>
      <c r="Q484" s="914"/>
      <c r="R484" s="914"/>
      <c r="S484" s="914"/>
      <c r="T484" s="91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2" t="s">
        <v>255</v>
      </c>
      <c r="H538" s="122"/>
      <c r="I538" s="122"/>
      <c r="J538" s="913"/>
      <c r="K538" s="914"/>
      <c r="L538" s="914"/>
      <c r="M538" s="914"/>
      <c r="N538" s="914"/>
      <c r="O538" s="914"/>
      <c r="P538" s="914"/>
      <c r="Q538" s="914"/>
      <c r="R538" s="914"/>
      <c r="S538" s="914"/>
      <c r="T538" s="91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2" t="s">
        <v>255</v>
      </c>
      <c r="H592" s="122"/>
      <c r="I592" s="122"/>
      <c r="J592" s="913"/>
      <c r="K592" s="914"/>
      <c r="L592" s="914"/>
      <c r="M592" s="914"/>
      <c r="N592" s="914"/>
      <c r="O592" s="914"/>
      <c r="P592" s="914"/>
      <c r="Q592" s="914"/>
      <c r="R592" s="914"/>
      <c r="S592" s="914"/>
      <c r="T592" s="91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2" t="s">
        <v>255</v>
      </c>
      <c r="H646" s="122"/>
      <c r="I646" s="122"/>
      <c r="J646" s="913"/>
      <c r="K646" s="914"/>
      <c r="L646" s="914"/>
      <c r="M646" s="914"/>
      <c r="N646" s="914"/>
      <c r="O646" s="914"/>
      <c r="P646" s="914"/>
      <c r="Q646" s="914"/>
      <c r="R646" s="914"/>
      <c r="S646" s="914"/>
      <c r="T646" s="91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27" customHeight="1" x14ac:dyDescent="0.15">
      <c r="A702" s="883" t="s">
        <v>140</v>
      </c>
      <c r="B702" s="884"/>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567</v>
      </c>
      <c r="AE702" s="346"/>
      <c r="AF702" s="346"/>
      <c r="AG702" s="388" t="s">
        <v>588</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6" t="s">
        <v>567</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180" customHeight="1" x14ac:dyDescent="0.15">
      <c r="A704" s="887"/>
      <c r="B704" s="888"/>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567</v>
      </c>
      <c r="AE704" s="793"/>
      <c r="AF704" s="79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567</v>
      </c>
      <c r="AE705" s="725"/>
      <c r="AF705" s="725"/>
      <c r="AG705" s="124" t="s">
        <v>632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4"/>
      <c r="D706" s="805"/>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631</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631</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591</v>
      </c>
      <c r="AE708" s="615"/>
      <c r="AF708" s="615"/>
      <c r="AG708" s="752" t="s">
        <v>569</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567</v>
      </c>
      <c r="AE709" s="327"/>
      <c r="AF709" s="327"/>
      <c r="AG709" s="100" t="s">
        <v>633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591</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6" t="s">
        <v>567</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92" t="s">
        <v>591</v>
      </c>
      <c r="AE712" s="793"/>
      <c r="AF712" s="793"/>
      <c r="AG712" s="820" t="s">
        <v>569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26" t="s">
        <v>591</v>
      </c>
      <c r="AE713" s="327"/>
      <c r="AF713" s="673"/>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567</v>
      </c>
      <c r="AE714" s="818"/>
      <c r="AF714" s="819"/>
      <c r="AG714" s="746" t="s">
        <v>593</v>
      </c>
      <c r="AH714" s="747"/>
      <c r="AI714" s="747"/>
      <c r="AJ714" s="747"/>
      <c r="AK714" s="747"/>
      <c r="AL714" s="747"/>
      <c r="AM714" s="747"/>
      <c r="AN714" s="747"/>
      <c r="AO714" s="747"/>
      <c r="AP714" s="747"/>
      <c r="AQ714" s="747"/>
      <c r="AR714" s="747"/>
      <c r="AS714" s="747"/>
      <c r="AT714" s="747"/>
      <c r="AU714" s="747"/>
      <c r="AV714" s="747"/>
      <c r="AW714" s="747"/>
      <c r="AX714" s="748"/>
    </row>
    <row r="715" spans="1:50" ht="80.099999999999994" customHeight="1" x14ac:dyDescent="0.15">
      <c r="A715" s="650"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567</v>
      </c>
      <c r="AE715" s="615"/>
      <c r="AF715" s="666"/>
      <c r="AG715" s="752" t="s">
        <v>594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591</v>
      </c>
      <c r="AE716" s="637"/>
      <c r="AF716" s="637"/>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2"/>
      <c r="B717" s="65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591</v>
      </c>
      <c r="AE718" s="327"/>
      <c r="AF718" s="327"/>
      <c r="AG718" s="126" t="s">
        <v>569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567</v>
      </c>
      <c r="AE719" s="615"/>
      <c r="AF719" s="615"/>
      <c r="AG719" s="124" t="s">
        <v>596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8"/>
      <c r="B720" s="78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8"/>
      <c r="B721" s="789"/>
      <c r="C721" s="294" t="s">
        <v>564</v>
      </c>
      <c r="D721" s="295"/>
      <c r="E721" s="295"/>
      <c r="F721" s="296"/>
      <c r="G721" s="285"/>
      <c r="H721" s="286"/>
      <c r="I721" s="82" t="str">
        <f>IF(OR(G721="　", G721=""), "", "-")</f>
        <v/>
      </c>
      <c r="J721" s="289">
        <v>158</v>
      </c>
      <c r="K721" s="289"/>
      <c r="L721" s="82" t="str">
        <f>IF(M721="","","-")</f>
        <v/>
      </c>
      <c r="M721" s="83"/>
      <c r="N721" s="302" t="s">
        <v>597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8"/>
      <c r="B722" s="789"/>
      <c r="C722" s="294" t="s">
        <v>564</v>
      </c>
      <c r="D722" s="295"/>
      <c r="E722" s="295"/>
      <c r="F722" s="296"/>
      <c r="G722" s="285"/>
      <c r="H722" s="286"/>
      <c r="I722" s="82" t="str">
        <f t="shared" ref="I722:I725" si="4">IF(OR(G722="　", G722=""), "", "-")</f>
        <v/>
      </c>
      <c r="J722" s="289">
        <v>159</v>
      </c>
      <c r="K722" s="289"/>
      <c r="L722" s="82" t="str">
        <f t="shared" ref="L722:L725" si="5">IF(M722="","","-")</f>
        <v/>
      </c>
      <c r="M722" s="83"/>
      <c r="N722" s="302" t="s">
        <v>598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8"/>
      <c r="B723" s="789"/>
      <c r="C723" s="294" t="s">
        <v>564</v>
      </c>
      <c r="D723" s="295"/>
      <c r="E723" s="295"/>
      <c r="F723" s="296"/>
      <c r="G723" s="285"/>
      <c r="H723" s="286"/>
      <c r="I723" s="82" t="str">
        <f t="shared" si="4"/>
        <v/>
      </c>
      <c r="J723" s="289">
        <v>160</v>
      </c>
      <c r="K723" s="289"/>
      <c r="L723" s="82" t="str">
        <f t="shared" si="5"/>
        <v/>
      </c>
      <c r="M723" s="83"/>
      <c r="N723" s="302" t="s">
        <v>599</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8"/>
      <c r="B724" s="789"/>
      <c r="C724" s="294" t="s">
        <v>564</v>
      </c>
      <c r="D724" s="295"/>
      <c r="E724" s="295"/>
      <c r="F724" s="296"/>
      <c r="G724" s="285"/>
      <c r="H724" s="286"/>
      <c r="I724" s="82" t="str">
        <f t="shared" si="4"/>
        <v/>
      </c>
      <c r="J724" s="289">
        <v>161</v>
      </c>
      <c r="K724" s="289"/>
      <c r="L724" s="82" t="str">
        <f t="shared" si="5"/>
        <v/>
      </c>
      <c r="M724" s="83"/>
      <c r="N724" s="302" t="s">
        <v>600</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0" t="s">
        <v>48</v>
      </c>
      <c r="B726" s="812"/>
      <c r="C726" s="825" t="s">
        <v>53</v>
      </c>
      <c r="D726" s="847"/>
      <c r="E726" s="847"/>
      <c r="F726" s="848"/>
      <c r="G726" s="586" t="s">
        <v>601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8" t="s">
        <v>57</v>
      </c>
      <c r="D727" s="759"/>
      <c r="E727" s="759"/>
      <c r="F727" s="760"/>
      <c r="G727" s="584" t="s">
        <v>602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7.9" customHeight="1" thickBot="1" x14ac:dyDescent="0.2">
      <c r="A729" s="644" t="s">
        <v>634</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138</v>
      </c>
      <c r="B731" s="810"/>
      <c r="C731" s="810"/>
      <c r="D731" s="810"/>
      <c r="E731" s="811"/>
      <c r="F731" s="739" t="s">
        <v>635</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138</v>
      </c>
      <c r="B733" s="684"/>
      <c r="C733" s="684"/>
      <c r="D733" s="684"/>
      <c r="E733" s="685"/>
      <c r="F733" s="647" t="s">
        <v>636</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1.15" customHeight="1" thickBot="1" x14ac:dyDescent="0.2">
      <c r="A735" s="800" t="s">
        <v>569</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6" t="s">
        <v>409</v>
      </c>
      <c r="B737" s="209"/>
      <c r="C737" s="209"/>
      <c r="D737" s="210"/>
      <c r="E737" s="1017" t="s">
        <v>603</v>
      </c>
      <c r="F737" s="1017"/>
      <c r="G737" s="1017"/>
      <c r="H737" s="1017"/>
      <c r="I737" s="1017"/>
      <c r="J737" s="1017"/>
      <c r="K737" s="1017"/>
      <c r="L737" s="1017"/>
      <c r="M737" s="1017"/>
      <c r="N737" s="365" t="s">
        <v>404</v>
      </c>
      <c r="O737" s="365"/>
      <c r="P737" s="365"/>
      <c r="Q737" s="365"/>
      <c r="R737" s="1017" t="s">
        <v>606</v>
      </c>
      <c r="S737" s="1017"/>
      <c r="T737" s="1017"/>
      <c r="U737" s="1017"/>
      <c r="V737" s="1017"/>
      <c r="W737" s="1017"/>
      <c r="X737" s="1017"/>
      <c r="Y737" s="1017"/>
      <c r="Z737" s="1017"/>
      <c r="AA737" s="365" t="s">
        <v>403</v>
      </c>
      <c r="AB737" s="365"/>
      <c r="AC737" s="365"/>
      <c r="AD737" s="365"/>
      <c r="AE737" s="1017" t="s">
        <v>608</v>
      </c>
      <c r="AF737" s="1017"/>
      <c r="AG737" s="1017"/>
      <c r="AH737" s="1017"/>
      <c r="AI737" s="1017"/>
      <c r="AJ737" s="1017"/>
      <c r="AK737" s="1017"/>
      <c r="AL737" s="1017"/>
      <c r="AM737" s="1017"/>
      <c r="AN737" s="365" t="s">
        <v>402</v>
      </c>
      <c r="AO737" s="365"/>
      <c r="AP737" s="365"/>
      <c r="AQ737" s="365"/>
      <c r="AR737" s="1023" t="s">
        <v>604</v>
      </c>
      <c r="AS737" s="1024"/>
      <c r="AT737" s="1024"/>
      <c r="AU737" s="1024"/>
      <c r="AV737" s="1024"/>
      <c r="AW737" s="1024"/>
      <c r="AX737" s="1025"/>
      <c r="AY737" s="88"/>
      <c r="AZ737" s="88"/>
    </row>
    <row r="738" spans="1:52" ht="24.75" customHeight="1" x14ac:dyDescent="0.15">
      <c r="A738" s="1016" t="s">
        <v>401</v>
      </c>
      <c r="B738" s="209"/>
      <c r="C738" s="209"/>
      <c r="D738" s="210"/>
      <c r="E738" s="1017" t="s">
        <v>604</v>
      </c>
      <c r="F738" s="1017"/>
      <c r="G738" s="1017"/>
      <c r="H738" s="1017"/>
      <c r="I738" s="1017"/>
      <c r="J738" s="1017"/>
      <c r="K738" s="1017"/>
      <c r="L738" s="1017"/>
      <c r="M738" s="1017"/>
      <c r="N738" s="365" t="s">
        <v>400</v>
      </c>
      <c r="O738" s="365"/>
      <c r="P738" s="365"/>
      <c r="Q738" s="365"/>
      <c r="R738" s="1017" t="s">
        <v>607</v>
      </c>
      <c r="S738" s="1017"/>
      <c r="T738" s="1017"/>
      <c r="U738" s="1017"/>
      <c r="V738" s="1017"/>
      <c r="W738" s="1017"/>
      <c r="X738" s="1017"/>
      <c r="Y738" s="1017"/>
      <c r="Z738" s="1017"/>
      <c r="AA738" s="365" t="s">
        <v>399</v>
      </c>
      <c r="AB738" s="365"/>
      <c r="AC738" s="365"/>
      <c r="AD738" s="365"/>
      <c r="AE738" s="1017" t="s">
        <v>605</v>
      </c>
      <c r="AF738" s="1017"/>
      <c r="AG738" s="1017"/>
      <c r="AH738" s="1017"/>
      <c r="AI738" s="1017"/>
      <c r="AJ738" s="1017"/>
      <c r="AK738" s="1017"/>
      <c r="AL738" s="1017"/>
      <c r="AM738" s="1017"/>
      <c r="AN738" s="365" t="s">
        <v>398</v>
      </c>
      <c r="AO738" s="365"/>
      <c r="AP738" s="365"/>
      <c r="AQ738" s="365"/>
      <c r="AR738" s="1023" t="s">
        <v>609</v>
      </c>
      <c r="AS738" s="1024"/>
      <c r="AT738" s="1024"/>
      <c r="AU738" s="1024"/>
      <c r="AV738" s="1024"/>
      <c r="AW738" s="1024"/>
      <c r="AX738" s="1025"/>
    </row>
    <row r="739" spans="1:52" ht="24.75" customHeight="1" x14ac:dyDescent="0.15">
      <c r="A739" s="1016" t="s">
        <v>397</v>
      </c>
      <c r="B739" s="209"/>
      <c r="C739" s="209"/>
      <c r="D739" s="210"/>
      <c r="E739" s="1017" t="s">
        <v>605</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421</v>
      </c>
      <c r="B740" s="999"/>
      <c r="C740" s="999"/>
      <c r="D740" s="1000"/>
      <c r="E740" s="1001" t="s">
        <v>564</v>
      </c>
      <c r="F740" s="1002"/>
      <c r="G740" s="1002"/>
      <c r="H740" s="92" t="str">
        <f>IF(E740="", "", "(")</f>
        <v>(</v>
      </c>
      <c r="I740" s="1002"/>
      <c r="J740" s="1002"/>
      <c r="K740" s="92" t="str">
        <f>IF(OR(I740="　", I740=""), "", "-")</f>
        <v/>
      </c>
      <c r="L740" s="1003">
        <v>874</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24" t="s">
        <v>390</v>
      </c>
      <c r="B741" s="625"/>
      <c r="C741" s="625"/>
      <c r="D741" s="625"/>
      <c r="E741" s="625"/>
      <c r="F741" s="62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9.9499999999999993"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392</v>
      </c>
      <c r="B780" s="639"/>
      <c r="C780" s="639"/>
      <c r="D780" s="639"/>
      <c r="E780" s="639"/>
      <c r="F780" s="640"/>
      <c r="G780" s="605" t="s">
        <v>620</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367</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3"/>
    </row>
    <row r="781" spans="1:50" ht="24.75" customHeight="1" x14ac:dyDescent="0.15">
      <c r="A781" s="641"/>
      <c r="B781" s="642"/>
      <c r="C781" s="642"/>
      <c r="D781" s="642"/>
      <c r="E781" s="642"/>
      <c r="F781" s="643"/>
      <c r="G781" s="825"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5"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615</v>
      </c>
      <c r="H782" s="681"/>
      <c r="I782" s="681"/>
      <c r="J782" s="681"/>
      <c r="K782" s="682"/>
      <c r="L782" s="674" t="s">
        <v>616</v>
      </c>
      <c r="M782" s="675"/>
      <c r="N782" s="675"/>
      <c r="O782" s="675"/>
      <c r="P782" s="675"/>
      <c r="Q782" s="675"/>
      <c r="R782" s="675"/>
      <c r="S782" s="675"/>
      <c r="T782" s="675"/>
      <c r="U782" s="675"/>
      <c r="V782" s="675"/>
      <c r="W782" s="675"/>
      <c r="X782" s="676"/>
      <c r="Y782" s="391">
        <v>2.4</v>
      </c>
      <c r="Z782" s="392"/>
      <c r="AA782" s="392"/>
      <c r="AB782" s="815"/>
      <c r="AC782" s="680"/>
      <c r="AD782" s="681"/>
      <c r="AE782" s="681"/>
      <c r="AF782" s="681"/>
      <c r="AG782" s="682"/>
      <c r="AH782" s="674"/>
      <c r="AI782" s="675"/>
      <c r="AJ782" s="675"/>
      <c r="AK782" s="675"/>
      <c r="AL782" s="675"/>
      <c r="AM782" s="675"/>
      <c r="AN782" s="675"/>
      <c r="AO782" s="675"/>
      <c r="AP782" s="675"/>
      <c r="AQ782" s="675"/>
      <c r="AR782" s="675"/>
      <c r="AS782" s="675"/>
      <c r="AT782" s="676"/>
      <c r="AU782" s="391"/>
      <c r="AV782" s="392"/>
      <c r="AW782" s="392"/>
      <c r="AX782" s="393"/>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x14ac:dyDescent="0.15">
      <c r="A792" s="641"/>
      <c r="B792" s="642"/>
      <c r="C792" s="642"/>
      <c r="D792" s="642"/>
      <c r="E792" s="642"/>
      <c r="F792" s="643"/>
      <c r="G792" s="836" t="s">
        <v>20</v>
      </c>
      <c r="H792" s="837"/>
      <c r="I792" s="837"/>
      <c r="J792" s="837"/>
      <c r="K792" s="837"/>
      <c r="L792" s="838"/>
      <c r="M792" s="839"/>
      <c r="N792" s="839"/>
      <c r="O792" s="839"/>
      <c r="P792" s="839"/>
      <c r="Q792" s="839"/>
      <c r="R792" s="839"/>
      <c r="S792" s="839"/>
      <c r="T792" s="839"/>
      <c r="U792" s="839"/>
      <c r="V792" s="839"/>
      <c r="W792" s="839"/>
      <c r="X792" s="840"/>
      <c r="Y792" s="841">
        <f>SUM(Y782:AB791)</f>
        <v>2.4</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x14ac:dyDescent="0.15">
      <c r="A793" s="641"/>
      <c r="B793" s="642"/>
      <c r="C793" s="642"/>
      <c r="D793" s="642"/>
      <c r="E793" s="642"/>
      <c r="F793" s="643"/>
      <c r="G793" s="605" t="s">
        <v>322</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321</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3"/>
    </row>
    <row r="794" spans="1:50" ht="24.75" hidden="1" customHeight="1" x14ac:dyDescent="0.15">
      <c r="A794" s="641"/>
      <c r="B794" s="642"/>
      <c r="C794" s="642"/>
      <c r="D794" s="642"/>
      <c r="E794" s="642"/>
      <c r="F794" s="643"/>
      <c r="G794" s="825"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5"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hidden="1" customHeight="1" x14ac:dyDescent="0.15">
      <c r="A795" s="641"/>
      <c r="B795" s="642"/>
      <c r="C795" s="642"/>
      <c r="D795" s="642"/>
      <c r="E795" s="642"/>
      <c r="F795" s="643"/>
      <c r="G795" s="680"/>
      <c r="H795" s="681"/>
      <c r="I795" s="681"/>
      <c r="J795" s="681"/>
      <c r="K795" s="682"/>
      <c r="L795" s="674"/>
      <c r="M795" s="675"/>
      <c r="N795" s="675"/>
      <c r="O795" s="675"/>
      <c r="P795" s="675"/>
      <c r="Q795" s="675"/>
      <c r="R795" s="675"/>
      <c r="S795" s="675"/>
      <c r="T795" s="675"/>
      <c r="U795" s="675"/>
      <c r="V795" s="675"/>
      <c r="W795" s="675"/>
      <c r="X795" s="676"/>
      <c r="Y795" s="391"/>
      <c r="Z795" s="392"/>
      <c r="AA795" s="392"/>
      <c r="AB795" s="815"/>
      <c r="AC795" s="680"/>
      <c r="AD795" s="681"/>
      <c r="AE795" s="681"/>
      <c r="AF795" s="681"/>
      <c r="AG795" s="682"/>
      <c r="AH795" s="674"/>
      <c r="AI795" s="675"/>
      <c r="AJ795" s="675"/>
      <c r="AK795" s="675"/>
      <c r="AL795" s="675"/>
      <c r="AM795" s="675"/>
      <c r="AN795" s="675"/>
      <c r="AO795" s="675"/>
      <c r="AP795" s="675"/>
      <c r="AQ795" s="675"/>
      <c r="AR795" s="675"/>
      <c r="AS795" s="675"/>
      <c r="AT795" s="676"/>
      <c r="AU795" s="391"/>
      <c r="AV795" s="392"/>
      <c r="AW795" s="392"/>
      <c r="AX795" s="39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x14ac:dyDescent="0.2">
      <c r="A805" s="641"/>
      <c r="B805" s="642"/>
      <c r="C805" s="642"/>
      <c r="D805" s="642"/>
      <c r="E805" s="642"/>
      <c r="F805" s="643"/>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15">
      <c r="A806" s="641"/>
      <c r="B806" s="642"/>
      <c r="C806" s="642"/>
      <c r="D806" s="642"/>
      <c r="E806" s="642"/>
      <c r="F806" s="643"/>
      <c r="G806" s="605" t="s">
        <v>323</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3"/>
    </row>
    <row r="807" spans="1:50" ht="24.75" hidden="1" customHeight="1" x14ac:dyDescent="0.15">
      <c r="A807" s="641"/>
      <c r="B807" s="642"/>
      <c r="C807" s="642"/>
      <c r="D807" s="642"/>
      <c r="E807" s="642"/>
      <c r="F807" s="643"/>
      <c r="G807" s="825"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5"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15">
      <c r="A808" s="641"/>
      <c r="B808" s="642"/>
      <c r="C808" s="642"/>
      <c r="D808" s="642"/>
      <c r="E808" s="642"/>
      <c r="F808" s="643"/>
      <c r="G808" s="680"/>
      <c r="H808" s="681"/>
      <c r="I808" s="681"/>
      <c r="J808" s="681"/>
      <c r="K808" s="682"/>
      <c r="L808" s="674"/>
      <c r="M808" s="675"/>
      <c r="N808" s="675"/>
      <c r="O808" s="675"/>
      <c r="P808" s="675"/>
      <c r="Q808" s="675"/>
      <c r="R808" s="675"/>
      <c r="S808" s="675"/>
      <c r="T808" s="675"/>
      <c r="U808" s="675"/>
      <c r="V808" s="675"/>
      <c r="W808" s="675"/>
      <c r="X808" s="676"/>
      <c r="Y808" s="391"/>
      <c r="Z808" s="392"/>
      <c r="AA808" s="392"/>
      <c r="AB808" s="815"/>
      <c r="AC808" s="680"/>
      <c r="AD808" s="681"/>
      <c r="AE808" s="681"/>
      <c r="AF808" s="681"/>
      <c r="AG808" s="682"/>
      <c r="AH808" s="674"/>
      <c r="AI808" s="675"/>
      <c r="AJ808" s="675"/>
      <c r="AK808" s="675"/>
      <c r="AL808" s="675"/>
      <c r="AM808" s="675"/>
      <c r="AN808" s="675"/>
      <c r="AO808" s="675"/>
      <c r="AP808" s="675"/>
      <c r="AQ808" s="675"/>
      <c r="AR808" s="675"/>
      <c r="AS808" s="675"/>
      <c r="AT808" s="676"/>
      <c r="AU808" s="391"/>
      <c r="AV808" s="392"/>
      <c r="AW808" s="392"/>
      <c r="AX808" s="39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1"/>
      <c r="B818" s="642"/>
      <c r="C818" s="642"/>
      <c r="D818" s="642"/>
      <c r="E818" s="642"/>
      <c r="F818" s="643"/>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3"/>
    </row>
    <row r="820" spans="1:50" ht="24.75" hidden="1" customHeight="1" x14ac:dyDescent="0.15">
      <c r="A820" s="641"/>
      <c r="B820" s="642"/>
      <c r="C820" s="642"/>
      <c r="D820" s="642"/>
      <c r="E820" s="642"/>
      <c r="F820" s="643"/>
      <c r="G820" s="825"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5"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1"/>
      <c r="Z821" s="392"/>
      <c r="AA821" s="392"/>
      <c r="AB821" s="815"/>
      <c r="AC821" s="680"/>
      <c r="AD821" s="681"/>
      <c r="AE821" s="681"/>
      <c r="AF821" s="681"/>
      <c r="AG821" s="682"/>
      <c r="AH821" s="674"/>
      <c r="AI821" s="675"/>
      <c r="AJ821" s="675"/>
      <c r="AK821" s="675"/>
      <c r="AL821" s="675"/>
      <c r="AM821" s="675"/>
      <c r="AN821" s="675"/>
      <c r="AO821" s="675"/>
      <c r="AP821" s="675"/>
      <c r="AQ821" s="675"/>
      <c r="AR821" s="675"/>
      <c r="AS821" s="675"/>
      <c r="AT821" s="676"/>
      <c r="AU821" s="391"/>
      <c r="AV821" s="392"/>
      <c r="AW821" s="392"/>
      <c r="AX821" s="39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t="s">
        <v>618</v>
      </c>
      <c r="D838" s="378"/>
      <c r="E838" s="378"/>
      <c r="F838" s="378"/>
      <c r="G838" s="378"/>
      <c r="H838" s="378"/>
      <c r="I838" s="379"/>
      <c r="J838" s="917">
        <v>8010001036745</v>
      </c>
      <c r="K838" s="918"/>
      <c r="L838" s="918"/>
      <c r="M838" s="918"/>
      <c r="N838" s="918"/>
      <c r="O838" s="919"/>
      <c r="P838" s="929" t="s">
        <v>616</v>
      </c>
      <c r="Q838" s="930"/>
      <c r="R838" s="930"/>
      <c r="S838" s="930"/>
      <c r="T838" s="930"/>
      <c r="U838" s="930"/>
      <c r="V838" s="930"/>
      <c r="W838" s="930"/>
      <c r="X838" s="931"/>
      <c r="Y838" s="351">
        <v>0.7</v>
      </c>
      <c r="Z838" s="352"/>
      <c r="AA838" s="352"/>
      <c r="AB838" s="353"/>
      <c r="AC838" s="920" t="s">
        <v>384</v>
      </c>
      <c r="AD838" s="921"/>
      <c r="AE838" s="921"/>
      <c r="AF838" s="921"/>
      <c r="AG838" s="922"/>
      <c r="AH838" s="849" t="s">
        <v>619</v>
      </c>
      <c r="AI838" s="850"/>
      <c r="AJ838" s="850"/>
      <c r="AK838" s="851"/>
      <c r="AL838" s="357">
        <v>100</v>
      </c>
      <c r="AM838" s="358"/>
      <c r="AN838" s="358"/>
      <c r="AO838" s="359"/>
      <c r="AP838" s="926" t="s">
        <v>619</v>
      </c>
      <c r="AQ838" s="927"/>
      <c r="AR838" s="927"/>
      <c r="AS838" s="927"/>
      <c r="AT838" s="927"/>
      <c r="AU838" s="927"/>
      <c r="AV838" s="927"/>
      <c r="AW838" s="927"/>
      <c r="AX838" s="928"/>
    </row>
    <row r="839" spans="1:50" ht="30" customHeight="1" x14ac:dyDescent="0.15">
      <c r="A839" s="376">
        <v>2</v>
      </c>
      <c r="B839" s="376">
        <v>1</v>
      </c>
      <c r="C839" s="377" t="s">
        <v>618</v>
      </c>
      <c r="D839" s="378"/>
      <c r="E839" s="378"/>
      <c r="F839" s="378"/>
      <c r="G839" s="378"/>
      <c r="H839" s="378"/>
      <c r="I839" s="379"/>
      <c r="J839" s="917">
        <v>8010001036745</v>
      </c>
      <c r="K839" s="918"/>
      <c r="L839" s="918"/>
      <c r="M839" s="918"/>
      <c r="N839" s="918"/>
      <c r="O839" s="919"/>
      <c r="P839" s="929" t="s">
        <v>616</v>
      </c>
      <c r="Q839" s="930"/>
      <c r="R839" s="930"/>
      <c r="S839" s="930"/>
      <c r="T839" s="930"/>
      <c r="U839" s="930"/>
      <c r="V839" s="930"/>
      <c r="W839" s="930"/>
      <c r="X839" s="931"/>
      <c r="Y839" s="351">
        <v>0.5</v>
      </c>
      <c r="Z839" s="352"/>
      <c r="AA839" s="352"/>
      <c r="AB839" s="353"/>
      <c r="AC839" s="920" t="s">
        <v>384</v>
      </c>
      <c r="AD839" s="921"/>
      <c r="AE839" s="921"/>
      <c r="AF839" s="921"/>
      <c r="AG839" s="922"/>
      <c r="AH839" s="849" t="s">
        <v>619</v>
      </c>
      <c r="AI839" s="850"/>
      <c r="AJ839" s="850"/>
      <c r="AK839" s="851"/>
      <c r="AL839" s="357">
        <v>100</v>
      </c>
      <c r="AM839" s="358"/>
      <c r="AN839" s="358"/>
      <c r="AO839" s="359"/>
      <c r="AP839" s="926" t="s">
        <v>619</v>
      </c>
      <c r="AQ839" s="927"/>
      <c r="AR839" s="927"/>
      <c r="AS839" s="927"/>
      <c r="AT839" s="927"/>
      <c r="AU839" s="927"/>
      <c r="AV839" s="927"/>
      <c r="AW839" s="927"/>
      <c r="AX839" s="928"/>
    </row>
    <row r="840" spans="1:50" ht="30" customHeight="1" x14ac:dyDescent="0.15">
      <c r="A840" s="376">
        <v>3</v>
      </c>
      <c r="B840" s="376">
        <v>1</v>
      </c>
      <c r="C840" s="361" t="s">
        <v>618</v>
      </c>
      <c r="D840" s="347"/>
      <c r="E840" s="347"/>
      <c r="F840" s="347"/>
      <c r="G840" s="347"/>
      <c r="H840" s="347"/>
      <c r="I840" s="347"/>
      <c r="J840" s="917">
        <v>8010001036745</v>
      </c>
      <c r="K840" s="918"/>
      <c r="L840" s="918"/>
      <c r="M840" s="918"/>
      <c r="N840" s="918"/>
      <c r="O840" s="919"/>
      <c r="P840" s="362" t="s">
        <v>616</v>
      </c>
      <c r="Q840" s="350"/>
      <c r="R840" s="350"/>
      <c r="S840" s="350"/>
      <c r="T840" s="350"/>
      <c r="U840" s="350"/>
      <c r="V840" s="350"/>
      <c r="W840" s="350"/>
      <c r="X840" s="350"/>
      <c r="Y840" s="351">
        <v>0.5</v>
      </c>
      <c r="Z840" s="352"/>
      <c r="AA840" s="352"/>
      <c r="AB840" s="353"/>
      <c r="AC840" s="354" t="s">
        <v>384</v>
      </c>
      <c r="AD840" s="354"/>
      <c r="AE840" s="354"/>
      <c r="AF840" s="354"/>
      <c r="AG840" s="354"/>
      <c r="AH840" s="355" t="s">
        <v>619</v>
      </c>
      <c r="AI840" s="356"/>
      <c r="AJ840" s="356"/>
      <c r="AK840" s="356"/>
      <c r="AL840" s="357">
        <v>100</v>
      </c>
      <c r="AM840" s="358"/>
      <c r="AN840" s="358"/>
      <c r="AO840" s="359"/>
      <c r="AP840" s="360" t="s">
        <v>619</v>
      </c>
      <c r="AQ840" s="360"/>
      <c r="AR840" s="360"/>
      <c r="AS840" s="360"/>
      <c r="AT840" s="360"/>
      <c r="AU840" s="360"/>
      <c r="AV840" s="360"/>
      <c r="AW840" s="360"/>
      <c r="AX840" s="360"/>
    </row>
    <row r="841" spans="1:50" ht="30" customHeight="1" x14ac:dyDescent="0.15">
      <c r="A841" s="376">
        <v>4</v>
      </c>
      <c r="B841" s="376">
        <v>1</v>
      </c>
      <c r="C841" s="361" t="s">
        <v>618</v>
      </c>
      <c r="D841" s="347"/>
      <c r="E841" s="347"/>
      <c r="F841" s="347"/>
      <c r="G841" s="347"/>
      <c r="H841" s="347"/>
      <c r="I841" s="347"/>
      <c r="J841" s="917">
        <v>8010001036745</v>
      </c>
      <c r="K841" s="918"/>
      <c r="L841" s="918"/>
      <c r="M841" s="918"/>
      <c r="N841" s="918"/>
      <c r="O841" s="919"/>
      <c r="P841" s="362" t="s">
        <v>616</v>
      </c>
      <c r="Q841" s="350"/>
      <c r="R841" s="350"/>
      <c r="S841" s="350"/>
      <c r="T841" s="350"/>
      <c r="U841" s="350"/>
      <c r="V841" s="350"/>
      <c r="W841" s="350"/>
      <c r="X841" s="350"/>
      <c r="Y841" s="351">
        <v>0.2</v>
      </c>
      <c r="Z841" s="352"/>
      <c r="AA841" s="352"/>
      <c r="AB841" s="353"/>
      <c r="AC841" s="354" t="s">
        <v>384</v>
      </c>
      <c r="AD841" s="354"/>
      <c r="AE841" s="354"/>
      <c r="AF841" s="354"/>
      <c r="AG841" s="354"/>
      <c r="AH841" s="355" t="s">
        <v>619</v>
      </c>
      <c r="AI841" s="356"/>
      <c r="AJ841" s="356"/>
      <c r="AK841" s="356"/>
      <c r="AL841" s="357">
        <v>100</v>
      </c>
      <c r="AM841" s="358"/>
      <c r="AN841" s="358"/>
      <c r="AO841" s="359"/>
      <c r="AP841" s="360" t="s">
        <v>619</v>
      </c>
      <c r="AQ841" s="360"/>
      <c r="AR841" s="360"/>
      <c r="AS841" s="360"/>
      <c r="AT841" s="360"/>
      <c r="AU841" s="360"/>
      <c r="AV841" s="360"/>
      <c r="AW841" s="360"/>
      <c r="AX841" s="360"/>
    </row>
    <row r="842" spans="1:50" ht="30" customHeight="1" x14ac:dyDescent="0.15">
      <c r="A842" s="376">
        <v>5</v>
      </c>
      <c r="B842" s="376">
        <v>1</v>
      </c>
      <c r="C842" s="361" t="s">
        <v>618</v>
      </c>
      <c r="D842" s="347"/>
      <c r="E842" s="347"/>
      <c r="F842" s="347"/>
      <c r="G842" s="347"/>
      <c r="H842" s="347"/>
      <c r="I842" s="347"/>
      <c r="J842" s="917">
        <v>8010001036745</v>
      </c>
      <c r="K842" s="918"/>
      <c r="L842" s="918"/>
      <c r="M842" s="918"/>
      <c r="N842" s="918"/>
      <c r="O842" s="919"/>
      <c r="P842" s="362" t="s">
        <v>616</v>
      </c>
      <c r="Q842" s="350"/>
      <c r="R842" s="350"/>
      <c r="S842" s="350"/>
      <c r="T842" s="350"/>
      <c r="U842" s="350"/>
      <c r="V842" s="350"/>
      <c r="W842" s="350"/>
      <c r="X842" s="350"/>
      <c r="Y842" s="351">
        <v>0.2</v>
      </c>
      <c r="Z842" s="352"/>
      <c r="AA842" s="352"/>
      <c r="AB842" s="353"/>
      <c r="AC842" s="354" t="s">
        <v>384</v>
      </c>
      <c r="AD842" s="354"/>
      <c r="AE842" s="354"/>
      <c r="AF842" s="354"/>
      <c r="AG842" s="354"/>
      <c r="AH842" s="355" t="s">
        <v>619</v>
      </c>
      <c r="AI842" s="356"/>
      <c r="AJ842" s="356"/>
      <c r="AK842" s="356"/>
      <c r="AL842" s="357">
        <v>100</v>
      </c>
      <c r="AM842" s="358"/>
      <c r="AN842" s="358"/>
      <c r="AO842" s="359"/>
      <c r="AP842" s="360" t="s">
        <v>619</v>
      </c>
      <c r="AQ842" s="360"/>
      <c r="AR842" s="360"/>
      <c r="AS842" s="360"/>
      <c r="AT842" s="360"/>
      <c r="AU842" s="360"/>
      <c r="AV842" s="360"/>
      <c r="AW842" s="360"/>
      <c r="AX842" s="360"/>
    </row>
    <row r="843" spans="1:50" ht="30" customHeight="1" x14ac:dyDescent="0.15">
      <c r="A843" s="376">
        <v>6</v>
      </c>
      <c r="B843" s="376">
        <v>1</v>
      </c>
      <c r="C843" s="361" t="s">
        <v>618</v>
      </c>
      <c r="D843" s="347"/>
      <c r="E843" s="347"/>
      <c r="F843" s="347"/>
      <c r="G843" s="347"/>
      <c r="H843" s="347"/>
      <c r="I843" s="347"/>
      <c r="J843" s="917">
        <v>8010001036745</v>
      </c>
      <c r="K843" s="918"/>
      <c r="L843" s="918"/>
      <c r="M843" s="918"/>
      <c r="N843" s="918"/>
      <c r="O843" s="919"/>
      <c r="P843" s="362" t="s">
        <v>616</v>
      </c>
      <c r="Q843" s="350"/>
      <c r="R843" s="350"/>
      <c r="S843" s="350"/>
      <c r="T843" s="350"/>
      <c r="U843" s="350"/>
      <c r="V843" s="350"/>
      <c r="W843" s="350"/>
      <c r="X843" s="350"/>
      <c r="Y843" s="351">
        <v>0.1</v>
      </c>
      <c r="Z843" s="352"/>
      <c r="AA843" s="352"/>
      <c r="AB843" s="353"/>
      <c r="AC843" s="354" t="s">
        <v>384</v>
      </c>
      <c r="AD843" s="354"/>
      <c r="AE843" s="354"/>
      <c r="AF843" s="354"/>
      <c r="AG843" s="354"/>
      <c r="AH843" s="355" t="s">
        <v>619</v>
      </c>
      <c r="AI843" s="356"/>
      <c r="AJ843" s="356"/>
      <c r="AK843" s="356"/>
      <c r="AL843" s="357">
        <v>100</v>
      </c>
      <c r="AM843" s="358"/>
      <c r="AN843" s="358"/>
      <c r="AO843" s="359"/>
      <c r="AP843" s="360" t="s">
        <v>619</v>
      </c>
      <c r="AQ843" s="360"/>
      <c r="AR843" s="360"/>
      <c r="AS843" s="360"/>
      <c r="AT843" s="360"/>
      <c r="AU843" s="360"/>
      <c r="AV843" s="360"/>
      <c r="AW843" s="360"/>
      <c r="AX843" s="360"/>
    </row>
    <row r="844" spans="1:50" ht="30" customHeight="1" x14ac:dyDescent="0.15">
      <c r="A844" s="376">
        <v>7</v>
      </c>
      <c r="B844" s="376">
        <v>1</v>
      </c>
      <c r="C844" s="361" t="s">
        <v>618</v>
      </c>
      <c r="D844" s="347"/>
      <c r="E844" s="347"/>
      <c r="F844" s="347"/>
      <c r="G844" s="347"/>
      <c r="H844" s="347"/>
      <c r="I844" s="347"/>
      <c r="J844" s="917">
        <v>8010001036745</v>
      </c>
      <c r="K844" s="918"/>
      <c r="L844" s="918"/>
      <c r="M844" s="918"/>
      <c r="N844" s="918"/>
      <c r="O844" s="919"/>
      <c r="P844" s="362" t="s">
        <v>616</v>
      </c>
      <c r="Q844" s="350"/>
      <c r="R844" s="350"/>
      <c r="S844" s="350"/>
      <c r="T844" s="350"/>
      <c r="U844" s="350"/>
      <c r="V844" s="350"/>
      <c r="W844" s="350"/>
      <c r="X844" s="350"/>
      <c r="Y844" s="351">
        <v>0.1</v>
      </c>
      <c r="Z844" s="352"/>
      <c r="AA844" s="352"/>
      <c r="AB844" s="353"/>
      <c r="AC844" s="354" t="s">
        <v>384</v>
      </c>
      <c r="AD844" s="354"/>
      <c r="AE844" s="354"/>
      <c r="AF844" s="354"/>
      <c r="AG844" s="354"/>
      <c r="AH844" s="355" t="s">
        <v>619</v>
      </c>
      <c r="AI844" s="356"/>
      <c r="AJ844" s="356"/>
      <c r="AK844" s="356"/>
      <c r="AL844" s="357">
        <v>100</v>
      </c>
      <c r="AM844" s="358"/>
      <c r="AN844" s="358"/>
      <c r="AO844" s="359"/>
      <c r="AP844" s="360" t="s">
        <v>619</v>
      </c>
      <c r="AQ844" s="360"/>
      <c r="AR844" s="360"/>
      <c r="AS844" s="360"/>
      <c r="AT844" s="360"/>
      <c r="AU844" s="360"/>
      <c r="AV844" s="360"/>
      <c r="AW844" s="360"/>
      <c r="AX844" s="360"/>
    </row>
    <row r="845" spans="1:50" ht="30" customHeight="1" x14ac:dyDescent="0.15">
      <c r="A845" s="376">
        <v>8</v>
      </c>
      <c r="B845" s="376">
        <v>1</v>
      </c>
      <c r="C845" s="361" t="s">
        <v>618</v>
      </c>
      <c r="D845" s="347"/>
      <c r="E845" s="347"/>
      <c r="F845" s="347"/>
      <c r="G845" s="347"/>
      <c r="H845" s="347"/>
      <c r="I845" s="347"/>
      <c r="J845" s="917">
        <v>8010001036745</v>
      </c>
      <c r="K845" s="918"/>
      <c r="L845" s="918"/>
      <c r="M845" s="918"/>
      <c r="N845" s="918"/>
      <c r="O845" s="919"/>
      <c r="P845" s="362" t="s">
        <v>616</v>
      </c>
      <c r="Q845" s="350"/>
      <c r="R845" s="350"/>
      <c r="S845" s="350"/>
      <c r="T845" s="350"/>
      <c r="U845" s="350"/>
      <c r="V845" s="350"/>
      <c r="W845" s="350"/>
      <c r="X845" s="350"/>
      <c r="Y845" s="351">
        <v>0.1</v>
      </c>
      <c r="Z845" s="352"/>
      <c r="AA845" s="352"/>
      <c r="AB845" s="353"/>
      <c r="AC845" s="354" t="s">
        <v>384</v>
      </c>
      <c r="AD845" s="354"/>
      <c r="AE845" s="354"/>
      <c r="AF845" s="354"/>
      <c r="AG845" s="354"/>
      <c r="AH845" s="355" t="s">
        <v>619</v>
      </c>
      <c r="AI845" s="356"/>
      <c r="AJ845" s="356"/>
      <c r="AK845" s="356"/>
      <c r="AL845" s="357">
        <v>100</v>
      </c>
      <c r="AM845" s="358"/>
      <c r="AN845" s="358"/>
      <c r="AO845" s="359"/>
      <c r="AP845" s="360" t="s">
        <v>619</v>
      </c>
      <c r="AQ845" s="360"/>
      <c r="AR845" s="360"/>
      <c r="AS845" s="360"/>
      <c r="AT845" s="360"/>
      <c r="AU845" s="360"/>
      <c r="AV845" s="360"/>
      <c r="AW845" s="360"/>
      <c r="AX845" s="360"/>
    </row>
    <row r="846" spans="1:50" ht="30" customHeight="1" x14ac:dyDescent="0.15">
      <c r="A846" s="376">
        <v>9</v>
      </c>
      <c r="B846" s="376">
        <v>1</v>
      </c>
      <c r="C846" s="361" t="s">
        <v>612</v>
      </c>
      <c r="D846" s="347"/>
      <c r="E846" s="347"/>
      <c r="F846" s="347"/>
      <c r="G846" s="347"/>
      <c r="H846" s="347"/>
      <c r="I846" s="347"/>
      <c r="J846" s="348">
        <v>7010001023050</v>
      </c>
      <c r="K846" s="349"/>
      <c r="L846" s="349"/>
      <c r="M846" s="349"/>
      <c r="N846" s="349"/>
      <c r="O846" s="349"/>
      <c r="P846" s="362" t="s">
        <v>613</v>
      </c>
      <c r="Q846" s="350"/>
      <c r="R846" s="350"/>
      <c r="S846" s="350"/>
      <c r="T846" s="350"/>
      <c r="U846" s="350"/>
      <c r="V846" s="350"/>
      <c r="W846" s="350"/>
      <c r="X846" s="350"/>
      <c r="Y846" s="351">
        <v>0.6</v>
      </c>
      <c r="Z846" s="352"/>
      <c r="AA846" s="352"/>
      <c r="AB846" s="353"/>
      <c r="AC846" s="363" t="s">
        <v>384</v>
      </c>
      <c r="AD846" s="371"/>
      <c r="AE846" s="371"/>
      <c r="AF846" s="371"/>
      <c r="AG846" s="371"/>
      <c r="AH846" s="372" t="s">
        <v>619</v>
      </c>
      <c r="AI846" s="373"/>
      <c r="AJ846" s="373"/>
      <c r="AK846" s="373"/>
      <c r="AL846" s="357">
        <v>100</v>
      </c>
      <c r="AM846" s="358"/>
      <c r="AN846" s="358"/>
      <c r="AO846" s="359"/>
      <c r="AP846" s="360" t="s">
        <v>619</v>
      </c>
      <c r="AQ846" s="360"/>
      <c r="AR846" s="360"/>
      <c r="AS846" s="360"/>
      <c r="AT846" s="360"/>
      <c r="AU846" s="360"/>
      <c r="AV846" s="360"/>
      <c r="AW846" s="360"/>
      <c r="AX846" s="360"/>
    </row>
    <row r="847" spans="1:50" ht="30" customHeight="1" x14ac:dyDescent="0.15">
      <c r="A847" s="376">
        <v>10</v>
      </c>
      <c r="B847" s="376">
        <v>1</v>
      </c>
      <c r="C847" s="361" t="s">
        <v>612</v>
      </c>
      <c r="D847" s="347"/>
      <c r="E847" s="347"/>
      <c r="F847" s="347"/>
      <c r="G847" s="347"/>
      <c r="H847" s="347"/>
      <c r="I847" s="347"/>
      <c r="J847" s="348">
        <v>7010001023050</v>
      </c>
      <c r="K847" s="349"/>
      <c r="L847" s="349"/>
      <c r="M847" s="349"/>
      <c r="N847" s="349"/>
      <c r="O847" s="349"/>
      <c r="P847" s="362" t="s">
        <v>613</v>
      </c>
      <c r="Q847" s="350"/>
      <c r="R847" s="350"/>
      <c r="S847" s="350"/>
      <c r="T847" s="350"/>
      <c r="U847" s="350"/>
      <c r="V847" s="350"/>
      <c r="W847" s="350"/>
      <c r="X847" s="350"/>
      <c r="Y847" s="351">
        <v>0.6</v>
      </c>
      <c r="Z847" s="352"/>
      <c r="AA847" s="352"/>
      <c r="AB847" s="353"/>
      <c r="AC847" s="363" t="s">
        <v>384</v>
      </c>
      <c r="AD847" s="363"/>
      <c r="AE847" s="363"/>
      <c r="AF847" s="363"/>
      <c r="AG847" s="363"/>
      <c r="AH847" s="372" t="s">
        <v>619</v>
      </c>
      <c r="AI847" s="373"/>
      <c r="AJ847" s="373"/>
      <c r="AK847" s="373"/>
      <c r="AL847" s="357">
        <v>100</v>
      </c>
      <c r="AM847" s="358"/>
      <c r="AN847" s="358"/>
      <c r="AO847" s="359"/>
      <c r="AP847" s="360" t="s">
        <v>619</v>
      </c>
      <c r="AQ847" s="360"/>
      <c r="AR847" s="360"/>
      <c r="AS847" s="360"/>
      <c r="AT847" s="360"/>
      <c r="AU847" s="360"/>
      <c r="AV847" s="360"/>
      <c r="AW847" s="360"/>
      <c r="AX847" s="360"/>
    </row>
    <row r="848" spans="1:50" ht="30" customHeight="1" x14ac:dyDescent="0.15">
      <c r="A848" s="376">
        <v>11</v>
      </c>
      <c r="B848" s="376">
        <v>1</v>
      </c>
      <c r="C848" s="361" t="s">
        <v>612</v>
      </c>
      <c r="D848" s="347"/>
      <c r="E848" s="347"/>
      <c r="F848" s="347"/>
      <c r="G848" s="347"/>
      <c r="H848" s="347"/>
      <c r="I848" s="347"/>
      <c r="J848" s="348">
        <v>7010001023050</v>
      </c>
      <c r="K848" s="349"/>
      <c r="L848" s="349"/>
      <c r="M848" s="349"/>
      <c r="N848" s="349"/>
      <c r="O848" s="349"/>
      <c r="P848" s="362" t="s">
        <v>617</v>
      </c>
      <c r="Q848" s="350"/>
      <c r="R848" s="350"/>
      <c r="S848" s="350"/>
      <c r="T848" s="350"/>
      <c r="U848" s="350"/>
      <c r="V848" s="350"/>
      <c r="W848" s="350"/>
      <c r="X848" s="350"/>
      <c r="Y848" s="351">
        <v>0.3</v>
      </c>
      <c r="Z848" s="352"/>
      <c r="AA848" s="352"/>
      <c r="AB848" s="353"/>
      <c r="AC848" s="363" t="s">
        <v>384</v>
      </c>
      <c r="AD848" s="363"/>
      <c r="AE848" s="363"/>
      <c r="AF848" s="363"/>
      <c r="AG848" s="363"/>
      <c r="AH848" s="355" t="s">
        <v>619</v>
      </c>
      <c r="AI848" s="356"/>
      <c r="AJ848" s="356"/>
      <c r="AK848" s="356"/>
      <c r="AL848" s="357">
        <v>100</v>
      </c>
      <c r="AM848" s="358"/>
      <c r="AN848" s="358"/>
      <c r="AO848" s="359"/>
      <c r="AP848" s="360" t="s">
        <v>619</v>
      </c>
      <c r="AQ848" s="360"/>
      <c r="AR848" s="360"/>
      <c r="AS848" s="360"/>
      <c r="AT848" s="360"/>
      <c r="AU848" s="360"/>
      <c r="AV848" s="360"/>
      <c r="AW848" s="360"/>
      <c r="AX848" s="360"/>
    </row>
    <row r="849" spans="1:50" ht="30" customHeight="1" x14ac:dyDescent="0.15">
      <c r="A849" s="376">
        <v>12</v>
      </c>
      <c r="B849" s="376">
        <v>1</v>
      </c>
      <c r="C849" s="361" t="s">
        <v>612</v>
      </c>
      <c r="D849" s="347"/>
      <c r="E849" s="347"/>
      <c r="F849" s="347"/>
      <c r="G849" s="347"/>
      <c r="H849" s="347"/>
      <c r="I849" s="347"/>
      <c r="J849" s="348">
        <v>7010001023050</v>
      </c>
      <c r="K849" s="349"/>
      <c r="L849" s="349"/>
      <c r="M849" s="349"/>
      <c r="N849" s="349"/>
      <c r="O849" s="349"/>
      <c r="P849" s="362" t="s">
        <v>613</v>
      </c>
      <c r="Q849" s="350"/>
      <c r="R849" s="350"/>
      <c r="S849" s="350"/>
      <c r="T849" s="350"/>
      <c r="U849" s="350"/>
      <c r="V849" s="350"/>
      <c r="W849" s="350"/>
      <c r="X849" s="350"/>
      <c r="Y849" s="351">
        <v>0.2</v>
      </c>
      <c r="Z849" s="352"/>
      <c r="AA849" s="352"/>
      <c r="AB849" s="353"/>
      <c r="AC849" s="363" t="s">
        <v>384</v>
      </c>
      <c r="AD849" s="363"/>
      <c r="AE849" s="363"/>
      <c r="AF849" s="363"/>
      <c r="AG849" s="363"/>
      <c r="AH849" s="355" t="s">
        <v>619</v>
      </c>
      <c r="AI849" s="356"/>
      <c r="AJ849" s="356"/>
      <c r="AK849" s="356"/>
      <c r="AL849" s="357">
        <v>100</v>
      </c>
      <c r="AM849" s="358"/>
      <c r="AN849" s="358"/>
      <c r="AO849" s="359"/>
      <c r="AP849" s="360" t="s">
        <v>619</v>
      </c>
      <c r="AQ849" s="360"/>
      <c r="AR849" s="360"/>
      <c r="AS849" s="360"/>
      <c r="AT849" s="360"/>
      <c r="AU849" s="360"/>
      <c r="AV849" s="360"/>
      <c r="AW849" s="360"/>
      <c r="AX849" s="360"/>
    </row>
    <row r="850" spans="1:50" ht="30" customHeight="1" x14ac:dyDescent="0.15">
      <c r="A850" s="376">
        <v>13</v>
      </c>
      <c r="B850" s="376">
        <v>1</v>
      </c>
      <c r="C850" s="361" t="s">
        <v>612</v>
      </c>
      <c r="D850" s="347"/>
      <c r="E850" s="347"/>
      <c r="F850" s="347"/>
      <c r="G850" s="347"/>
      <c r="H850" s="347"/>
      <c r="I850" s="347"/>
      <c r="J850" s="348">
        <v>7010001023050</v>
      </c>
      <c r="K850" s="349"/>
      <c r="L850" s="349"/>
      <c r="M850" s="349"/>
      <c r="N850" s="349"/>
      <c r="O850" s="349"/>
      <c r="P850" s="362" t="s">
        <v>613</v>
      </c>
      <c r="Q850" s="350"/>
      <c r="R850" s="350"/>
      <c r="S850" s="350"/>
      <c r="T850" s="350"/>
      <c r="U850" s="350"/>
      <c r="V850" s="350"/>
      <c r="W850" s="350"/>
      <c r="X850" s="350"/>
      <c r="Y850" s="351">
        <v>0.2</v>
      </c>
      <c r="Z850" s="352"/>
      <c r="AA850" s="352"/>
      <c r="AB850" s="353"/>
      <c r="AC850" s="354" t="s">
        <v>384</v>
      </c>
      <c r="AD850" s="354"/>
      <c r="AE850" s="354"/>
      <c r="AF850" s="354"/>
      <c r="AG850" s="354"/>
      <c r="AH850" s="355" t="s">
        <v>619</v>
      </c>
      <c r="AI850" s="356"/>
      <c r="AJ850" s="356"/>
      <c r="AK850" s="356"/>
      <c r="AL850" s="357">
        <v>100</v>
      </c>
      <c r="AM850" s="358"/>
      <c r="AN850" s="358"/>
      <c r="AO850" s="359"/>
      <c r="AP850" s="360" t="s">
        <v>619</v>
      </c>
      <c r="AQ850" s="360"/>
      <c r="AR850" s="360"/>
      <c r="AS850" s="360"/>
      <c r="AT850" s="360"/>
      <c r="AU850" s="360"/>
      <c r="AV850" s="360"/>
      <c r="AW850" s="360"/>
      <c r="AX850" s="360"/>
    </row>
    <row r="851" spans="1:50" ht="30" customHeight="1" x14ac:dyDescent="0.15">
      <c r="A851" s="376">
        <v>14</v>
      </c>
      <c r="B851" s="376">
        <v>1</v>
      </c>
      <c r="C851" s="361" t="s">
        <v>612</v>
      </c>
      <c r="D851" s="347"/>
      <c r="E851" s="347"/>
      <c r="F851" s="347"/>
      <c r="G851" s="347"/>
      <c r="H851" s="347"/>
      <c r="I851" s="347"/>
      <c r="J851" s="348">
        <v>7010001023050</v>
      </c>
      <c r="K851" s="349"/>
      <c r="L851" s="349"/>
      <c r="M851" s="349"/>
      <c r="N851" s="349"/>
      <c r="O851" s="349"/>
      <c r="P851" s="362" t="s">
        <v>616</v>
      </c>
      <c r="Q851" s="350"/>
      <c r="R851" s="350"/>
      <c r="S851" s="350"/>
      <c r="T851" s="350"/>
      <c r="U851" s="350"/>
      <c r="V851" s="350"/>
      <c r="W851" s="350"/>
      <c r="X851" s="350"/>
      <c r="Y851" s="351">
        <v>0.1</v>
      </c>
      <c r="Z851" s="352"/>
      <c r="AA851" s="352"/>
      <c r="AB851" s="353"/>
      <c r="AC851" s="354" t="s">
        <v>384</v>
      </c>
      <c r="AD851" s="354"/>
      <c r="AE851" s="354"/>
      <c r="AF851" s="354"/>
      <c r="AG851" s="354"/>
      <c r="AH851" s="355" t="s">
        <v>619</v>
      </c>
      <c r="AI851" s="356"/>
      <c r="AJ851" s="356"/>
      <c r="AK851" s="356"/>
      <c r="AL851" s="357">
        <v>100</v>
      </c>
      <c r="AM851" s="358"/>
      <c r="AN851" s="358"/>
      <c r="AO851" s="359"/>
      <c r="AP851" s="360" t="s">
        <v>619</v>
      </c>
      <c r="AQ851" s="360"/>
      <c r="AR851" s="360"/>
      <c r="AS851" s="360"/>
      <c r="AT851" s="360"/>
      <c r="AU851" s="360"/>
      <c r="AV851" s="360"/>
      <c r="AW851" s="360"/>
      <c r="AX851" s="360"/>
    </row>
    <row r="852" spans="1:50" ht="30" customHeight="1" x14ac:dyDescent="0.15">
      <c r="A852" s="376">
        <v>15</v>
      </c>
      <c r="B852" s="376">
        <v>1</v>
      </c>
      <c r="C852" s="361" t="s">
        <v>612</v>
      </c>
      <c r="D852" s="347"/>
      <c r="E852" s="347"/>
      <c r="F852" s="347"/>
      <c r="G852" s="347"/>
      <c r="H852" s="347"/>
      <c r="I852" s="347"/>
      <c r="J852" s="348">
        <v>7010001023050</v>
      </c>
      <c r="K852" s="349"/>
      <c r="L852" s="349"/>
      <c r="M852" s="349"/>
      <c r="N852" s="349"/>
      <c r="O852" s="349"/>
      <c r="P852" s="362" t="s">
        <v>614</v>
      </c>
      <c r="Q852" s="350"/>
      <c r="R852" s="350"/>
      <c r="S852" s="350"/>
      <c r="T852" s="350"/>
      <c r="U852" s="350"/>
      <c r="V852" s="350"/>
      <c r="W852" s="350"/>
      <c r="X852" s="350"/>
      <c r="Y852" s="351">
        <v>0.1</v>
      </c>
      <c r="Z852" s="352"/>
      <c r="AA852" s="352"/>
      <c r="AB852" s="353"/>
      <c r="AC852" s="354" t="s">
        <v>384</v>
      </c>
      <c r="AD852" s="354"/>
      <c r="AE852" s="354"/>
      <c r="AF852" s="354"/>
      <c r="AG852" s="354"/>
      <c r="AH852" s="355" t="s">
        <v>619</v>
      </c>
      <c r="AI852" s="356"/>
      <c r="AJ852" s="356"/>
      <c r="AK852" s="356"/>
      <c r="AL852" s="357">
        <v>100</v>
      </c>
      <c r="AM852" s="358"/>
      <c r="AN852" s="358"/>
      <c r="AO852" s="359"/>
      <c r="AP852" s="360" t="s">
        <v>619</v>
      </c>
      <c r="AQ852" s="360"/>
      <c r="AR852" s="360"/>
      <c r="AS852" s="360"/>
      <c r="AT852" s="360"/>
      <c r="AU852" s="360"/>
      <c r="AV852" s="360"/>
      <c r="AW852" s="360"/>
      <c r="AX852" s="360"/>
    </row>
    <row r="853" spans="1:50" ht="30" customHeight="1" x14ac:dyDescent="0.15">
      <c r="A853" s="376">
        <v>16</v>
      </c>
      <c r="B853" s="376">
        <v>1</v>
      </c>
      <c r="C853" s="361" t="s">
        <v>621</v>
      </c>
      <c r="D853" s="347"/>
      <c r="E853" s="347"/>
      <c r="F853" s="347"/>
      <c r="G853" s="347"/>
      <c r="H853" s="347"/>
      <c r="I853" s="347"/>
      <c r="J853" s="348">
        <v>3010001010696</v>
      </c>
      <c r="K853" s="349"/>
      <c r="L853" s="349"/>
      <c r="M853" s="349"/>
      <c r="N853" s="349"/>
      <c r="O853" s="349"/>
      <c r="P853" s="362" t="s">
        <v>616</v>
      </c>
      <c r="Q853" s="350"/>
      <c r="R853" s="350"/>
      <c r="S853" s="350"/>
      <c r="T853" s="350"/>
      <c r="U853" s="350"/>
      <c r="V853" s="350"/>
      <c r="W853" s="350"/>
      <c r="X853" s="350"/>
      <c r="Y853" s="351">
        <v>0.6</v>
      </c>
      <c r="Z853" s="352"/>
      <c r="AA853" s="352"/>
      <c r="AB853" s="353"/>
      <c r="AC853" s="354" t="s">
        <v>384</v>
      </c>
      <c r="AD853" s="354"/>
      <c r="AE853" s="354"/>
      <c r="AF853" s="354"/>
      <c r="AG853" s="354"/>
      <c r="AH853" s="355" t="s">
        <v>619</v>
      </c>
      <c r="AI853" s="356"/>
      <c r="AJ853" s="356"/>
      <c r="AK853" s="356"/>
      <c r="AL853" s="357">
        <v>100</v>
      </c>
      <c r="AM853" s="358"/>
      <c r="AN853" s="358"/>
      <c r="AO853" s="359"/>
      <c r="AP853" s="360" t="s">
        <v>619</v>
      </c>
      <c r="AQ853" s="360"/>
      <c r="AR853" s="360"/>
      <c r="AS853" s="360"/>
      <c r="AT853" s="360"/>
      <c r="AU853" s="360"/>
      <c r="AV853" s="360"/>
      <c r="AW853" s="360"/>
      <c r="AX853" s="360"/>
    </row>
    <row r="854" spans="1:50" s="16" customFormat="1" ht="30" customHeight="1" x14ac:dyDescent="0.15">
      <c r="A854" s="376">
        <v>17</v>
      </c>
      <c r="B854" s="376">
        <v>1</v>
      </c>
      <c r="C854" s="361" t="s">
        <v>621</v>
      </c>
      <c r="D854" s="347"/>
      <c r="E854" s="347"/>
      <c r="F854" s="347"/>
      <c r="G854" s="347"/>
      <c r="H854" s="347"/>
      <c r="I854" s="347"/>
      <c r="J854" s="348">
        <v>3010001010696</v>
      </c>
      <c r="K854" s="349"/>
      <c r="L854" s="349"/>
      <c r="M854" s="349"/>
      <c r="N854" s="349"/>
      <c r="O854" s="349"/>
      <c r="P854" s="362" t="s">
        <v>622</v>
      </c>
      <c r="Q854" s="350"/>
      <c r="R854" s="350"/>
      <c r="S854" s="350"/>
      <c r="T854" s="350"/>
      <c r="U854" s="350"/>
      <c r="V854" s="350"/>
      <c r="W854" s="350"/>
      <c r="X854" s="350"/>
      <c r="Y854" s="351">
        <v>0.6</v>
      </c>
      <c r="Z854" s="352"/>
      <c r="AA854" s="352"/>
      <c r="AB854" s="353"/>
      <c r="AC854" s="354" t="s">
        <v>384</v>
      </c>
      <c r="AD854" s="354"/>
      <c r="AE854" s="354"/>
      <c r="AF854" s="354"/>
      <c r="AG854" s="354"/>
      <c r="AH854" s="355" t="s">
        <v>619</v>
      </c>
      <c r="AI854" s="356"/>
      <c r="AJ854" s="356"/>
      <c r="AK854" s="356"/>
      <c r="AL854" s="357">
        <v>100</v>
      </c>
      <c r="AM854" s="358"/>
      <c r="AN854" s="358"/>
      <c r="AO854" s="359"/>
      <c r="AP854" s="360" t="s">
        <v>619</v>
      </c>
      <c r="AQ854" s="360"/>
      <c r="AR854" s="360"/>
      <c r="AS854" s="360"/>
      <c r="AT854" s="360"/>
      <c r="AU854" s="360"/>
      <c r="AV854" s="360"/>
      <c r="AW854" s="360"/>
      <c r="AX854" s="360"/>
    </row>
    <row r="855" spans="1:50" ht="30" customHeight="1" x14ac:dyDescent="0.15">
      <c r="A855" s="376">
        <v>18</v>
      </c>
      <c r="B855" s="376">
        <v>1</v>
      </c>
      <c r="C855" s="361" t="s">
        <v>621</v>
      </c>
      <c r="D855" s="347"/>
      <c r="E855" s="347"/>
      <c r="F855" s="347"/>
      <c r="G855" s="347"/>
      <c r="H855" s="347"/>
      <c r="I855" s="347"/>
      <c r="J855" s="348">
        <v>3010001010696</v>
      </c>
      <c r="K855" s="349"/>
      <c r="L855" s="349"/>
      <c r="M855" s="349"/>
      <c r="N855" s="349"/>
      <c r="O855" s="349"/>
      <c r="P855" s="362" t="s">
        <v>622</v>
      </c>
      <c r="Q855" s="350"/>
      <c r="R855" s="350"/>
      <c r="S855" s="350"/>
      <c r="T855" s="350"/>
      <c r="U855" s="350"/>
      <c r="V855" s="350"/>
      <c r="W855" s="350"/>
      <c r="X855" s="350"/>
      <c r="Y855" s="351">
        <v>0.3</v>
      </c>
      <c r="Z855" s="352"/>
      <c r="AA855" s="352"/>
      <c r="AB855" s="353"/>
      <c r="AC855" s="354" t="s">
        <v>384</v>
      </c>
      <c r="AD855" s="354"/>
      <c r="AE855" s="354"/>
      <c r="AF855" s="354"/>
      <c r="AG855" s="354"/>
      <c r="AH855" s="355" t="s">
        <v>619</v>
      </c>
      <c r="AI855" s="356"/>
      <c r="AJ855" s="356"/>
      <c r="AK855" s="356"/>
      <c r="AL855" s="357">
        <v>100</v>
      </c>
      <c r="AM855" s="358"/>
      <c r="AN855" s="358"/>
      <c r="AO855" s="359"/>
      <c r="AP855" s="360" t="s">
        <v>619</v>
      </c>
      <c r="AQ855" s="360"/>
      <c r="AR855" s="360"/>
      <c r="AS855" s="360"/>
      <c r="AT855" s="360"/>
      <c r="AU855" s="360"/>
      <c r="AV855" s="360"/>
      <c r="AW855" s="360"/>
      <c r="AX855" s="360"/>
    </row>
    <row r="856" spans="1:50" ht="30" customHeight="1" x14ac:dyDescent="0.15">
      <c r="A856" s="376">
        <v>19</v>
      </c>
      <c r="B856" s="376">
        <v>1</v>
      </c>
      <c r="C856" s="361" t="s">
        <v>624</v>
      </c>
      <c r="D856" s="347"/>
      <c r="E856" s="347"/>
      <c r="F856" s="347"/>
      <c r="G856" s="347"/>
      <c r="H856" s="347"/>
      <c r="I856" s="347"/>
      <c r="J856" s="348">
        <v>1010001110829</v>
      </c>
      <c r="K856" s="349"/>
      <c r="L856" s="349"/>
      <c r="M856" s="349"/>
      <c r="N856" s="349"/>
      <c r="O856" s="349"/>
      <c r="P856" s="362" t="s">
        <v>623</v>
      </c>
      <c r="Q856" s="350"/>
      <c r="R856" s="350"/>
      <c r="S856" s="350"/>
      <c r="T856" s="350"/>
      <c r="U856" s="350"/>
      <c r="V856" s="350"/>
      <c r="W856" s="350"/>
      <c r="X856" s="350"/>
      <c r="Y856" s="351">
        <v>0.6</v>
      </c>
      <c r="Z856" s="352"/>
      <c r="AA856" s="352"/>
      <c r="AB856" s="353"/>
      <c r="AC856" s="354" t="s">
        <v>384</v>
      </c>
      <c r="AD856" s="354"/>
      <c r="AE856" s="354"/>
      <c r="AF856" s="354"/>
      <c r="AG856" s="354"/>
      <c r="AH856" s="355" t="s">
        <v>619</v>
      </c>
      <c r="AI856" s="356"/>
      <c r="AJ856" s="356"/>
      <c r="AK856" s="356"/>
      <c r="AL856" s="357">
        <v>100</v>
      </c>
      <c r="AM856" s="358"/>
      <c r="AN856" s="358"/>
      <c r="AO856" s="359"/>
      <c r="AP856" s="360" t="s">
        <v>619</v>
      </c>
      <c r="AQ856" s="360"/>
      <c r="AR856" s="360"/>
      <c r="AS856" s="360"/>
      <c r="AT856" s="360"/>
      <c r="AU856" s="360"/>
      <c r="AV856" s="360"/>
      <c r="AW856" s="360"/>
      <c r="AX856" s="360"/>
    </row>
    <row r="857" spans="1:50" ht="30" customHeight="1" x14ac:dyDescent="0.15">
      <c r="A857" s="376">
        <v>20</v>
      </c>
      <c r="B857" s="376">
        <v>1</v>
      </c>
      <c r="C857" s="361" t="s">
        <v>625</v>
      </c>
      <c r="D857" s="347"/>
      <c r="E857" s="347"/>
      <c r="F857" s="347"/>
      <c r="G857" s="347"/>
      <c r="H857" s="347"/>
      <c r="I857" s="347"/>
      <c r="J857" s="348">
        <v>3011103003992</v>
      </c>
      <c r="K857" s="349"/>
      <c r="L857" s="349"/>
      <c r="M857" s="349"/>
      <c r="N857" s="349"/>
      <c r="O857" s="349"/>
      <c r="P857" s="362" t="s">
        <v>613</v>
      </c>
      <c r="Q857" s="350"/>
      <c r="R857" s="350"/>
      <c r="S857" s="350"/>
      <c r="T857" s="350"/>
      <c r="U857" s="350"/>
      <c r="V857" s="350"/>
      <c r="W857" s="350"/>
      <c r="X857" s="350"/>
      <c r="Y857" s="351">
        <v>0.3</v>
      </c>
      <c r="Z857" s="352"/>
      <c r="AA857" s="352"/>
      <c r="AB857" s="353"/>
      <c r="AC857" s="354" t="s">
        <v>384</v>
      </c>
      <c r="AD857" s="354"/>
      <c r="AE857" s="354"/>
      <c r="AF857" s="354"/>
      <c r="AG857" s="354"/>
      <c r="AH857" s="355" t="s">
        <v>619</v>
      </c>
      <c r="AI857" s="356"/>
      <c r="AJ857" s="356"/>
      <c r="AK857" s="356"/>
      <c r="AL857" s="357">
        <v>100</v>
      </c>
      <c r="AM857" s="358"/>
      <c r="AN857" s="358"/>
      <c r="AO857" s="359"/>
      <c r="AP857" s="360" t="s">
        <v>619</v>
      </c>
      <c r="AQ857" s="360"/>
      <c r="AR857" s="360"/>
      <c r="AS857" s="360"/>
      <c r="AT857" s="360"/>
      <c r="AU857" s="360"/>
      <c r="AV857" s="360"/>
      <c r="AW857" s="360"/>
      <c r="AX857" s="360"/>
    </row>
    <row r="858" spans="1:50" ht="30" customHeight="1" x14ac:dyDescent="0.15">
      <c r="A858" s="376">
        <v>21</v>
      </c>
      <c r="B858" s="376">
        <v>1</v>
      </c>
      <c r="C858" s="361" t="s">
        <v>626</v>
      </c>
      <c r="D858" s="347"/>
      <c r="E858" s="347"/>
      <c r="F858" s="347"/>
      <c r="G858" s="347"/>
      <c r="H858" s="347"/>
      <c r="I858" s="347"/>
      <c r="J858" s="348">
        <v>4070001011201</v>
      </c>
      <c r="K858" s="349"/>
      <c r="L858" s="349"/>
      <c r="M858" s="349"/>
      <c r="N858" s="349"/>
      <c r="O858" s="349"/>
      <c r="P858" s="362" t="s">
        <v>613</v>
      </c>
      <c r="Q858" s="350"/>
      <c r="R858" s="350"/>
      <c r="S858" s="350"/>
      <c r="T858" s="350"/>
      <c r="U858" s="350"/>
      <c r="V858" s="350"/>
      <c r="W858" s="350"/>
      <c r="X858" s="350"/>
      <c r="Y858" s="351">
        <v>0.2</v>
      </c>
      <c r="Z858" s="352"/>
      <c r="AA858" s="352"/>
      <c r="AB858" s="353"/>
      <c r="AC858" s="363" t="s">
        <v>378</v>
      </c>
      <c r="AD858" s="371"/>
      <c r="AE858" s="371"/>
      <c r="AF858" s="371"/>
      <c r="AG858" s="371"/>
      <c r="AH858" s="372">
        <v>2</v>
      </c>
      <c r="AI858" s="373"/>
      <c r="AJ858" s="373"/>
      <c r="AK858" s="373"/>
      <c r="AL858" s="357">
        <v>76.760000000000005</v>
      </c>
      <c r="AM858" s="358"/>
      <c r="AN858" s="358"/>
      <c r="AO858" s="359"/>
      <c r="AP858" s="360" t="s">
        <v>619</v>
      </c>
      <c r="AQ858" s="360"/>
      <c r="AR858" s="360"/>
      <c r="AS858" s="360"/>
      <c r="AT858" s="360"/>
      <c r="AU858" s="360"/>
      <c r="AV858" s="360"/>
      <c r="AW858" s="360"/>
      <c r="AX858" s="360"/>
    </row>
    <row r="859" spans="1:50" ht="30" customHeight="1" x14ac:dyDescent="0.15">
      <c r="A859" s="376">
        <v>22</v>
      </c>
      <c r="B859" s="376">
        <v>1</v>
      </c>
      <c r="C859" s="361" t="s">
        <v>627</v>
      </c>
      <c r="D859" s="347"/>
      <c r="E859" s="347"/>
      <c r="F859" s="347"/>
      <c r="G859" s="347"/>
      <c r="H859" s="347"/>
      <c r="I859" s="347"/>
      <c r="J859" s="348">
        <v>8100001013784</v>
      </c>
      <c r="K859" s="349"/>
      <c r="L859" s="349"/>
      <c r="M859" s="349"/>
      <c r="N859" s="349"/>
      <c r="O859" s="349"/>
      <c r="P859" s="362" t="s">
        <v>616</v>
      </c>
      <c r="Q859" s="350"/>
      <c r="R859" s="350"/>
      <c r="S859" s="350"/>
      <c r="T859" s="350"/>
      <c r="U859" s="350"/>
      <c r="V859" s="350"/>
      <c r="W859" s="350"/>
      <c r="X859" s="350"/>
      <c r="Y859" s="351">
        <v>0.2</v>
      </c>
      <c r="Z859" s="352"/>
      <c r="AA859" s="352"/>
      <c r="AB859" s="353"/>
      <c r="AC859" s="363" t="s">
        <v>384</v>
      </c>
      <c r="AD859" s="363"/>
      <c r="AE859" s="363"/>
      <c r="AF859" s="363"/>
      <c r="AG859" s="363"/>
      <c r="AH859" s="372" t="s">
        <v>619</v>
      </c>
      <c r="AI859" s="373"/>
      <c r="AJ859" s="373"/>
      <c r="AK859" s="373"/>
      <c r="AL859" s="357">
        <v>100</v>
      </c>
      <c r="AM859" s="358"/>
      <c r="AN859" s="358"/>
      <c r="AO859" s="359"/>
      <c r="AP859" s="360" t="s">
        <v>619</v>
      </c>
      <c r="AQ859" s="360"/>
      <c r="AR859" s="360"/>
      <c r="AS859" s="360"/>
      <c r="AT859" s="360"/>
      <c r="AU859" s="360"/>
      <c r="AV859" s="360"/>
      <c r="AW859" s="360"/>
      <c r="AX859" s="360"/>
    </row>
    <row r="860" spans="1:50" ht="30" customHeight="1" x14ac:dyDescent="0.15">
      <c r="A860" s="376">
        <v>23</v>
      </c>
      <c r="B860" s="376">
        <v>1</v>
      </c>
      <c r="C860" s="361" t="s">
        <v>628</v>
      </c>
      <c r="D860" s="347"/>
      <c r="E860" s="347"/>
      <c r="F860" s="347"/>
      <c r="G860" s="347"/>
      <c r="H860" s="347"/>
      <c r="I860" s="347"/>
      <c r="J860" s="348">
        <v>9010501006148</v>
      </c>
      <c r="K860" s="349"/>
      <c r="L860" s="349"/>
      <c r="M860" s="349"/>
      <c r="N860" s="349"/>
      <c r="O860" s="349"/>
      <c r="P860" s="362" t="s">
        <v>616</v>
      </c>
      <c r="Q860" s="350"/>
      <c r="R860" s="350"/>
      <c r="S860" s="350"/>
      <c r="T860" s="350"/>
      <c r="U860" s="350"/>
      <c r="V860" s="350"/>
      <c r="W860" s="350"/>
      <c r="X860" s="350"/>
      <c r="Y860" s="351">
        <v>0.1</v>
      </c>
      <c r="Z860" s="352"/>
      <c r="AA860" s="352"/>
      <c r="AB860" s="353"/>
      <c r="AC860" s="363" t="s">
        <v>378</v>
      </c>
      <c r="AD860" s="363"/>
      <c r="AE860" s="363"/>
      <c r="AF860" s="363"/>
      <c r="AG860" s="363"/>
      <c r="AH860" s="355">
        <v>3</v>
      </c>
      <c r="AI860" s="356"/>
      <c r="AJ860" s="356"/>
      <c r="AK860" s="356"/>
      <c r="AL860" s="357">
        <v>99.49</v>
      </c>
      <c r="AM860" s="358"/>
      <c r="AN860" s="358"/>
      <c r="AO860" s="359"/>
      <c r="AP860" s="360" t="s">
        <v>619</v>
      </c>
      <c r="AQ860" s="360"/>
      <c r="AR860" s="360"/>
      <c r="AS860" s="360"/>
      <c r="AT860" s="360"/>
      <c r="AU860" s="360"/>
      <c r="AV860" s="360"/>
      <c r="AW860" s="360"/>
      <c r="AX860" s="360"/>
    </row>
    <row r="861" spans="1:50" ht="30" customHeight="1" x14ac:dyDescent="0.15">
      <c r="A861" s="376">
        <v>24</v>
      </c>
      <c r="B861" s="376">
        <v>1</v>
      </c>
      <c r="C861" s="361" t="s">
        <v>629</v>
      </c>
      <c r="D861" s="347"/>
      <c r="E861" s="347"/>
      <c r="F861" s="347"/>
      <c r="G861" s="347"/>
      <c r="H861" s="347"/>
      <c r="I861" s="347"/>
      <c r="J861" s="348">
        <v>5010001006123</v>
      </c>
      <c r="K861" s="349"/>
      <c r="L861" s="349"/>
      <c r="M861" s="349"/>
      <c r="N861" s="349"/>
      <c r="O861" s="349"/>
      <c r="P861" s="362" t="s">
        <v>616</v>
      </c>
      <c r="Q861" s="350"/>
      <c r="R861" s="350"/>
      <c r="S861" s="350"/>
      <c r="T861" s="350"/>
      <c r="U861" s="350"/>
      <c r="V861" s="350"/>
      <c r="W861" s="350"/>
      <c r="X861" s="350"/>
      <c r="Y861" s="351">
        <v>0.1</v>
      </c>
      <c r="Z861" s="352"/>
      <c r="AA861" s="352"/>
      <c r="AB861" s="353"/>
      <c r="AC861" s="363" t="s">
        <v>384</v>
      </c>
      <c r="AD861" s="363"/>
      <c r="AE861" s="363"/>
      <c r="AF861" s="363"/>
      <c r="AG861" s="363"/>
      <c r="AH861" s="355" t="s">
        <v>619</v>
      </c>
      <c r="AI861" s="356"/>
      <c r="AJ861" s="356"/>
      <c r="AK861" s="356"/>
      <c r="AL861" s="357">
        <v>100</v>
      </c>
      <c r="AM861" s="358"/>
      <c r="AN861" s="358"/>
      <c r="AO861" s="359"/>
      <c r="AP861" s="360" t="s">
        <v>619</v>
      </c>
      <c r="AQ861" s="360"/>
      <c r="AR861" s="360"/>
      <c r="AS861" s="360"/>
      <c r="AT861" s="360"/>
      <c r="AU861" s="360"/>
      <c r="AV861" s="360"/>
      <c r="AW861" s="360"/>
      <c r="AX861" s="360"/>
    </row>
    <row r="862" spans="1:50" ht="30" customHeight="1" x14ac:dyDescent="0.15">
      <c r="A862" s="376">
        <v>25</v>
      </c>
      <c r="B862" s="376">
        <v>1</v>
      </c>
      <c r="C862" s="361" t="s">
        <v>630</v>
      </c>
      <c r="D862" s="347"/>
      <c r="E862" s="347"/>
      <c r="F862" s="347"/>
      <c r="G862" s="347"/>
      <c r="H862" s="347"/>
      <c r="I862" s="347"/>
      <c r="J862" s="348">
        <v>4011101021632</v>
      </c>
      <c r="K862" s="349"/>
      <c r="L862" s="349"/>
      <c r="M862" s="349"/>
      <c r="N862" s="349"/>
      <c r="O862" s="349"/>
      <c r="P862" s="362" t="s">
        <v>616</v>
      </c>
      <c r="Q862" s="350"/>
      <c r="R862" s="350"/>
      <c r="S862" s="350"/>
      <c r="T862" s="350"/>
      <c r="U862" s="350"/>
      <c r="V862" s="350"/>
      <c r="W862" s="350"/>
      <c r="X862" s="350"/>
      <c r="Y862" s="351">
        <v>0.1</v>
      </c>
      <c r="Z862" s="352"/>
      <c r="AA862" s="352"/>
      <c r="AB862" s="353"/>
      <c r="AC862" s="354" t="s">
        <v>384</v>
      </c>
      <c r="AD862" s="354"/>
      <c r="AE862" s="354"/>
      <c r="AF862" s="354"/>
      <c r="AG862" s="354"/>
      <c r="AH862" s="355" t="s">
        <v>619</v>
      </c>
      <c r="AI862" s="356"/>
      <c r="AJ862" s="356"/>
      <c r="AK862" s="356"/>
      <c r="AL862" s="357">
        <v>100</v>
      </c>
      <c r="AM862" s="358"/>
      <c r="AN862" s="358"/>
      <c r="AO862" s="359"/>
      <c r="AP862" s="360" t="s">
        <v>619</v>
      </c>
      <c r="AQ862" s="360"/>
      <c r="AR862" s="360"/>
      <c r="AS862" s="360"/>
      <c r="AT862" s="360"/>
      <c r="AU862" s="360"/>
      <c r="AV862" s="360"/>
      <c r="AW862" s="360"/>
      <c r="AX862" s="360"/>
    </row>
    <row r="863" spans="1:50" ht="30" hidden="1" customHeight="1" x14ac:dyDescent="0.15">
      <c r="A863" s="376">
        <v>26</v>
      </c>
      <c r="B863" s="376">
        <v>1</v>
      </c>
      <c r="C863" s="361"/>
      <c r="D863" s="347"/>
      <c r="E863" s="347"/>
      <c r="F863" s="347"/>
      <c r="G863" s="347"/>
      <c r="H863" s="347"/>
      <c r="I863" s="347"/>
      <c r="J863" s="348"/>
      <c r="K863" s="349"/>
      <c r="L863" s="349"/>
      <c r="M863" s="349"/>
      <c r="N863" s="349"/>
      <c r="O863" s="349"/>
      <c r="P863" s="362"/>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61"/>
      <c r="D864" s="347"/>
      <c r="E864" s="347"/>
      <c r="F864" s="347"/>
      <c r="G864" s="347"/>
      <c r="H864" s="347"/>
      <c r="I864" s="347"/>
      <c r="J864" s="348"/>
      <c r="K864" s="349"/>
      <c r="L864" s="349"/>
      <c r="M864" s="349"/>
      <c r="N864" s="349"/>
      <c r="O864" s="349"/>
      <c r="P864" s="362"/>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77"/>
      <c r="D872" s="378"/>
      <c r="E872" s="378"/>
      <c r="F872" s="378"/>
      <c r="G872" s="378"/>
      <c r="H872" s="378"/>
      <c r="I872" s="379"/>
      <c r="J872" s="917"/>
      <c r="K872" s="918"/>
      <c r="L872" s="918"/>
      <c r="M872" s="918"/>
      <c r="N872" s="918"/>
      <c r="O872" s="919"/>
      <c r="P872" s="929"/>
      <c r="Q872" s="930"/>
      <c r="R872" s="930"/>
      <c r="S872" s="930"/>
      <c r="T872" s="930"/>
      <c r="U872" s="930"/>
      <c r="V872" s="930"/>
      <c r="W872" s="930"/>
      <c r="X872" s="931"/>
      <c r="Y872" s="351"/>
      <c r="Z872" s="352"/>
      <c r="AA872" s="352"/>
      <c r="AB872" s="353"/>
      <c r="AC872" s="920"/>
      <c r="AD872" s="921"/>
      <c r="AE872" s="921"/>
      <c r="AF872" s="921"/>
      <c r="AG872" s="922"/>
      <c r="AH872" s="849"/>
      <c r="AI872" s="850"/>
      <c r="AJ872" s="850"/>
      <c r="AK872" s="851"/>
      <c r="AL872" s="357"/>
      <c r="AM872" s="358"/>
      <c r="AN872" s="358"/>
      <c r="AO872" s="359"/>
      <c r="AP872" s="926"/>
      <c r="AQ872" s="927"/>
      <c r="AR872" s="927"/>
      <c r="AS872" s="927"/>
      <c r="AT872" s="927"/>
      <c r="AU872" s="927"/>
      <c r="AV872" s="927"/>
      <c r="AW872" s="927"/>
      <c r="AX872" s="928"/>
    </row>
    <row r="873" spans="1:50" ht="30" hidden="1" customHeight="1" x14ac:dyDescent="0.15">
      <c r="A873" s="376">
        <v>3</v>
      </c>
      <c r="B873" s="376">
        <v>1</v>
      </c>
      <c r="C873" s="377"/>
      <c r="D873" s="378"/>
      <c r="E873" s="378"/>
      <c r="F873" s="378"/>
      <c r="G873" s="378"/>
      <c r="H873" s="378"/>
      <c r="I873" s="379"/>
      <c r="J873" s="917"/>
      <c r="K873" s="918"/>
      <c r="L873" s="918"/>
      <c r="M873" s="918"/>
      <c r="N873" s="918"/>
      <c r="O873" s="919"/>
      <c r="P873" s="929"/>
      <c r="Q873" s="930"/>
      <c r="R873" s="930"/>
      <c r="S873" s="930"/>
      <c r="T873" s="930"/>
      <c r="U873" s="930"/>
      <c r="V873" s="930"/>
      <c r="W873" s="930"/>
      <c r="X873" s="931"/>
      <c r="Y873" s="351"/>
      <c r="Z873" s="352"/>
      <c r="AA873" s="352"/>
      <c r="AB873" s="353"/>
      <c r="AC873" s="920"/>
      <c r="AD873" s="921"/>
      <c r="AE873" s="921"/>
      <c r="AF873" s="921"/>
      <c r="AG873" s="922"/>
      <c r="AH873" s="849"/>
      <c r="AI873" s="850"/>
      <c r="AJ873" s="850"/>
      <c r="AK873" s="851"/>
      <c r="AL873" s="357"/>
      <c r="AM873" s="358"/>
      <c r="AN873" s="358"/>
      <c r="AO873" s="359"/>
      <c r="AP873" s="926"/>
      <c r="AQ873" s="927"/>
      <c r="AR873" s="927"/>
      <c r="AS873" s="927"/>
      <c r="AT873" s="927"/>
      <c r="AU873" s="927"/>
      <c r="AV873" s="927"/>
      <c r="AW873" s="927"/>
      <c r="AX873" s="928"/>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569</v>
      </c>
      <c r="F1103" s="375"/>
      <c r="G1103" s="375"/>
      <c r="H1103" s="375"/>
      <c r="I1103" s="375"/>
      <c r="J1103" s="348" t="s">
        <v>569</v>
      </c>
      <c r="K1103" s="349"/>
      <c r="L1103" s="349"/>
      <c r="M1103" s="349"/>
      <c r="N1103" s="349"/>
      <c r="O1103" s="349"/>
      <c r="P1103" s="362" t="s">
        <v>569</v>
      </c>
      <c r="Q1103" s="350"/>
      <c r="R1103" s="350"/>
      <c r="S1103" s="350"/>
      <c r="T1103" s="350"/>
      <c r="U1103" s="350"/>
      <c r="V1103" s="350"/>
      <c r="W1103" s="350"/>
      <c r="X1103" s="350"/>
      <c r="Y1103" s="351" t="s">
        <v>569</v>
      </c>
      <c r="Z1103" s="352"/>
      <c r="AA1103" s="352"/>
      <c r="AB1103" s="353"/>
      <c r="AC1103" s="354"/>
      <c r="AD1103" s="354"/>
      <c r="AE1103" s="354"/>
      <c r="AF1103" s="354"/>
      <c r="AG1103" s="354"/>
      <c r="AH1103" s="355" t="s">
        <v>569</v>
      </c>
      <c r="AI1103" s="356"/>
      <c r="AJ1103" s="356"/>
      <c r="AK1103" s="356"/>
      <c r="AL1103" s="357" t="s">
        <v>569</v>
      </c>
      <c r="AM1103" s="358"/>
      <c r="AN1103" s="358"/>
      <c r="AO1103" s="359"/>
      <c r="AP1103" s="360" t="s">
        <v>569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45">
      <formula>IF(RIGHT(TEXT(P14,"0.#"),1)=".",FALSE,TRUE)</formula>
    </cfRule>
    <cfRule type="expression" dxfId="2830" priority="14046">
      <formula>IF(RIGHT(TEXT(P14,"0.#"),1)=".",TRUE,FALSE)</formula>
    </cfRule>
  </conditionalFormatting>
  <conditionalFormatting sqref="AE32">
    <cfRule type="expression" dxfId="2829" priority="14035">
      <formula>IF(RIGHT(TEXT(AE32,"0.#"),1)=".",FALSE,TRUE)</formula>
    </cfRule>
    <cfRule type="expression" dxfId="2828" priority="14036">
      <formula>IF(RIGHT(TEXT(AE32,"0.#"),1)=".",TRUE,FALSE)</formula>
    </cfRule>
  </conditionalFormatting>
  <conditionalFormatting sqref="P18:AX18">
    <cfRule type="expression" dxfId="2827" priority="13921">
      <formula>IF(RIGHT(TEXT(P18,"0.#"),1)=".",FALSE,TRUE)</formula>
    </cfRule>
    <cfRule type="expression" dxfId="2826" priority="13922">
      <formula>IF(RIGHT(TEXT(P18,"0.#"),1)=".",TRUE,FALSE)</formula>
    </cfRule>
  </conditionalFormatting>
  <conditionalFormatting sqref="Y783">
    <cfRule type="expression" dxfId="2825" priority="13917">
      <formula>IF(RIGHT(TEXT(Y783,"0.#"),1)=".",FALSE,TRUE)</formula>
    </cfRule>
    <cfRule type="expression" dxfId="2824" priority="13918">
      <formula>IF(RIGHT(TEXT(Y783,"0.#"),1)=".",TRUE,FALSE)</formula>
    </cfRule>
  </conditionalFormatting>
  <conditionalFormatting sqref="Y792">
    <cfRule type="expression" dxfId="2823" priority="13913">
      <formula>IF(RIGHT(TEXT(Y792,"0.#"),1)=".",FALSE,TRUE)</formula>
    </cfRule>
    <cfRule type="expression" dxfId="2822" priority="13914">
      <formula>IF(RIGHT(TEXT(Y792,"0.#"),1)=".",TRUE,FALSE)</formula>
    </cfRule>
  </conditionalFormatting>
  <conditionalFormatting sqref="Y823:Y830 Y821 Y810:Y817 Y808 Y797:Y804 Y795">
    <cfRule type="expression" dxfId="2821" priority="13695">
      <formula>IF(RIGHT(TEXT(Y795,"0.#"),1)=".",FALSE,TRUE)</formula>
    </cfRule>
    <cfRule type="expression" dxfId="2820" priority="13696">
      <formula>IF(RIGHT(TEXT(Y795,"0.#"),1)=".",TRUE,FALSE)</formula>
    </cfRule>
  </conditionalFormatting>
  <conditionalFormatting sqref="P16:AQ17 P15:AX15 P13:AX13">
    <cfRule type="expression" dxfId="2819" priority="13743">
      <formula>IF(RIGHT(TEXT(P13,"0.#"),1)=".",FALSE,TRUE)</formula>
    </cfRule>
    <cfRule type="expression" dxfId="2818" priority="13744">
      <formula>IF(RIGHT(TEXT(P13,"0.#"),1)=".",TRUE,FALSE)</formula>
    </cfRule>
  </conditionalFormatting>
  <conditionalFormatting sqref="P19:AJ19">
    <cfRule type="expression" dxfId="2817" priority="13741">
      <formula>IF(RIGHT(TEXT(P19,"0.#"),1)=".",FALSE,TRUE)</formula>
    </cfRule>
    <cfRule type="expression" dxfId="2816" priority="13742">
      <formula>IF(RIGHT(TEXT(P19,"0.#"),1)=".",TRUE,FALSE)</formula>
    </cfRule>
  </conditionalFormatting>
  <conditionalFormatting sqref="AE101 AQ101">
    <cfRule type="expression" dxfId="2815" priority="13733">
      <formula>IF(RIGHT(TEXT(AE101,"0.#"),1)=".",FALSE,TRUE)</formula>
    </cfRule>
    <cfRule type="expression" dxfId="2814" priority="13734">
      <formula>IF(RIGHT(TEXT(AE101,"0.#"),1)=".",TRUE,FALSE)</formula>
    </cfRule>
  </conditionalFormatting>
  <conditionalFormatting sqref="Y784:Y791 Y782">
    <cfRule type="expression" dxfId="2813" priority="13719">
      <formula>IF(RIGHT(TEXT(Y782,"0.#"),1)=".",FALSE,TRUE)</formula>
    </cfRule>
    <cfRule type="expression" dxfId="2812" priority="13720">
      <formula>IF(RIGHT(TEXT(Y782,"0.#"),1)=".",TRUE,FALSE)</formula>
    </cfRule>
  </conditionalFormatting>
  <conditionalFormatting sqref="AU783">
    <cfRule type="expression" dxfId="2811" priority="13717">
      <formula>IF(RIGHT(TEXT(AU783,"0.#"),1)=".",FALSE,TRUE)</formula>
    </cfRule>
    <cfRule type="expression" dxfId="2810" priority="13718">
      <formula>IF(RIGHT(TEXT(AU783,"0.#"),1)=".",TRUE,FALSE)</formula>
    </cfRule>
  </conditionalFormatting>
  <conditionalFormatting sqref="AU792">
    <cfRule type="expression" dxfId="2809" priority="13715">
      <formula>IF(RIGHT(TEXT(AU792,"0.#"),1)=".",FALSE,TRUE)</formula>
    </cfRule>
    <cfRule type="expression" dxfId="2808" priority="13716">
      <formula>IF(RIGHT(TEXT(AU792,"0.#"),1)=".",TRUE,FALSE)</formula>
    </cfRule>
  </conditionalFormatting>
  <conditionalFormatting sqref="AU784:AU791 AU782">
    <cfRule type="expression" dxfId="2807" priority="13713">
      <formula>IF(RIGHT(TEXT(AU782,"0.#"),1)=".",FALSE,TRUE)</formula>
    </cfRule>
    <cfRule type="expression" dxfId="2806" priority="13714">
      <formula>IF(RIGHT(TEXT(AU782,"0.#"),1)=".",TRUE,FALSE)</formula>
    </cfRule>
  </conditionalFormatting>
  <conditionalFormatting sqref="Y822 Y809 Y796">
    <cfRule type="expression" dxfId="2805" priority="13699">
      <formula>IF(RIGHT(TEXT(Y796,"0.#"),1)=".",FALSE,TRUE)</formula>
    </cfRule>
    <cfRule type="expression" dxfId="2804" priority="13700">
      <formula>IF(RIGHT(TEXT(Y796,"0.#"),1)=".",TRUE,FALSE)</formula>
    </cfRule>
  </conditionalFormatting>
  <conditionalFormatting sqref="Y831 Y818 Y805">
    <cfRule type="expression" dxfId="2803" priority="13697">
      <formula>IF(RIGHT(TEXT(Y805,"0.#"),1)=".",FALSE,TRUE)</formula>
    </cfRule>
    <cfRule type="expression" dxfId="2802" priority="13698">
      <formula>IF(RIGHT(TEXT(Y805,"0.#"),1)=".",TRUE,FALSE)</formula>
    </cfRule>
  </conditionalFormatting>
  <conditionalFormatting sqref="AU822 AU809 AU796">
    <cfRule type="expression" dxfId="2801" priority="13693">
      <formula>IF(RIGHT(TEXT(AU796,"0.#"),1)=".",FALSE,TRUE)</formula>
    </cfRule>
    <cfRule type="expression" dxfId="2800" priority="13694">
      <formula>IF(RIGHT(TEXT(AU796,"0.#"),1)=".",TRUE,FALSE)</formula>
    </cfRule>
  </conditionalFormatting>
  <conditionalFormatting sqref="AU831 AU818 AU805">
    <cfRule type="expression" dxfId="2799" priority="13691">
      <formula>IF(RIGHT(TEXT(AU805,"0.#"),1)=".",FALSE,TRUE)</formula>
    </cfRule>
    <cfRule type="expression" dxfId="2798" priority="13692">
      <formula>IF(RIGHT(TEXT(AU805,"0.#"),1)=".",TRUE,FALSE)</formula>
    </cfRule>
  </conditionalFormatting>
  <conditionalFormatting sqref="AU823:AU830 AU821 AU810:AU817 AU808 AU797:AU804 AU795">
    <cfRule type="expression" dxfId="2797" priority="13689">
      <formula>IF(RIGHT(TEXT(AU795,"0.#"),1)=".",FALSE,TRUE)</formula>
    </cfRule>
    <cfRule type="expression" dxfId="2796" priority="13690">
      <formula>IF(RIGHT(TEXT(AU795,"0.#"),1)=".",TRUE,FALSE)</formula>
    </cfRule>
  </conditionalFormatting>
  <conditionalFormatting sqref="AM87">
    <cfRule type="expression" dxfId="2795" priority="13343">
      <formula>IF(RIGHT(TEXT(AM87,"0.#"),1)=".",FALSE,TRUE)</formula>
    </cfRule>
    <cfRule type="expression" dxfId="2794" priority="13344">
      <formula>IF(RIGHT(TEXT(AM87,"0.#"),1)=".",TRUE,FALSE)</formula>
    </cfRule>
  </conditionalFormatting>
  <conditionalFormatting sqref="AE55">
    <cfRule type="expression" dxfId="2793" priority="13411">
      <formula>IF(RIGHT(TEXT(AE55,"0.#"),1)=".",FALSE,TRUE)</formula>
    </cfRule>
    <cfRule type="expression" dxfId="2792" priority="13412">
      <formula>IF(RIGHT(TEXT(AE55,"0.#"),1)=".",TRUE,FALSE)</formula>
    </cfRule>
  </conditionalFormatting>
  <conditionalFormatting sqref="AI55">
    <cfRule type="expression" dxfId="2791" priority="13409">
      <formula>IF(RIGHT(TEXT(AI55,"0.#"),1)=".",FALSE,TRUE)</formula>
    </cfRule>
    <cfRule type="expression" dxfId="2790" priority="13410">
      <formula>IF(RIGHT(TEXT(AI55,"0.#"),1)=".",TRUE,FALSE)</formula>
    </cfRule>
  </conditionalFormatting>
  <conditionalFormatting sqref="AM34">
    <cfRule type="expression" dxfId="2789" priority="13489">
      <formula>IF(RIGHT(TEXT(AM34,"0.#"),1)=".",FALSE,TRUE)</formula>
    </cfRule>
    <cfRule type="expression" dxfId="2788" priority="13490">
      <formula>IF(RIGHT(TEXT(AM34,"0.#"),1)=".",TRUE,FALSE)</formula>
    </cfRule>
  </conditionalFormatting>
  <conditionalFormatting sqref="AE33">
    <cfRule type="expression" dxfId="2787" priority="13503">
      <formula>IF(RIGHT(TEXT(AE33,"0.#"),1)=".",FALSE,TRUE)</formula>
    </cfRule>
    <cfRule type="expression" dxfId="2786" priority="13504">
      <formula>IF(RIGHT(TEXT(AE33,"0.#"),1)=".",TRUE,FALSE)</formula>
    </cfRule>
  </conditionalFormatting>
  <conditionalFormatting sqref="AE34">
    <cfRule type="expression" dxfId="2785" priority="13501">
      <formula>IF(RIGHT(TEXT(AE34,"0.#"),1)=".",FALSE,TRUE)</formula>
    </cfRule>
    <cfRule type="expression" dxfId="2784" priority="13502">
      <formula>IF(RIGHT(TEXT(AE34,"0.#"),1)=".",TRUE,FALSE)</formula>
    </cfRule>
  </conditionalFormatting>
  <conditionalFormatting sqref="AI34">
    <cfRule type="expression" dxfId="2783" priority="13499">
      <formula>IF(RIGHT(TEXT(AI34,"0.#"),1)=".",FALSE,TRUE)</formula>
    </cfRule>
    <cfRule type="expression" dxfId="2782" priority="13500">
      <formula>IF(RIGHT(TEXT(AI34,"0.#"),1)=".",TRUE,FALSE)</formula>
    </cfRule>
  </conditionalFormatting>
  <conditionalFormatting sqref="AI33">
    <cfRule type="expression" dxfId="2781" priority="13497">
      <formula>IF(RIGHT(TEXT(AI33,"0.#"),1)=".",FALSE,TRUE)</formula>
    </cfRule>
    <cfRule type="expression" dxfId="2780" priority="13498">
      <formula>IF(RIGHT(TEXT(AI33,"0.#"),1)=".",TRUE,FALSE)</formula>
    </cfRule>
  </conditionalFormatting>
  <conditionalFormatting sqref="AI32">
    <cfRule type="expression" dxfId="2779" priority="13495">
      <formula>IF(RIGHT(TEXT(AI32,"0.#"),1)=".",FALSE,TRUE)</formula>
    </cfRule>
    <cfRule type="expression" dxfId="2778" priority="13496">
      <formula>IF(RIGHT(TEXT(AI32,"0.#"),1)=".",TRUE,FALSE)</formula>
    </cfRule>
  </conditionalFormatting>
  <conditionalFormatting sqref="AM32">
    <cfRule type="expression" dxfId="2777" priority="13493">
      <formula>IF(RIGHT(TEXT(AM32,"0.#"),1)=".",FALSE,TRUE)</formula>
    </cfRule>
    <cfRule type="expression" dxfId="2776" priority="13494">
      <formula>IF(RIGHT(TEXT(AM32,"0.#"),1)=".",TRUE,FALSE)</formula>
    </cfRule>
  </conditionalFormatting>
  <conditionalFormatting sqref="AM33">
    <cfRule type="expression" dxfId="2775" priority="13491">
      <formula>IF(RIGHT(TEXT(AM33,"0.#"),1)=".",FALSE,TRUE)</formula>
    </cfRule>
    <cfRule type="expression" dxfId="2774" priority="13492">
      <formula>IF(RIGHT(TEXT(AM33,"0.#"),1)=".",TRUE,FALSE)</formula>
    </cfRule>
  </conditionalFormatting>
  <conditionalFormatting sqref="AQ32:AQ34">
    <cfRule type="expression" dxfId="2773" priority="13483">
      <formula>IF(RIGHT(TEXT(AQ32,"0.#"),1)=".",FALSE,TRUE)</formula>
    </cfRule>
    <cfRule type="expression" dxfId="2772" priority="13484">
      <formula>IF(RIGHT(TEXT(AQ32,"0.#"),1)=".",TRUE,FALSE)</formula>
    </cfRule>
  </conditionalFormatting>
  <conditionalFormatting sqref="AU32:AU34">
    <cfRule type="expression" dxfId="2771" priority="13481">
      <formula>IF(RIGHT(TEXT(AU32,"0.#"),1)=".",FALSE,TRUE)</formula>
    </cfRule>
    <cfRule type="expression" dxfId="2770" priority="13482">
      <formula>IF(RIGHT(TEXT(AU32,"0.#"),1)=".",TRUE,FALSE)</formula>
    </cfRule>
  </conditionalFormatting>
  <conditionalFormatting sqref="AE53">
    <cfRule type="expression" dxfId="2769" priority="13415">
      <formula>IF(RIGHT(TEXT(AE53,"0.#"),1)=".",FALSE,TRUE)</formula>
    </cfRule>
    <cfRule type="expression" dxfId="2768" priority="13416">
      <formula>IF(RIGHT(TEXT(AE53,"0.#"),1)=".",TRUE,FALSE)</formula>
    </cfRule>
  </conditionalFormatting>
  <conditionalFormatting sqref="AE54">
    <cfRule type="expression" dxfId="2767" priority="13413">
      <formula>IF(RIGHT(TEXT(AE54,"0.#"),1)=".",FALSE,TRUE)</formula>
    </cfRule>
    <cfRule type="expression" dxfId="2766" priority="13414">
      <formula>IF(RIGHT(TEXT(AE54,"0.#"),1)=".",TRUE,FALSE)</formula>
    </cfRule>
  </conditionalFormatting>
  <conditionalFormatting sqref="AI54">
    <cfRule type="expression" dxfId="2765" priority="13407">
      <formula>IF(RIGHT(TEXT(AI54,"0.#"),1)=".",FALSE,TRUE)</formula>
    </cfRule>
    <cfRule type="expression" dxfId="2764" priority="13408">
      <formula>IF(RIGHT(TEXT(AI54,"0.#"),1)=".",TRUE,FALSE)</formula>
    </cfRule>
  </conditionalFormatting>
  <conditionalFormatting sqref="AI53">
    <cfRule type="expression" dxfId="2763" priority="13405">
      <formula>IF(RIGHT(TEXT(AI53,"0.#"),1)=".",FALSE,TRUE)</formula>
    </cfRule>
    <cfRule type="expression" dxfId="2762" priority="13406">
      <formula>IF(RIGHT(TEXT(AI53,"0.#"),1)=".",TRUE,FALSE)</formula>
    </cfRule>
  </conditionalFormatting>
  <conditionalFormatting sqref="AM53">
    <cfRule type="expression" dxfId="2761" priority="13403">
      <formula>IF(RIGHT(TEXT(AM53,"0.#"),1)=".",FALSE,TRUE)</formula>
    </cfRule>
    <cfRule type="expression" dxfId="2760" priority="13404">
      <formula>IF(RIGHT(TEXT(AM53,"0.#"),1)=".",TRUE,FALSE)</formula>
    </cfRule>
  </conditionalFormatting>
  <conditionalFormatting sqref="AM54">
    <cfRule type="expression" dxfId="2759" priority="13401">
      <formula>IF(RIGHT(TEXT(AM54,"0.#"),1)=".",FALSE,TRUE)</formula>
    </cfRule>
    <cfRule type="expression" dxfId="2758" priority="13402">
      <formula>IF(RIGHT(TEXT(AM54,"0.#"),1)=".",TRUE,FALSE)</formula>
    </cfRule>
  </conditionalFormatting>
  <conditionalFormatting sqref="AM55">
    <cfRule type="expression" dxfId="2757" priority="13399">
      <formula>IF(RIGHT(TEXT(AM55,"0.#"),1)=".",FALSE,TRUE)</formula>
    </cfRule>
    <cfRule type="expression" dxfId="2756" priority="13400">
      <formula>IF(RIGHT(TEXT(AM55,"0.#"),1)=".",TRUE,FALSE)</formula>
    </cfRule>
  </conditionalFormatting>
  <conditionalFormatting sqref="AE60">
    <cfRule type="expression" dxfId="2755" priority="13385">
      <formula>IF(RIGHT(TEXT(AE60,"0.#"),1)=".",FALSE,TRUE)</formula>
    </cfRule>
    <cfRule type="expression" dxfId="2754" priority="13386">
      <formula>IF(RIGHT(TEXT(AE60,"0.#"),1)=".",TRUE,FALSE)</formula>
    </cfRule>
  </conditionalFormatting>
  <conditionalFormatting sqref="AE61">
    <cfRule type="expression" dxfId="2753" priority="13383">
      <formula>IF(RIGHT(TEXT(AE61,"0.#"),1)=".",FALSE,TRUE)</formula>
    </cfRule>
    <cfRule type="expression" dxfId="2752" priority="13384">
      <formula>IF(RIGHT(TEXT(AE61,"0.#"),1)=".",TRUE,FALSE)</formula>
    </cfRule>
  </conditionalFormatting>
  <conditionalFormatting sqref="AE62">
    <cfRule type="expression" dxfId="2751" priority="13381">
      <formula>IF(RIGHT(TEXT(AE62,"0.#"),1)=".",FALSE,TRUE)</formula>
    </cfRule>
    <cfRule type="expression" dxfId="2750" priority="13382">
      <formula>IF(RIGHT(TEXT(AE62,"0.#"),1)=".",TRUE,FALSE)</formula>
    </cfRule>
  </conditionalFormatting>
  <conditionalFormatting sqref="AI62">
    <cfRule type="expression" dxfId="2749" priority="13379">
      <formula>IF(RIGHT(TEXT(AI62,"0.#"),1)=".",FALSE,TRUE)</formula>
    </cfRule>
    <cfRule type="expression" dxfId="2748" priority="13380">
      <formula>IF(RIGHT(TEXT(AI62,"0.#"),1)=".",TRUE,FALSE)</formula>
    </cfRule>
  </conditionalFormatting>
  <conditionalFormatting sqref="AI61">
    <cfRule type="expression" dxfId="2747" priority="13377">
      <formula>IF(RIGHT(TEXT(AI61,"0.#"),1)=".",FALSE,TRUE)</formula>
    </cfRule>
    <cfRule type="expression" dxfId="2746" priority="13378">
      <formula>IF(RIGHT(TEXT(AI61,"0.#"),1)=".",TRUE,FALSE)</formula>
    </cfRule>
  </conditionalFormatting>
  <conditionalFormatting sqref="AI60">
    <cfRule type="expression" dxfId="2745" priority="13375">
      <formula>IF(RIGHT(TEXT(AI60,"0.#"),1)=".",FALSE,TRUE)</formula>
    </cfRule>
    <cfRule type="expression" dxfId="2744" priority="13376">
      <formula>IF(RIGHT(TEXT(AI60,"0.#"),1)=".",TRUE,FALSE)</formula>
    </cfRule>
  </conditionalFormatting>
  <conditionalFormatting sqref="AM60">
    <cfRule type="expression" dxfId="2743" priority="13373">
      <formula>IF(RIGHT(TEXT(AM60,"0.#"),1)=".",FALSE,TRUE)</formula>
    </cfRule>
    <cfRule type="expression" dxfId="2742" priority="13374">
      <formula>IF(RIGHT(TEXT(AM60,"0.#"),1)=".",TRUE,FALSE)</formula>
    </cfRule>
  </conditionalFormatting>
  <conditionalFormatting sqref="AM61">
    <cfRule type="expression" dxfId="2741" priority="13371">
      <formula>IF(RIGHT(TEXT(AM61,"0.#"),1)=".",FALSE,TRUE)</formula>
    </cfRule>
    <cfRule type="expression" dxfId="2740" priority="13372">
      <formula>IF(RIGHT(TEXT(AM61,"0.#"),1)=".",TRUE,FALSE)</formula>
    </cfRule>
  </conditionalFormatting>
  <conditionalFormatting sqref="AM62">
    <cfRule type="expression" dxfId="2739" priority="13369">
      <formula>IF(RIGHT(TEXT(AM62,"0.#"),1)=".",FALSE,TRUE)</formula>
    </cfRule>
    <cfRule type="expression" dxfId="2738" priority="13370">
      <formula>IF(RIGHT(TEXT(AM62,"0.#"),1)=".",TRUE,FALSE)</formula>
    </cfRule>
  </conditionalFormatting>
  <conditionalFormatting sqref="AE87">
    <cfRule type="expression" dxfId="2737" priority="13355">
      <formula>IF(RIGHT(TEXT(AE87,"0.#"),1)=".",FALSE,TRUE)</formula>
    </cfRule>
    <cfRule type="expression" dxfId="2736" priority="13356">
      <formula>IF(RIGHT(TEXT(AE87,"0.#"),1)=".",TRUE,FALSE)</formula>
    </cfRule>
  </conditionalFormatting>
  <conditionalFormatting sqref="AE88">
    <cfRule type="expression" dxfId="2735" priority="13353">
      <formula>IF(RIGHT(TEXT(AE88,"0.#"),1)=".",FALSE,TRUE)</formula>
    </cfRule>
    <cfRule type="expression" dxfId="2734" priority="13354">
      <formula>IF(RIGHT(TEXT(AE88,"0.#"),1)=".",TRUE,FALSE)</formula>
    </cfRule>
  </conditionalFormatting>
  <conditionalFormatting sqref="AE89">
    <cfRule type="expression" dxfId="2733" priority="13351">
      <formula>IF(RIGHT(TEXT(AE89,"0.#"),1)=".",FALSE,TRUE)</formula>
    </cfRule>
    <cfRule type="expression" dxfId="2732" priority="13352">
      <formula>IF(RIGHT(TEXT(AE89,"0.#"),1)=".",TRUE,FALSE)</formula>
    </cfRule>
  </conditionalFormatting>
  <conditionalFormatting sqref="AI89">
    <cfRule type="expression" dxfId="2731" priority="13349">
      <formula>IF(RIGHT(TEXT(AI89,"0.#"),1)=".",FALSE,TRUE)</formula>
    </cfRule>
    <cfRule type="expression" dxfId="2730" priority="13350">
      <formula>IF(RIGHT(TEXT(AI89,"0.#"),1)=".",TRUE,FALSE)</formula>
    </cfRule>
  </conditionalFormatting>
  <conditionalFormatting sqref="AI88">
    <cfRule type="expression" dxfId="2729" priority="13347">
      <formula>IF(RIGHT(TEXT(AI88,"0.#"),1)=".",FALSE,TRUE)</formula>
    </cfRule>
    <cfRule type="expression" dxfId="2728" priority="13348">
      <formula>IF(RIGHT(TEXT(AI88,"0.#"),1)=".",TRUE,FALSE)</formula>
    </cfRule>
  </conditionalFormatting>
  <conditionalFormatting sqref="AI87">
    <cfRule type="expression" dxfId="2727" priority="13345">
      <formula>IF(RIGHT(TEXT(AI87,"0.#"),1)=".",FALSE,TRUE)</formula>
    </cfRule>
    <cfRule type="expression" dxfId="2726" priority="13346">
      <formula>IF(RIGHT(TEXT(AI87,"0.#"),1)=".",TRUE,FALSE)</formula>
    </cfRule>
  </conditionalFormatting>
  <conditionalFormatting sqref="AM88">
    <cfRule type="expression" dxfId="2725" priority="13341">
      <formula>IF(RIGHT(TEXT(AM88,"0.#"),1)=".",FALSE,TRUE)</formula>
    </cfRule>
    <cfRule type="expression" dxfId="2724" priority="13342">
      <formula>IF(RIGHT(TEXT(AM88,"0.#"),1)=".",TRUE,FALSE)</formula>
    </cfRule>
  </conditionalFormatting>
  <conditionalFormatting sqref="AM89">
    <cfRule type="expression" dxfId="2723" priority="13339">
      <formula>IF(RIGHT(TEXT(AM89,"0.#"),1)=".",FALSE,TRUE)</formula>
    </cfRule>
    <cfRule type="expression" dxfId="2722" priority="13340">
      <formula>IF(RIGHT(TEXT(AM89,"0.#"),1)=".",TRUE,FALSE)</formula>
    </cfRule>
  </conditionalFormatting>
  <conditionalFormatting sqref="AE92">
    <cfRule type="expression" dxfId="2721" priority="13325">
      <formula>IF(RIGHT(TEXT(AE92,"0.#"),1)=".",FALSE,TRUE)</formula>
    </cfRule>
    <cfRule type="expression" dxfId="2720" priority="13326">
      <formula>IF(RIGHT(TEXT(AE92,"0.#"),1)=".",TRUE,FALSE)</formula>
    </cfRule>
  </conditionalFormatting>
  <conditionalFormatting sqref="AE93">
    <cfRule type="expression" dxfId="2719" priority="13323">
      <formula>IF(RIGHT(TEXT(AE93,"0.#"),1)=".",FALSE,TRUE)</formula>
    </cfRule>
    <cfRule type="expression" dxfId="2718" priority="13324">
      <formula>IF(RIGHT(TEXT(AE93,"0.#"),1)=".",TRUE,FALSE)</formula>
    </cfRule>
  </conditionalFormatting>
  <conditionalFormatting sqref="AE94">
    <cfRule type="expression" dxfId="2717" priority="13321">
      <formula>IF(RIGHT(TEXT(AE94,"0.#"),1)=".",FALSE,TRUE)</formula>
    </cfRule>
    <cfRule type="expression" dxfId="2716" priority="13322">
      <formula>IF(RIGHT(TEXT(AE94,"0.#"),1)=".",TRUE,FALSE)</formula>
    </cfRule>
  </conditionalFormatting>
  <conditionalFormatting sqref="AI94">
    <cfRule type="expression" dxfId="2715" priority="13319">
      <formula>IF(RIGHT(TEXT(AI94,"0.#"),1)=".",FALSE,TRUE)</formula>
    </cfRule>
    <cfRule type="expression" dxfId="2714" priority="13320">
      <formula>IF(RIGHT(TEXT(AI94,"0.#"),1)=".",TRUE,FALSE)</formula>
    </cfRule>
  </conditionalFormatting>
  <conditionalFormatting sqref="AI93">
    <cfRule type="expression" dxfId="2713" priority="13317">
      <formula>IF(RIGHT(TEXT(AI93,"0.#"),1)=".",FALSE,TRUE)</formula>
    </cfRule>
    <cfRule type="expression" dxfId="2712" priority="13318">
      <formula>IF(RIGHT(TEXT(AI93,"0.#"),1)=".",TRUE,FALSE)</formula>
    </cfRule>
  </conditionalFormatting>
  <conditionalFormatting sqref="AI92">
    <cfRule type="expression" dxfId="2711" priority="13315">
      <formula>IF(RIGHT(TEXT(AI92,"0.#"),1)=".",FALSE,TRUE)</formula>
    </cfRule>
    <cfRule type="expression" dxfId="2710" priority="13316">
      <formula>IF(RIGHT(TEXT(AI92,"0.#"),1)=".",TRUE,FALSE)</formula>
    </cfRule>
  </conditionalFormatting>
  <conditionalFormatting sqref="AM92">
    <cfRule type="expression" dxfId="2709" priority="13313">
      <formula>IF(RIGHT(TEXT(AM92,"0.#"),1)=".",FALSE,TRUE)</formula>
    </cfRule>
    <cfRule type="expression" dxfId="2708" priority="13314">
      <formula>IF(RIGHT(TEXT(AM92,"0.#"),1)=".",TRUE,FALSE)</formula>
    </cfRule>
  </conditionalFormatting>
  <conditionalFormatting sqref="AM93">
    <cfRule type="expression" dxfId="2707" priority="13311">
      <formula>IF(RIGHT(TEXT(AM93,"0.#"),1)=".",FALSE,TRUE)</formula>
    </cfRule>
    <cfRule type="expression" dxfId="2706" priority="13312">
      <formula>IF(RIGHT(TEXT(AM93,"0.#"),1)=".",TRUE,FALSE)</formula>
    </cfRule>
  </conditionalFormatting>
  <conditionalFormatting sqref="AM94">
    <cfRule type="expression" dxfId="2705" priority="13309">
      <formula>IF(RIGHT(TEXT(AM94,"0.#"),1)=".",FALSE,TRUE)</formula>
    </cfRule>
    <cfRule type="expression" dxfId="2704" priority="13310">
      <formula>IF(RIGHT(TEXT(AM94,"0.#"),1)=".",TRUE,FALSE)</formula>
    </cfRule>
  </conditionalFormatting>
  <conditionalFormatting sqref="AE97">
    <cfRule type="expression" dxfId="2703" priority="13295">
      <formula>IF(RIGHT(TEXT(AE97,"0.#"),1)=".",FALSE,TRUE)</formula>
    </cfRule>
    <cfRule type="expression" dxfId="2702" priority="13296">
      <formula>IF(RIGHT(TEXT(AE97,"0.#"),1)=".",TRUE,FALSE)</formula>
    </cfRule>
  </conditionalFormatting>
  <conditionalFormatting sqref="AE98">
    <cfRule type="expression" dxfId="2701" priority="13293">
      <formula>IF(RIGHT(TEXT(AE98,"0.#"),1)=".",FALSE,TRUE)</formula>
    </cfRule>
    <cfRule type="expression" dxfId="2700" priority="13294">
      <formula>IF(RIGHT(TEXT(AE98,"0.#"),1)=".",TRUE,FALSE)</formula>
    </cfRule>
  </conditionalFormatting>
  <conditionalFormatting sqref="AE99">
    <cfRule type="expression" dxfId="2699" priority="13291">
      <formula>IF(RIGHT(TEXT(AE99,"0.#"),1)=".",FALSE,TRUE)</formula>
    </cfRule>
    <cfRule type="expression" dxfId="2698" priority="13292">
      <formula>IF(RIGHT(TEXT(AE99,"0.#"),1)=".",TRUE,FALSE)</formula>
    </cfRule>
  </conditionalFormatting>
  <conditionalFormatting sqref="AI99">
    <cfRule type="expression" dxfId="2697" priority="13289">
      <formula>IF(RIGHT(TEXT(AI99,"0.#"),1)=".",FALSE,TRUE)</formula>
    </cfRule>
    <cfRule type="expression" dxfId="2696" priority="13290">
      <formula>IF(RIGHT(TEXT(AI99,"0.#"),1)=".",TRUE,FALSE)</formula>
    </cfRule>
  </conditionalFormatting>
  <conditionalFormatting sqref="AI98">
    <cfRule type="expression" dxfId="2695" priority="13287">
      <formula>IF(RIGHT(TEXT(AI98,"0.#"),1)=".",FALSE,TRUE)</formula>
    </cfRule>
    <cfRule type="expression" dxfId="2694" priority="13288">
      <formula>IF(RIGHT(TEXT(AI98,"0.#"),1)=".",TRUE,FALSE)</formula>
    </cfRule>
  </conditionalFormatting>
  <conditionalFormatting sqref="AI97">
    <cfRule type="expression" dxfId="2693" priority="13285">
      <formula>IF(RIGHT(TEXT(AI97,"0.#"),1)=".",FALSE,TRUE)</formula>
    </cfRule>
    <cfRule type="expression" dxfId="2692" priority="13286">
      <formula>IF(RIGHT(TEXT(AI97,"0.#"),1)=".",TRUE,FALSE)</formula>
    </cfRule>
  </conditionalFormatting>
  <conditionalFormatting sqref="AM97">
    <cfRule type="expression" dxfId="2691" priority="13283">
      <formula>IF(RIGHT(TEXT(AM97,"0.#"),1)=".",FALSE,TRUE)</formula>
    </cfRule>
    <cfRule type="expression" dxfId="2690" priority="13284">
      <formula>IF(RIGHT(TEXT(AM97,"0.#"),1)=".",TRUE,FALSE)</formula>
    </cfRule>
  </conditionalFormatting>
  <conditionalFormatting sqref="AM98">
    <cfRule type="expression" dxfId="2689" priority="13281">
      <formula>IF(RIGHT(TEXT(AM98,"0.#"),1)=".",FALSE,TRUE)</formula>
    </cfRule>
    <cfRule type="expression" dxfId="2688" priority="13282">
      <formula>IF(RIGHT(TEXT(AM98,"0.#"),1)=".",TRUE,FALSE)</formula>
    </cfRule>
  </conditionalFormatting>
  <conditionalFormatting sqref="AM99">
    <cfRule type="expression" dxfId="2687" priority="13279">
      <formula>IF(RIGHT(TEXT(AM99,"0.#"),1)=".",FALSE,TRUE)</formula>
    </cfRule>
    <cfRule type="expression" dxfId="2686" priority="13280">
      <formula>IF(RIGHT(TEXT(AM99,"0.#"),1)=".",TRUE,FALSE)</formula>
    </cfRule>
  </conditionalFormatting>
  <conditionalFormatting sqref="AI101">
    <cfRule type="expression" dxfId="2685" priority="13265">
      <formula>IF(RIGHT(TEXT(AI101,"0.#"),1)=".",FALSE,TRUE)</formula>
    </cfRule>
    <cfRule type="expression" dxfId="2684" priority="13266">
      <formula>IF(RIGHT(TEXT(AI101,"0.#"),1)=".",TRUE,FALSE)</formula>
    </cfRule>
  </conditionalFormatting>
  <conditionalFormatting sqref="AM101">
    <cfRule type="expression" dxfId="2683" priority="13263">
      <formula>IF(RIGHT(TEXT(AM101,"0.#"),1)=".",FALSE,TRUE)</formula>
    </cfRule>
    <cfRule type="expression" dxfId="2682" priority="13264">
      <formula>IF(RIGHT(TEXT(AM101,"0.#"),1)=".",TRUE,FALSE)</formula>
    </cfRule>
  </conditionalFormatting>
  <conditionalFormatting sqref="AE102">
    <cfRule type="expression" dxfId="2681" priority="13261">
      <formula>IF(RIGHT(TEXT(AE102,"0.#"),1)=".",FALSE,TRUE)</formula>
    </cfRule>
    <cfRule type="expression" dxfId="2680" priority="13262">
      <formula>IF(RIGHT(TEXT(AE102,"0.#"),1)=".",TRUE,FALSE)</formula>
    </cfRule>
  </conditionalFormatting>
  <conditionalFormatting sqref="AI102">
    <cfRule type="expression" dxfId="2679" priority="13259">
      <formula>IF(RIGHT(TEXT(AI102,"0.#"),1)=".",FALSE,TRUE)</formula>
    </cfRule>
    <cfRule type="expression" dxfId="2678" priority="13260">
      <formula>IF(RIGHT(TEXT(AI102,"0.#"),1)=".",TRUE,FALSE)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E116">
    <cfRule type="expression" dxfId="2625" priority="13197">
      <formula>IF(RIGHT(TEXT(AE116,"0.#"),1)=".",FALSE,TRUE)</formula>
    </cfRule>
    <cfRule type="expression" dxfId="2624" priority="13198">
      <formula>IF(RIGHT(TEXT(AE116,"0.#"),1)=".",TRUE,FALSE)</formula>
    </cfRule>
  </conditionalFormatting>
  <conditionalFormatting sqref="AI116">
    <cfRule type="expression" dxfId="2623" priority="13195">
      <formula>IF(RIGHT(TEXT(AI116,"0.#"),1)=".",FALSE,TRUE)</formula>
    </cfRule>
    <cfRule type="expression" dxfId="2622" priority="13196">
      <formula>IF(RIGHT(TEXT(AI116,"0.#"),1)=".",TRUE,FALSE)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M117">
    <cfRule type="expression" dxfId="2619" priority="13191">
      <formula>IF(RIGHT(TEXT(AM117,"0.#"),1)=".",FALSE,TRUE)</formula>
    </cfRule>
    <cfRule type="expression" dxfId="2618" priority="13192">
      <formula>IF(RIGHT(TEXT(AM117,"0.#"),1)=".",TRUE,FALSE)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53:AO857 AL865:AO867">
    <cfRule type="expression" dxfId="2533" priority="6667">
      <formula>IF(AND(AL853&gt;=0, RIGHT(TEXT(AL853,"0.#"),1)&lt;&gt;"."),TRUE,FALSE)</formula>
    </cfRule>
    <cfRule type="expression" dxfId="2532" priority="6668">
      <formula>IF(AND(AL853&gt;=0, RIGHT(TEXT(AL853,"0.#"),1)="."),TRUE,FALSE)</formula>
    </cfRule>
    <cfRule type="expression" dxfId="2531" priority="6669">
      <formula>IF(AND(AL853&lt;0, RIGHT(TEXT(AL853,"0.#"),1)&lt;&gt;"."),TRUE,FALSE)</formula>
    </cfRule>
    <cfRule type="expression" dxfId="2530" priority="6670">
      <formula>IF(AND(AL853&lt;0, RIGHT(TEXT(AL853,"0.#"),1)="."),TRUE,FALSE)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53:Y857 Y865:Y867">
    <cfRule type="expression" dxfId="2459" priority="2995">
      <formula>IF(RIGHT(TEXT(Y853,"0.#"),1)=".",FALSE,TRUE)</formula>
    </cfRule>
    <cfRule type="expression" dxfId="2458" priority="2996">
      <formula>IF(RIGHT(TEXT(Y853,"0.#"),1)=".",TRUE,FALSE)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3:AO1132">
    <cfRule type="expression" dxfId="2429" priority="2901">
      <formula>IF(AND(AL1103&gt;=0, RIGHT(TEXT(AL1103,"0.#"),1)&lt;&gt;"."),TRUE,FALSE)</formula>
    </cfRule>
    <cfRule type="expression" dxfId="2428" priority="2902">
      <formula>IF(AND(AL1103&gt;=0, RIGHT(TEXT(AL1103,"0.#"),1)="."),TRUE,FALSE)</formula>
    </cfRule>
    <cfRule type="expression" dxfId="2427" priority="2903">
      <formula>IF(AND(AL1103&lt;0, RIGHT(TEXT(AL1103,"0.#"),1)&lt;&gt;"."),TRUE,FALSE)</formula>
    </cfRule>
    <cfRule type="expression" dxfId="2426" priority="2904">
      <formula>IF(AND(AL1103&lt;0, RIGHT(TEXT(AL1103,"0.#"),1)="."),TRUE,FALSE)</formula>
    </cfRule>
  </conditionalFormatting>
  <conditionalFormatting sqref="Y1103:Y1132">
    <cfRule type="expression" dxfId="2425" priority="2899">
      <formula>IF(RIGHT(TEXT(Y1103,"0.#"),1)=".",FALSE,TRUE)</formula>
    </cfRule>
    <cfRule type="expression" dxfId="2424" priority="2900">
      <formula>IF(RIGHT(TEXT(Y1103,"0.#"),1)=".",TRUE,FALSE)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1:Y900">
    <cfRule type="expression" dxfId="2099" priority="2111">
      <formula>IF(RIGHT(TEXT(Y881,"0.#"),1)=".",FALSE,TRUE)</formula>
    </cfRule>
    <cfRule type="expression" dxfId="2098" priority="2112">
      <formula>IF(RIGHT(TEXT(Y881,"0.#"),1)=".",TRUE,FALSE)</formula>
    </cfRule>
  </conditionalFormatting>
  <conditionalFormatting sqref="Y871">
    <cfRule type="expression" dxfId="2097" priority="2105">
      <formula>IF(RIGHT(TEXT(Y871,"0.#"),1)=".",FALSE,TRUE)</formula>
    </cfRule>
    <cfRule type="expression" dxfId="2096" priority="2106">
      <formula>IF(RIGHT(TEXT(Y871,"0.#"),1)=".",TRUE,FALSE)</formula>
    </cfRule>
  </conditionalFormatting>
  <conditionalFormatting sqref="Y906:Y933">
    <cfRule type="expression" dxfId="2095" priority="2099">
      <formula>IF(RIGHT(TEXT(Y906,"0.#"),1)=".",FALSE,TRUE)</formula>
    </cfRule>
    <cfRule type="expression" dxfId="2094" priority="2100">
      <formula>IF(RIGHT(TEXT(Y906,"0.#"),1)=".",TRUE,FALSE)</formula>
    </cfRule>
  </conditionalFormatting>
  <conditionalFormatting sqref="Y904:Y905">
    <cfRule type="expression" dxfId="2093" priority="2093">
      <formula>IF(RIGHT(TEXT(Y904,"0.#"),1)=".",FALSE,TRUE)</formula>
    </cfRule>
    <cfRule type="expression" dxfId="2092" priority="2094">
      <formula>IF(RIGHT(TEXT(Y904,"0.#"),1)=".",TRUE,FALSE)</formula>
    </cfRule>
  </conditionalFormatting>
  <conditionalFormatting sqref="Y939:Y966">
    <cfRule type="expression" dxfId="2091" priority="2087">
      <formula>IF(RIGHT(TEXT(Y939,"0.#"),1)=".",FALSE,TRUE)</formula>
    </cfRule>
    <cfRule type="expression" dxfId="2090" priority="2088">
      <formula>IF(RIGHT(TEXT(Y939,"0.#"),1)=".",TRUE,FALSE)</formula>
    </cfRule>
  </conditionalFormatting>
  <conditionalFormatting sqref="Y937:Y938">
    <cfRule type="expression" dxfId="2089" priority="2081">
      <formula>IF(RIGHT(TEXT(Y937,"0.#"),1)=".",FALSE,TRUE)</formula>
    </cfRule>
    <cfRule type="expression" dxfId="2088" priority="2082">
      <formula>IF(RIGHT(TEXT(Y937,"0.#"),1)=".",TRUE,FALSE)</formula>
    </cfRule>
  </conditionalFormatting>
  <conditionalFormatting sqref="Y972:Y999">
    <cfRule type="expression" dxfId="2087" priority="2075">
      <formula>IF(RIGHT(TEXT(Y972,"0.#"),1)=".",FALSE,TRUE)</formula>
    </cfRule>
    <cfRule type="expression" dxfId="2086" priority="2076">
      <formula>IF(RIGHT(TEXT(Y972,"0.#"),1)=".",TRUE,FALSE)</formula>
    </cfRule>
  </conditionalFormatting>
  <conditionalFormatting sqref="Y970:Y971">
    <cfRule type="expression" dxfId="2085" priority="2069">
      <formula>IF(RIGHT(TEXT(Y970,"0.#"),1)=".",FALSE,TRUE)</formula>
    </cfRule>
    <cfRule type="expression" dxfId="2084" priority="2070">
      <formula>IF(RIGHT(TEXT(Y970,"0.#"),1)=".",TRUE,FALSE)</formula>
    </cfRule>
  </conditionalFormatting>
  <conditionalFormatting sqref="Y1005:Y1032">
    <cfRule type="expression" dxfId="2083" priority="2063">
      <formula>IF(RIGHT(TEXT(Y1005,"0.#"),1)=".",FALSE,TRUE)</formula>
    </cfRule>
    <cfRule type="expression" dxfId="2082" priority="2064">
      <formula>IF(RIGHT(TEXT(Y1005,"0.#"),1)=".",TRUE,FALSE)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1:AO900">
    <cfRule type="expression" dxfId="2001" priority="2113">
      <formula>IF(AND(AL881&gt;=0, RIGHT(TEXT(AL881,"0.#"),1)&lt;&gt;"."),TRUE,FALSE)</formula>
    </cfRule>
    <cfRule type="expression" dxfId="2000" priority="2114">
      <formula>IF(AND(AL881&gt;=0, RIGHT(TEXT(AL881,"0.#"),1)="."),TRUE,FALSE)</formula>
    </cfRule>
    <cfRule type="expression" dxfId="1999" priority="2115">
      <formula>IF(AND(AL881&lt;0, RIGHT(TEXT(AL881,"0.#"),1)&lt;&gt;"."),TRUE,FALSE)</formula>
    </cfRule>
    <cfRule type="expression" dxfId="1998" priority="2116">
      <formula>IF(AND(AL881&lt;0, RIGHT(TEXT(AL881,"0.#"),1)="."),TRUE,FALSE)</formula>
    </cfRule>
  </conditionalFormatting>
  <conditionalFormatting sqref="AL871:AO871">
    <cfRule type="expression" dxfId="1997" priority="2107">
      <formula>IF(AND(AL871&gt;=0, RIGHT(TEXT(AL871,"0.#"),1)&lt;&gt;"."),TRUE,FALSE)</formula>
    </cfRule>
    <cfRule type="expression" dxfId="1996" priority="2108">
      <formula>IF(AND(AL871&gt;=0, RIGHT(TEXT(AL871,"0.#"),1)="."),TRUE,FALSE)</formula>
    </cfRule>
    <cfRule type="expression" dxfId="1995" priority="2109">
      <formula>IF(AND(AL871&lt;0, RIGHT(TEXT(AL871,"0.#"),1)&lt;&gt;"."),TRUE,FALSE)</formula>
    </cfRule>
    <cfRule type="expression" dxfId="1994" priority="2110">
      <formula>IF(AND(AL871&lt;0, RIGHT(TEXT(AL871,"0.#"),1)="."),TRUE,FALSE)</formula>
    </cfRule>
  </conditionalFormatting>
  <conditionalFormatting sqref="AL906:AO933">
    <cfRule type="expression" dxfId="1993" priority="2101">
      <formula>IF(AND(AL906&gt;=0, RIGHT(TEXT(AL906,"0.#"),1)&lt;&gt;"."),TRUE,FALSE)</formula>
    </cfRule>
    <cfRule type="expression" dxfId="1992" priority="2102">
      <formula>IF(AND(AL906&gt;=0, RIGHT(TEXT(AL906,"0.#"),1)="."),TRUE,FALSE)</formula>
    </cfRule>
    <cfRule type="expression" dxfId="1991" priority="2103">
      <formula>IF(AND(AL906&lt;0, RIGHT(TEXT(AL906,"0.#"),1)&lt;&gt;"."),TRUE,FALSE)</formula>
    </cfRule>
    <cfRule type="expression" dxfId="1990" priority="2104">
      <formula>IF(AND(AL906&lt;0, RIGHT(TEXT(AL906,"0.#"),1)="."),TRUE,FALSE)</formula>
    </cfRule>
  </conditionalFormatting>
  <conditionalFormatting sqref="AL904:AO905">
    <cfRule type="expression" dxfId="1989" priority="2095">
      <formula>IF(AND(AL904&gt;=0, RIGHT(TEXT(AL904,"0.#"),1)&lt;&gt;"."),TRUE,FALSE)</formula>
    </cfRule>
    <cfRule type="expression" dxfId="1988" priority="2096">
      <formula>IF(AND(AL904&gt;=0, RIGHT(TEXT(AL904,"0.#"),1)="."),TRUE,FALSE)</formula>
    </cfRule>
    <cfRule type="expression" dxfId="1987" priority="2097">
      <formula>IF(AND(AL904&lt;0, RIGHT(TEXT(AL904,"0.#"),1)&lt;&gt;"."),TRUE,FALSE)</formula>
    </cfRule>
    <cfRule type="expression" dxfId="1986" priority="2098">
      <formula>IF(AND(AL904&lt;0, RIGHT(TEXT(AL904,"0.#"),1)="."),TRUE,FALSE)</formula>
    </cfRule>
  </conditionalFormatting>
  <conditionalFormatting sqref="AL939:AO966">
    <cfRule type="expression" dxfId="1985" priority="2089">
      <formula>IF(AND(AL939&gt;=0, RIGHT(TEXT(AL939,"0.#"),1)&lt;&gt;"."),TRUE,FALSE)</formula>
    </cfRule>
    <cfRule type="expression" dxfId="1984" priority="2090">
      <formula>IF(AND(AL939&gt;=0, RIGHT(TEXT(AL939,"0.#"),1)="."),TRUE,FALSE)</formula>
    </cfRule>
    <cfRule type="expression" dxfId="1983" priority="2091">
      <formula>IF(AND(AL939&lt;0, RIGHT(TEXT(AL939,"0.#"),1)&lt;&gt;"."),TRUE,FALSE)</formula>
    </cfRule>
    <cfRule type="expression" dxfId="1982" priority="2092">
      <formula>IF(AND(AL939&lt;0, RIGHT(TEXT(AL939,"0.#"),1)="."),TRUE,FALSE)</formula>
    </cfRule>
  </conditionalFormatting>
  <conditionalFormatting sqref="AL937:AO938">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2:AO999">
    <cfRule type="expression" dxfId="1977" priority="2077">
      <formula>IF(AND(AL972&gt;=0, RIGHT(TEXT(AL972,"0.#"),1)&lt;&gt;"."),TRUE,FALSE)</formula>
    </cfRule>
    <cfRule type="expression" dxfId="1976" priority="2078">
      <formula>IF(AND(AL972&gt;=0, RIGHT(TEXT(AL972,"0.#"),1)="."),TRUE,FALSE)</formula>
    </cfRule>
    <cfRule type="expression" dxfId="1975" priority="2079">
      <formula>IF(AND(AL972&lt;0, RIGHT(TEXT(AL972,"0.#"),1)&lt;&gt;"."),TRUE,FALSE)</formula>
    </cfRule>
    <cfRule type="expression" dxfId="1974" priority="2080">
      <formula>IF(AND(AL972&lt;0, RIGHT(TEXT(AL972,"0.#"),1)="."),TRUE,FALSE)</formula>
    </cfRule>
  </conditionalFormatting>
  <conditionalFormatting sqref="AL970:AO971">
    <cfRule type="expression" dxfId="1973" priority="2071">
      <formula>IF(AND(AL970&gt;=0, RIGHT(TEXT(AL970,"0.#"),1)&lt;&gt;"."),TRUE,FALSE)</formula>
    </cfRule>
    <cfRule type="expression" dxfId="1972" priority="2072">
      <formula>IF(AND(AL970&gt;=0, RIGHT(TEXT(AL970,"0.#"),1)="."),TRUE,FALSE)</formula>
    </cfRule>
    <cfRule type="expression" dxfId="1971" priority="2073">
      <formula>IF(AND(AL970&lt;0, RIGHT(TEXT(AL970,"0.#"),1)&lt;&gt;"."),TRUE,FALSE)</formula>
    </cfRule>
    <cfRule type="expression" dxfId="1970" priority="2074">
      <formula>IF(AND(AL970&lt;0, RIGHT(TEXT(AL970,"0.#"),1)="."),TRUE,FALSE)</formula>
    </cfRule>
  </conditionalFormatting>
  <conditionalFormatting sqref="AL1005:AO1032">
    <cfRule type="expression" dxfId="1969" priority="2065">
      <formula>IF(AND(AL1005&gt;=0, RIGHT(TEXT(AL1005,"0.#"),1)&lt;&gt;"."),TRUE,FALSE)</formula>
    </cfRule>
    <cfRule type="expression" dxfId="1968" priority="2066">
      <formula>IF(AND(AL1005&gt;=0, RIGHT(TEXT(AL1005,"0.#"),1)="."),TRUE,FALSE)</formula>
    </cfRule>
    <cfRule type="expression" dxfId="1967" priority="2067">
      <formula>IF(AND(AL1005&lt;0, RIGHT(TEXT(AL1005,"0.#"),1)&lt;&gt;"."),TRUE,FALSE)</formula>
    </cfRule>
    <cfRule type="expression" dxfId="1966" priority="2068">
      <formula>IF(AND(AL1005&lt;0, RIGHT(TEXT(AL1005,"0.#"),1)="."),TRUE,FALSE)</formula>
    </cfRule>
  </conditionalFormatting>
  <conditionalFormatting sqref="AL1003:AO1004">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Y1004">
    <cfRule type="expression" dxfId="1961" priority="2057">
      <formula>IF(RIGHT(TEXT(Y1003,"0.#"),1)=".",FALSE,TRUE)</formula>
    </cfRule>
    <cfRule type="expression" dxfId="1960" priority="2058">
      <formula>IF(RIGHT(TEXT(Y1003,"0.#"),1)=".",TRUE,FALSE)</formula>
    </cfRule>
  </conditionalFormatting>
  <conditionalFormatting sqref="AL1038:AO1065">
    <cfRule type="expression" dxfId="1959" priority="2053">
      <formula>IF(AND(AL1038&gt;=0, RIGHT(TEXT(AL1038,"0.#"),1)&lt;&gt;"."),TRUE,FALSE)</formula>
    </cfRule>
    <cfRule type="expression" dxfId="1958" priority="2054">
      <formula>IF(AND(AL1038&gt;=0, RIGHT(TEXT(AL1038,"0.#"),1)="."),TRUE,FALSE)</formula>
    </cfRule>
    <cfRule type="expression" dxfId="1957" priority="2055">
      <formula>IF(AND(AL1038&lt;0, RIGHT(TEXT(AL1038,"0.#"),1)&lt;&gt;"."),TRUE,FALSE)</formula>
    </cfRule>
    <cfRule type="expression" dxfId="1956" priority="2056">
      <formula>IF(AND(AL1038&lt;0, RIGHT(TEXT(AL1038,"0.#"),1)="."),TRUE,FALSE)</formula>
    </cfRule>
  </conditionalFormatting>
  <conditionalFormatting sqref="Y1038:Y1065">
    <cfRule type="expression" dxfId="1955" priority="2051">
      <formula>IF(RIGHT(TEXT(Y1038,"0.#"),1)=".",FALSE,TRUE)</formula>
    </cfRule>
    <cfRule type="expression" dxfId="1954" priority="2052">
      <formula>IF(RIGHT(TEXT(Y1038,"0.#"),1)=".",TRUE,FALSE)</formula>
    </cfRule>
  </conditionalFormatting>
  <conditionalFormatting sqref="AL1036:AO1037">
    <cfRule type="expression" dxfId="1953" priority="2047">
      <formula>IF(AND(AL1036&gt;=0, RIGHT(TEXT(AL1036,"0.#"),1)&lt;&gt;"."),TRUE,FALSE)</formula>
    </cfRule>
    <cfRule type="expression" dxfId="1952" priority="2048">
      <formula>IF(AND(AL1036&gt;=0, RIGHT(TEXT(AL1036,"0.#"),1)="."),TRUE,FALSE)</formula>
    </cfRule>
    <cfRule type="expression" dxfId="1951" priority="2049">
      <formula>IF(AND(AL1036&lt;0, RIGHT(TEXT(AL1036,"0.#"),1)&lt;&gt;"."),TRUE,FALSE)</formula>
    </cfRule>
    <cfRule type="expression" dxfId="1950" priority="2050">
      <formula>IF(AND(AL1036&lt;0, RIGHT(TEXT(AL1036,"0.#"),1)="."),TRUE,FALSE)</formula>
    </cfRule>
  </conditionalFormatting>
  <conditionalFormatting sqref="Y1036:Y1037">
    <cfRule type="expression" dxfId="1949" priority="2045">
      <formula>IF(RIGHT(TEXT(Y1036,"0.#"),1)=".",FALSE,TRUE)</formula>
    </cfRule>
    <cfRule type="expression" dxfId="1948" priority="2046">
      <formula>IF(RIGHT(TEXT(Y1036,"0.#"),1)=".",TRUE,FALSE)</formula>
    </cfRule>
  </conditionalFormatting>
  <conditionalFormatting sqref="AL1071:AO1098">
    <cfRule type="expression" dxfId="1947" priority="2041">
      <formula>IF(AND(AL1071&gt;=0, RIGHT(TEXT(AL1071,"0.#"),1)&lt;&gt;"."),TRUE,FALSE)</formula>
    </cfRule>
    <cfRule type="expression" dxfId="1946" priority="2042">
      <formula>IF(AND(AL1071&gt;=0, RIGHT(TEXT(AL1071,"0.#"),1)="."),TRUE,FALSE)</formula>
    </cfRule>
    <cfRule type="expression" dxfId="1945" priority="2043">
      <formula>IF(AND(AL1071&lt;0, RIGHT(TEXT(AL1071,"0.#"),1)&lt;&gt;"."),TRUE,FALSE)</formula>
    </cfRule>
    <cfRule type="expression" dxfId="1944" priority="2044">
      <formula>IF(AND(AL1071&lt;0, RIGHT(TEXT(AL1071,"0.#"),1)="."),TRUE,FALSE)</formula>
    </cfRule>
  </conditionalFormatting>
  <conditionalFormatting sqref="Y1071:Y1098">
    <cfRule type="expression" dxfId="1943" priority="2039">
      <formula>IF(RIGHT(TEXT(Y1071,"0.#"),1)=".",FALSE,TRUE)</formula>
    </cfRule>
    <cfRule type="expression" dxfId="1942" priority="2040">
      <formula>IF(RIGHT(TEXT(Y1071,"0.#"),1)=".",TRUE,FALSE)</formula>
    </cfRule>
  </conditionalFormatting>
  <conditionalFormatting sqref="AL1069:AO1070">
    <cfRule type="expression" dxfId="1941" priority="2035">
      <formula>IF(AND(AL1069&gt;=0, RIGHT(TEXT(AL1069,"0.#"),1)&lt;&gt;"."),TRUE,FALSE)</formula>
    </cfRule>
    <cfRule type="expression" dxfId="1940" priority="2036">
      <formula>IF(AND(AL1069&gt;=0, RIGHT(TEXT(AL1069,"0.#"),1)="."),TRUE,FALSE)</formula>
    </cfRule>
    <cfRule type="expression" dxfId="1939" priority="2037">
      <formula>IF(AND(AL1069&lt;0, RIGHT(TEXT(AL1069,"0.#"),1)&lt;&gt;"."),TRUE,FALSE)</formula>
    </cfRule>
    <cfRule type="expression" dxfId="1938" priority="2038">
      <formula>IF(AND(AL1069&lt;0, RIGHT(TEXT(AL1069,"0.#"),1)="."),TRUE,FALSE)</formula>
    </cfRule>
  </conditionalFormatting>
  <conditionalFormatting sqref="Y1069:Y1070">
    <cfRule type="expression" dxfId="1937" priority="2033">
      <formula>IF(RIGHT(TEXT(Y1069,"0.#"),1)=".",FALSE,TRUE)</formula>
    </cfRule>
    <cfRule type="expression" dxfId="1936" priority="2034">
      <formula>IF(RIGHT(TEXT(Y1069,"0.#"),1)=".",TRUE,FALSE)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Q116">
    <cfRule type="expression" dxfId="737" priority="37">
      <formula>IF(RIGHT(TEXT(AQ116,"0.#"),1)=".",FALSE,TRUE)</formula>
    </cfRule>
    <cfRule type="expression" dxfId="736" priority="38">
      <formula>IF(RIGHT(TEXT(AQ116,"0.#"),1)=".",TRUE,FALSE)</formula>
    </cfRule>
  </conditionalFormatting>
  <conditionalFormatting sqref="AL860:AO864">
    <cfRule type="expression" dxfId="735" priority="33">
      <formula>IF(AND(AL860&gt;=0, RIGHT(TEXT(AL860,"0.#"),1)&lt;&gt;"."),TRUE,FALSE)</formula>
    </cfRule>
    <cfRule type="expression" dxfId="734" priority="34">
      <formula>IF(AND(AL860&gt;=0, RIGHT(TEXT(AL860,"0.#"),1)="."),TRUE,FALSE)</formula>
    </cfRule>
    <cfRule type="expression" dxfId="733" priority="35">
      <formula>IF(AND(AL860&lt;0, RIGHT(TEXT(AL860,"0.#"),1)&lt;&gt;"."),TRUE,FALSE)</formula>
    </cfRule>
    <cfRule type="expression" dxfId="732" priority="36">
      <formula>IF(AND(AL860&lt;0, RIGHT(TEXT(AL860,"0.#"),1)="."),TRUE,FALSE)</formula>
    </cfRule>
  </conditionalFormatting>
  <conditionalFormatting sqref="Y860:Y864">
    <cfRule type="expression" dxfId="731" priority="31">
      <formula>IF(RIGHT(TEXT(Y860,"0.#"),1)=".",FALSE,TRUE)</formula>
    </cfRule>
    <cfRule type="expression" dxfId="730" priority="32">
      <formula>IF(RIGHT(TEXT(Y860,"0.#"),1)=".",TRUE,FALSE)</formula>
    </cfRule>
  </conditionalFormatting>
  <conditionalFormatting sqref="AL858:AO859">
    <cfRule type="expression" dxfId="729" priority="27">
      <formula>IF(AND(AL858&gt;=0, RIGHT(TEXT(AL858,"0.#"),1)&lt;&gt;"."),TRUE,FALSE)</formula>
    </cfRule>
    <cfRule type="expression" dxfId="728" priority="28">
      <formula>IF(AND(AL858&gt;=0, RIGHT(TEXT(AL858,"0.#"),1)="."),TRUE,FALSE)</formula>
    </cfRule>
    <cfRule type="expression" dxfId="727" priority="29">
      <formula>IF(AND(AL858&lt;0, RIGHT(TEXT(AL858,"0.#"),1)&lt;&gt;"."),TRUE,FALSE)</formula>
    </cfRule>
    <cfRule type="expression" dxfId="726" priority="30">
      <formula>IF(AND(AL858&lt;0, RIGHT(TEXT(AL858,"0.#"),1)="."),TRUE,FALSE)</formula>
    </cfRule>
  </conditionalFormatting>
  <conditionalFormatting sqref="Y858:Y859">
    <cfRule type="expression" dxfId="725" priority="25">
      <formula>IF(RIGHT(TEXT(Y858,"0.#"),1)=".",FALSE,TRUE)</formula>
    </cfRule>
    <cfRule type="expression" dxfId="724" priority="26">
      <formula>IF(RIGHT(TEXT(Y858,"0.#"),1)=".",TRUE,FALSE)</formula>
    </cfRule>
  </conditionalFormatting>
  <conditionalFormatting sqref="AL872:AO880">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Y880">
    <cfRule type="expression" dxfId="719" priority="19">
      <formula>IF(RIGHT(TEXT(Y872,"0.#"),1)=".",FALSE,TRUE)</formula>
    </cfRule>
    <cfRule type="expression" dxfId="718" priority="20">
      <formula>IF(RIGHT(TEXT(Y872,"0.#"),1)=".",TRUE,FALSE)</formula>
    </cfRule>
  </conditionalFormatting>
  <conditionalFormatting sqref="AL838:AO845">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Y845">
    <cfRule type="expression" dxfId="713" priority="13">
      <formula>IF(RIGHT(TEXT(Y838,"0.#"),1)=".",FALSE,TRUE)</formula>
    </cfRule>
    <cfRule type="expression" dxfId="712" priority="14">
      <formula>IF(RIGHT(TEXT(Y838,"0.#"),1)=".",TRUE,FALSE)</formula>
    </cfRule>
  </conditionalFormatting>
  <conditionalFormatting sqref="AL848:AO852">
    <cfRule type="expression" dxfId="711" priority="9">
      <formula>IF(AND(AL848&gt;=0, RIGHT(TEXT(AL848,"0.#"),1)&lt;&gt;"."),TRUE,FALSE)</formula>
    </cfRule>
    <cfRule type="expression" dxfId="710" priority="10">
      <formula>IF(AND(AL848&gt;=0, RIGHT(TEXT(AL848,"0.#"),1)="."),TRUE,FALSE)</formula>
    </cfRule>
    <cfRule type="expression" dxfId="709" priority="11">
      <formula>IF(AND(AL848&lt;0, RIGHT(TEXT(AL848,"0.#"),1)&lt;&gt;"."),TRUE,FALSE)</formula>
    </cfRule>
    <cfRule type="expression" dxfId="708" priority="12">
      <formula>IF(AND(AL848&lt;0, RIGHT(TEXT(AL848,"0.#"),1)="."),TRUE,FALSE)</formula>
    </cfRule>
  </conditionalFormatting>
  <conditionalFormatting sqref="Y848:Y852">
    <cfRule type="expression" dxfId="707" priority="7">
      <formula>IF(RIGHT(TEXT(Y848,"0.#"),1)=".",FALSE,TRUE)</formula>
    </cfRule>
    <cfRule type="expression" dxfId="706" priority="8">
      <formula>IF(RIGHT(TEXT(Y848,"0.#"),1)=".",TRUE,FALSE)</formula>
    </cfRule>
  </conditionalFormatting>
  <conditionalFormatting sqref="AL846:AO847">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Y847">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医療分野の研究開発関連、科学技術・イノベーション、男女共同参画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55"/>
      <c r="Z2" s="839"/>
      <c r="AA2" s="840"/>
      <c r="AB2" s="1059" t="s">
        <v>11</v>
      </c>
      <c r="AC2" s="1060"/>
      <c r="AD2" s="1061"/>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56"/>
      <c r="Z3" s="1057"/>
      <c r="AA3" s="1058"/>
      <c r="AB3" s="1062"/>
      <c r="AC3" s="1063"/>
      <c r="AD3" s="1064"/>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73"/>
      <c r="H4" s="1032"/>
      <c r="I4" s="1032"/>
      <c r="J4" s="1032"/>
      <c r="K4" s="1032"/>
      <c r="L4" s="1032"/>
      <c r="M4" s="1032"/>
      <c r="N4" s="1032"/>
      <c r="O4" s="1033"/>
      <c r="P4" s="104"/>
      <c r="Q4" s="1040"/>
      <c r="R4" s="1040"/>
      <c r="S4" s="1040"/>
      <c r="T4" s="1040"/>
      <c r="U4" s="1040"/>
      <c r="V4" s="1040"/>
      <c r="W4" s="1040"/>
      <c r="X4" s="1041"/>
      <c r="Y4" s="1050" t="s">
        <v>12</v>
      </c>
      <c r="Z4" s="1051"/>
      <c r="AA4" s="1052"/>
      <c r="AB4" s="467"/>
      <c r="AC4" s="1054"/>
      <c r="AD4" s="105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34"/>
      <c r="H5" s="1035"/>
      <c r="I5" s="1035"/>
      <c r="J5" s="1035"/>
      <c r="K5" s="1035"/>
      <c r="L5" s="1035"/>
      <c r="M5" s="1035"/>
      <c r="N5" s="1035"/>
      <c r="O5" s="1036"/>
      <c r="P5" s="1042"/>
      <c r="Q5" s="1042"/>
      <c r="R5" s="1042"/>
      <c r="S5" s="1042"/>
      <c r="T5" s="1042"/>
      <c r="U5" s="1042"/>
      <c r="V5" s="1042"/>
      <c r="W5" s="1042"/>
      <c r="X5" s="1043"/>
      <c r="Y5" s="421" t="s">
        <v>54</v>
      </c>
      <c r="Z5" s="1047"/>
      <c r="AA5" s="1048"/>
      <c r="AB5" s="529"/>
      <c r="AC5" s="1053"/>
      <c r="AD5" s="105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37"/>
      <c r="H6" s="1038"/>
      <c r="I6" s="1038"/>
      <c r="J6" s="1038"/>
      <c r="K6" s="1038"/>
      <c r="L6" s="1038"/>
      <c r="M6" s="1038"/>
      <c r="N6" s="1038"/>
      <c r="O6" s="1039"/>
      <c r="P6" s="1044"/>
      <c r="Q6" s="1044"/>
      <c r="R6" s="1044"/>
      <c r="S6" s="1044"/>
      <c r="T6" s="1044"/>
      <c r="U6" s="1044"/>
      <c r="V6" s="1044"/>
      <c r="W6" s="1044"/>
      <c r="X6" s="1045"/>
      <c r="Y6" s="1046" t="s">
        <v>13</v>
      </c>
      <c r="Z6" s="1047"/>
      <c r="AA6" s="1048"/>
      <c r="AB6" s="604" t="s">
        <v>182</v>
      </c>
      <c r="AC6" s="1049"/>
      <c r="AD6" s="104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55"/>
      <c r="Z9" s="839"/>
      <c r="AA9" s="840"/>
      <c r="AB9" s="1059" t="s">
        <v>11</v>
      </c>
      <c r="AC9" s="1060"/>
      <c r="AD9" s="1061"/>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6"/>
      <c r="Z10" s="1057"/>
      <c r="AA10" s="1058"/>
      <c r="AB10" s="1062"/>
      <c r="AC10" s="1063"/>
      <c r="AD10" s="1064"/>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73"/>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67"/>
      <c r="AC11" s="1054"/>
      <c r="AD11" s="105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34"/>
      <c r="H12" s="1035"/>
      <c r="I12" s="1035"/>
      <c r="J12" s="1035"/>
      <c r="K12" s="1035"/>
      <c r="L12" s="1035"/>
      <c r="M12" s="1035"/>
      <c r="N12" s="1035"/>
      <c r="O12" s="1036"/>
      <c r="P12" s="1042"/>
      <c r="Q12" s="1042"/>
      <c r="R12" s="1042"/>
      <c r="S12" s="1042"/>
      <c r="T12" s="1042"/>
      <c r="U12" s="1042"/>
      <c r="V12" s="1042"/>
      <c r="W12" s="1042"/>
      <c r="X12" s="1043"/>
      <c r="Y12" s="421" t="s">
        <v>54</v>
      </c>
      <c r="Z12" s="1047"/>
      <c r="AA12" s="1048"/>
      <c r="AB12" s="529"/>
      <c r="AC12" s="1053"/>
      <c r="AD12" s="105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04" t="s">
        <v>182</v>
      </c>
      <c r="AC13" s="1049"/>
      <c r="AD13" s="104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55"/>
      <c r="Z16" s="839"/>
      <c r="AA16" s="840"/>
      <c r="AB16" s="1059" t="s">
        <v>11</v>
      </c>
      <c r="AC16" s="1060"/>
      <c r="AD16" s="1061"/>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6"/>
      <c r="Z17" s="1057"/>
      <c r="AA17" s="1058"/>
      <c r="AB17" s="1062"/>
      <c r="AC17" s="1063"/>
      <c r="AD17" s="1064"/>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73"/>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67"/>
      <c r="AC18" s="1054"/>
      <c r="AD18" s="105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34"/>
      <c r="H19" s="1035"/>
      <c r="I19" s="1035"/>
      <c r="J19" s="1035"/>
      <c r="K19" s="1035"/>
      <c r="L19" s="1035"/>
      <c r="M19" s="1035"/>
      <c r="N19" s="1035"/>
      <c r="O19" s="1036"/>
      <c r="P19" s="1042"/>
      <c r="Q19" s="1042"/>
      <c r="R19" s="1042"/>
      <c r="S19" s="1042"/>
      <c r="T19" s="1042"/>
      <c r="U19" s="1042"/>
      <c r="V19" s="1042"/>
      <c r="W19" s="1042"/>
      <c r="X19" s="1043"/>
      <c r="Y19" s="421" t="s">
        <v>54</v>
      </c>
      <c r="Z19" s="1047"/>
      <c r="AA19" s="1048"/>
      <c r="AB19" s="529"/>
      <c r="AC19" s="1053"/>
      <c r="AD19" s="105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04" t="s">
        <v>182</v>
      </c>
      <c r="AC20" s="1049"/>
      <c r="AD20" s="104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55"/>
      <c r="Z23" s="839"/>
      <c r="AA23" s="840"/>
      <c r="AB23" s="1059" t="s">
        <v>11</v>
      </c>
      <c r="AC23" s="1060"/>
      <c r="AD23" s="1061"/>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6"/>
      <c r="Z24" s="1057"/>
      <c r="AA24" s="1058"/>
      <c r="AB24" s="1062"/>
      <c r="AC24" s="1063"/>
      <c r="AD24" s="1064"/>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73"/>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67"/>
      <c r="AC25" s="1054"/>
      <c r="AD25" s="105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34"/>
      <c r="H26" s="1035"/>
      <c r="I26" s="1035"/>
      <c r="J26" s="1035"/>
      <c r="K26" s="1035"/>
      <c r="L26" s="1035"/>
      <c r="M26" s="1035"/>
      <c r="N26" s="1035"/>
      <c r="O26" s="1036"/>
      <c r="P26" s="1042"/>
      <c r="Q26" s="1042"/>
      <c r="R26" s="1042"/>
      <c r="S26" s="1042"/>
      <c r="T26" s="1042"/>
      <c r="U26" s="1042"/>
      <c r="V26" s="1042"/>
      <c r="W26" s="1042"/>
      <c r="X26" s="1043"/>
      <c r="Y26" s="421" t="s">
        <v>54</v>
      </c>
      <c r="Z26" s="1047"/>
      <c r="AA26" s="1048"/>
      <c r="AB26" s="529"/>
      <c r="AC26" s="1053"/>
      <c r="AD26" s="105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04" t="s">
        <v>182</v>
      </c>
      <c r="AC27" s="1049"/>
      <c r="AD27" s="104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55"/>
      <c r="Z30" s="839"/>
      <c r="AA30" s="840"/>
      <c r="AB30" s="1059" t="s">
        <v>11</v>
      </c>
      <c r="AC30" s="1060"/>
      <c r="AD30" s="1061"/>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6"/>
      <c r="Z31" s="1057"/>
      <c r="AA31" s="1058"/>
      <c r="AB31" s="1062"/>
      <c r="AC31" s="1063"/>
      <c r="AD31" s="1064"/>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73"/>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67"/>
      <c r="AC32" s="1054"/>
      <c r="AD32" s="105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34"/>
      <c r="H33" s="1035"/>
      <c r="I33" s="1035"/>
      <c r="J33" s="1035"/>
      <c r="K33" s="1035"/>
      <c r="L33" s="1035"/>
      <c r="M33" s="1035"/>
      <c r="N33" s="1035"/>
      <c r="O33" s="1036"/>
      <c r="P33" s="1042"/>
      <c r="Q33" s="1042"/>
      <c r="R33" s="1042"/>
      <c r="S33" s="1042"/>
      <c r="T33" s="1042"/>
      <c r="U33" s="1042"/>
      <c r="V33" s="1042"/>
      <c r="W33" s="1042"/>
      <c r="X33" s="1043"/>
      <c r="Y33" s="421" t="s">
        <v>54</v>
      </c>
      <c r="Z33" s="1047"/>
      <c r="AA33" s="1048"/>
      <c r="AB33" s="529"/>
      <c r="AC33" s="1053"/>
      <c r="AD33" s="105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04" t="s">
        <v>182</v>
      </c>
      <c r="AC34" s="1049"/>
      <c r="AD34" s="104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55"/>
      <c r="Z37" s="839"/>
      <c r="AA37" s="840"/>
      <c r="AB37" s="1059" t="s">
        <v>11</v>
      </c>
      <c r="AC37" s="1060"/>
      <c r="AD37" s="1061"/>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6"/>
      <c r="Z38" s="1057"/>
      <c r="AA38" s="1058"/>
      <c r="AB38" s="1062"/>
      <c r="AC38" s="1063"/>
      <c r="AD38" s="1064"/>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73"/>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67"/>
      <c r="AC39" s="1054"/>
      <c r="AD39" s="105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34"/>
      <c r="H40" s="1035"/>
      <c r="I40" s="1035"/>
      <c r="J40" s="1035"/>
      <c r="K40" s="1035"/>
      <c r="L40" s="1035"/>
      <c r="M40" s="1035"/>
      <c r="N40" s="1035"/>
      <c r="O40" s="1036"/>
      <c r="P40" s="1042"/>
      <c r="Q40" s="1042"/>
      <c r="R40" s="1042"/>
      <c r="S40" s="1042"/>
      <c r="T40" s="1042"/>
      <c r="U40" s="1042"/>
      <c r="V40" s="1042"/>
      <c r="W40" s="1042"/>
      <c r="X40" s="1043"/>
      <c r="Y40" s="421" t="s">
        <v>54</v>
      </c>
      <c r="Z40" s="1047"/>
      <c r="AA40" s="1048"/>
      <c r="AB40" s="529"/>
      <c r="AC40" s="1053"/>
      <c r="AD40" s="105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04" t="s">
        <v>182</v>
      </c>
      <c r="AC41" s="1049"/>
      <c r="AD41" s="104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55"/>
      <c r="Z44" s="839"/>
      <c r="AA44" s="840"/>
      <c r="AB44" s="1059" t="s">
        <v>11</v>
      </c>
      <c r="AC44" s="1060"/>
      <c r="AD44" s="1061"/>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6"/>
      <c r="Z45" s="1057"/>
      <c r="AA45" s="1058"/>
      <c r="AB45" s="1062"/>
      <c r="AC45" s="1063"/>
      <c r="AD45" s="1064"/>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73"/>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67"/>
      <c r="AC46" s="1054"/>
      <c r="AD46" s="105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34"/>
      <c r="H47" s="1035"/>
      <c r="I47" s="1035"/>
      <c r="J47" s="1035"/>
      <c r="K47" s="1035"/>
      <c r="L47" s="1035"/>
      <c r="M47" s="1035"/>
      <c r="N47" s="1035"/>
      <c r="O47" s="1036"/>
      <c r="P47" s="1042"/>
      <c r="Q47" s="1042"/>
      <c r="R47" s="1042"/>
      <c r="S47" s="1042"/>
      <c r="T47" s="1042"/>
      <c r="U47" s="1042"/>
      <c r="V47" s="1042"/>
      <c r="W47" s="1042"/>
      <c r="X47" s="1043"/>
      <c r="Y47" s="421" t="s">
        <v>54</v>
      </c>
      <c r="Z47" s="1047"/>
      <c r="AA47" s="1048"/>
      <c r="AB47" s="529"/>
      <c r="AC47" s="1053"/>
      <c r="AD47" s="105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04" t="s">
        <v>182</v>
      </c>
      <c r="AC48" s="1049"/>
      <c r="AD48" s="104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55"/>
      <c r="Z51" s="839"/>
      <c r="AA51" s="840"/>
      <c r="AB51" s="242" t="s">
        <v>11</v>
      </c>
      <c r="AC51" s="1060"/>
      <c r="AD51" s="1061"/>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6"/>
      <c r="Z52" s="1057"/>
      <c r="AA52" s="1058"/>
      <c r="AB52" s="1062"/>
      <c r="AC52" s="1063"/>
      <c r="AD52" s="1064"/>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73"/>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67"/>
      <c r="AC53" s="1054"/>
      <c r="AD53" s="105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34"/>
      <c r="H54" s="1035"/>
      <c r="I54" s="1035"/>
      <c r="J54" s="1035"/>
      <c r="K54" s="1035"/>
      <c r="L54" s="1035"/>
      <c r="M54" s="1035"/>
      <c r="N54" s="1035"/>
      <c r="O54" s="1036"/>
      <c r="P54" s="1042"/>
      <c r="Q54" s="1042"/>
      <c r="R54" s="1042"/>
      <c r="S54" s="1042"/>
      <c r="T54" s="1042"/>
      <c r="U54" s="1042"/>
      <c r="V54" s="1042"/>
      <c r="W54" s="1042"/>
      <c r="X54" s="1043"/>
      <c r="Y54" s="421" t="s">
        <v>54</v>
      </c>
      <c r="Z54" s="1047"/>
      <c r="AA54" s="1048"/>
      <c r="AB54" s="529"/>
      <c r="AC54" s="1053"/>
      <c r="AD54" s="105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04" t="s">
        <v>182</v>
      </c>
      <c r="AC55" s="1049"/>
      <c r="AD55" s="104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55"/>
      <c r="Z58" s="839"/>
      <c r="AA58" s="840"/>
      <c r="AB58" s="1059" t="s">
        <v>11</v>
      </c>
      <c r="AC58" s="1060"/>
      <c r="AD58" s="1061"/>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6"/>
      <c r="Z59" s="1057"/>
      <c r="AA59" s="1058"/>
      <c r="AB59" s="1062"/>
      <c r="AC59" s="1063"/>
      <c r="AD59" s="1064"/>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73"/>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67"/>
      <c r="AC60" s="1054"/>
      <c r="AD60" s="105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34"/>
      <c r="H61" s="1035"/>
      <c r="I61" s="1035"/>
      <c r="J61" s="1035"/>
      <c r="K61" s="1035"/>
      <c r="L61" s="1035"/>
      <c r="M61" s="1035"/>
      <c r="N61" s="1035"/>
      <c r="O61" s="1036"/>
      <c r="P61" s="1042"/>
      <c r="Q61" s="1042"/>
      <c r="R61" s="1042"/>
      <c r="S61" s="1042"/>
      <c r="T61" s="1042"/>
      <c r="U61" s="1042"/>
      <c r="V61" s="1042"/>
      <c r="W61" s="1042"/>
      <c r="X61" s="1043"/>
      <c r="Y61" s="421" t="s">
        <v>54</v>
      </c>
      <c r="Z61" s="1047"/>
      <c r="AA61" s="1048"/>
      <c r="AB61" s="529"/>
      <c r="AC61" s="1053"/>
      <c r="AD61" s="105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04" t="s">
        <v>182</v>
      </c>
      <c r="AC62" s="1049"/>
      <c r="AD62" s="104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55"/>
      <c r="Z65" s="839"/>
      <c r="AA65" s="840"/>
      <c r="AB65" s="1059" t="s">
        <v>11</v>
      </c>
      <c r="AC65" s="1060"/>
      <c r="AD65" s="1061"/>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6"/>
      <c r="Z66" s="1057"/>
      <c r="AA66" s="1058"/>
      <c r="AB66" s="1062"/>
      <c r="AC66" s="1063"/>
      <c r="AD66" s="1064"/>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73"/>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67"/>
      <c r="AC67" s="1054"/>
      <c r="AD67" s="105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34"/>
      <c r="H68" s="1035"/>
      <c r="I68" s="1035"/>
      <c r="J68" s="1035"/>
      <c r="K68" s="1035"/>
      <c r="L68" s="1035"/>
      <c r="M68" s="1035"/>
      <c r="N68" s="1035"/>
      <c r="O68" s="1036"/>
      <c r="P68" s="1042"/>
      <c r="Q68" s="1042"/>
      <c r="R68" s="1042"/>
      <c r="S68" s="1042"/>
      <c r="T68" s="1042"/>
      <c r="U68" s="1042"/>
      <c r="V68" s="1042"/>
      <c r="W68" s="1042"/>
      <c r="X68" s="1043"/>
      <c r="Y68" s="421" t="s">
        <v>54</v>
      </c>
      <c r="Z68" s="1047"/>
      <c r="AA68" s="1048"/>
      <c r="AB68" s="529"/>
      <c r="AC68" s="1053"/>
      <c r="AD68" s="105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37"/>
      <c r="H69" s="1038"/>
      <c r="I69" s="1038"/>
      <c r="J69" s="1038"/>
      <c r="K69" s="1038"/>
      <c r="L69" s="1038"/>
      <c r="M69" s="1038"/>
      <c r="N69" s="1038"/>
      <c r="O69" s="1039"/>
      <c r="P69" s="1044"/>
      <c r="Q69" s="1044"/>
      <c r="R69" s="1044"/>
      <c r="S69" s="1044"/>
      <c r="T69" s="1044"/>
      <c r="U69" s="1044"/>
      <c r="V69" s="1044"/>
      <c r="W69" s="1044"/>
      <c r="X69" s="1045"/>
      <c r="Y69" s="421" t="s">
        <v>13</v>
      </c>
      <c r="Z69" s="1047"/>
      <c r="AA69" s="1048"/>
      <c r="AB69" s="56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05" t="s">
        <v>372</v>
      </c>
      <c r="H2" s="606"/>
      <c r="I2" s="606"/>
      <c r="J2" s="606"/>
      <c r="K2" s="606"/>
      <c r="L2" s="606"/>
      <c r="M2" s="606"/>
      <c r="N2" s="606"/>
      <c r="O2" s="606"/>
      <c r="P2" s="606"/>
      <c r="Q2" s="606"/>
      <c r="R2" s="606"/>
      <c r="S2" s="606"/>
      <c r="T2" s="606"/>
      <c r="U2" s="606"/>
      <c r="V2" s="606"/>
      <c r="W2" s="606"/>
      <c r="X2" s="606"/>
      <c r="Y2" s="606"/>
      <c r="Z2" s="606"/>
      <c r="AA2" s="606"/>
      <c r="AB2" s="607"/>
      <c r="AC2" s="605" t="s">
        <v>374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7"/>
      <c r="B4" s="1078"/>
      <c r="C4" s="1078"/>
      <c r="D4" s="1078"/>
      <c r="E4" s="1078"/>
      <c r="F4" s="1079"/>
      <c r="G4" s="680"/>
      <c r="H4" s="681"/>
      <c r="I4" s="681"/>
      <c r="J4" s="681"/>
      <c r="K4" s="682"/>
      <c r="L4" s="674"/>
      <c r="M4" s="675"/>
      <c r="N4" s="675"/>
      <c r="O4" s="675"/>
      <c r="P4" s="675"/>
      <c r="Q4" s="675"/>
      <c r="R4" s="675"/>
      <c r="S4" s="675"/>
      <c r="T4" s="675"/>
      <c r="U4" s="675"/>
      <c r="V4" s="675"/>
      <c r="W4" s="675"/>
      <c r="X4" s="676"/>
      <c r="Y4" s="391"/>
      <c r="Z4" s="392"/>
      <c r="AA4" s="392"/>
      <c r="AB4" s="815"/>
      <c r="AC4" s="680"/>
      <c r="AD4" s="681"/>
      <c r="AE4" s="681"/>
      <c r="AF4" s="681"/>
      <c r="AG4" s="682"/>
      <c r="AH4" s="674"/>
      <c r="AI4" s="675"/>
      <c r="AJ4" s="675"/>
      <c r="AK4" s="675"/>
      <c r="AL4" s="675"/>
      <c r="AM4" s="675"/>
      <c r="AN4" s="675"/>
      <c r="AO4" s="675"/>
      <c r="AP4" s="675"/>
      <c r="AQ4" s="675"/>
      <c r="AR4" s="675"/>
      <c r="AS4" s="675"/>
      <c r="AT4" s="676"/>
      <c r="AU4" s="391"/>
      <c r="AV4" s="392"/>
      <c r="AW4" s="392"/>
      <c r="AX4" s="393"/>
    </row>
    <row r="5" spans="1:50" ht="24.75" customHeight="1" x14ac:dyDescent="0.15">
      <c r="A5" s="1077"/>
      <c r="B5" s="1078"/>
      <c r="C5" s="1078"/>
      <c r="D5" s="1078"/>
      <c r="E5" s="1078"/>
      <c r="F5" s="1079"/>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7"/>
      <c r="B6" s="1078"/>
      <c r="C6" s="1078"/>
      <c r="D6" s="1078"/>
      <c r="E6" s="1078"/>
      <c r="F6" s="1079"/>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7"/>
      <c r="B7" s="1078"/>
      <c r="C7" s="1078"/>
      <c r="D7" s="1078"/>
      <c r="E7" s="1078"/>
      <c r="F7" s="1079"/>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7"/>
      <c r="B8" s="1078"/>
      <c r="C8" s="1078"/>
      <c r="D8" s="1078"/>
      <c r="E8" s="1078"/>
      <c r="F8" s="1079"/>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7"/>
      <c r="B9" s="1078"/>
      <c r="C9" s="1078"/>
      <c r="D9" s="1078"/>
      <c r="E9" s="1078"/>
      <c r="F9" s="1079"/>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7"/>
      <c r="B10" s="1078"/>
      <c r="C10" s="1078"/>
      <c r="D10" s="1078"/>
      <c r="E10" s="1078"/>
      <c r="F10" s="1079"/>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7"/>
      <c r="B11" s="1078"/>
      <c r="C11" s="1078"/>
      <c r="D11" s="1078"/>
      <c r="E11" s="1078"/>
      <c r="F11" s="1079"/>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7"/>
      <c r="B12" s="1078"/>
      <c r="C12" s="1078"/>
      <c r="D12" s="1078"/>
      <c r="E12" s="1078"/>
      <c r="F12" s="1079"/>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7"/>
      <c r="B13" s="1078"/>
      <c r="C13" s="1078"/>
      <c r="D13" s="1078"/>
      <c r="E13" s="1078"/>
      <c r="F13" s="1079"/>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7"/>
      <c r="B14" s="1078"/>
      <c r="C14" s="1078"/>
      <c r="D14" s="1078"/>
      <c r="E14" s="1078"/>
      <c r="F14" s="107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77"/>
      <c r="B15" s="1078"/>
      <c r="C15" s="1078"/>
      <c r="D15" s="1078"/>
      <c r="E15" s="1078"/>
      <c r="F15" s="1079"/>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77"/>
      <c r="B16" s="1078"/>
      <c r="C16" s="1078"/>
      <c r="D16" s="1078"/>
      <c r="E16" s="1078"/>
      <c r="F16" s="1079"/>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7"/>
      <c r="B17" s="1078"/>
      <c r="C17" s="1078"/>
      <c r="D17" s="1078"/>
      <c r="E17" s="1078"/>
      <c r="F17" s="1079"/>
      <c r="G17" s="680"/>
      <c r="H17" s="681"/>
      <c r="I17" s="681"/>
      <c r="J17" s="681"/>
      <c r="K17" s="682"/>
      <c r="L17" s="674"/>
      <c r="M17" s="675"/>
      <c r="N17" s="675"/>
      <c r="O17" s="675"/>
      <c r="P17" s="675"/>
      <c r="Q17" s="675"/>
      <c r="R17" s="675"/>
      <c r="S17" s="675"/>
      <c r="T17" s="675"/>
      <c r="U17" s="675"/>
      <c r="V17" s="675"/>
      <c r="W17" s="675"/>
      <c r="X17" s="676"/>
      <c r="Y17" s="391"/>
      <c r="Z17" s="392"/>
      <c r="AA17" s="392"/>
      <c r="AB17" s="815"/>
      <c r="AC17" s="680"/>
      <c r="AD17" s="681"/>
      <c r="AE17" s="681"/>
      <c r="AF17" s="681"/>
      <c r="AG17" s="682"/>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77"/>
      <c r="B18" s="1078"/>
      <c r="C18" s="1078"/>
      <c r="D18" s="1078"/>
      <c r="E18" s="1078"/>
      <c r="F18" s="1079"/>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7"/>
      <c r="B19" s="1078"/>
      <c r="C19" s="1078"/>
      <c r="D19" s="1078"/>
      <c r="E19" s="1078"/>
      <c r="F19" s="1079"/>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7"/>
      <c r="B20" s="1078"/>
      <c r="C20" s="1078"/>
      <c r="D20" s="1078"/>
      <c r="E20" s="1078"/>
      <c r="F20" s="1079"/>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7"/>
      <c r="B21" s="1078"/>
      <c r="C21" s="1078"/>
      <c r="D21" s="1078"/>
      <c r="E21" s="1078"/>
      <c r="F21" s="1079"/>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7"/>
      <c r="B22" s="1078"/>
      <c r="C22" s="1078"/>
      <c r="D22" s="1078"/>
      <c r="E22" s="1078"/>
      <c r="F22" s="1079"/>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7"/>
      <c r="B23" s="1078"/>
      <c r="C23" s="1078"/>
      <c r="D23" s="1078"/>
      <c r="E23" s="1078"/>
      <c r="F23" s="1079"/>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7"/>
      <c r="B24" s="1078"/>
      <c r="C24" s="1078"/>
      <c r="D24" s="1078"/>
      <c r="E24" s="1078"/>
      <c r="F24" s="1079"/>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7"/>
      <c r="B25" s="1078"/>
      <c r="C25" s="1078"/>
      <c r="D25" s="1078"/>
      <c r="E25" s="1078"/>
      <c r="F25" s="1079"/>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7"/>
      <c r="B26" s="1078"/>
      <c r="C26" s="1078"/>
      <c r="D26" s="1078"/>
      <c r="E26" s="1078"/>
      <c r="F26" s="1079"/>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7"/>
      <c r="B27" s="1078"/>
      <c r="C27" s="1078"/>
      <c r="D27" s="1078"/>
      <c r="E27" s="1078"/>
      <c r="F27" s="107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77"/>
      <c r="B28" s="1078"/>
      <c r="C28" s="1078"/>
      <c r="D28" s="1078"/>
      <c r="E28" s="1078"/>
      <c r="F28" s="1079"/>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77"/>
      <c r="B29" s="1078"/>
      <c r="C29" s="1078"/>
      <c r="D29" s="1078"/>
      <c r="E29" s="1078"/>
      <c r="F29" s="1079"/>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7"/>
      <c r="B30" s="1078"/>
      <c r="C30" s="1078"/>
      <c r="D30" s="1078"/>
      <c r="E30" s="1078"/>
      <c r="F30" s="1079"/>
      <c r="G30" s="680"/>
      <c r="H30" s="681"/>
      <c r="I30" s="681"/>
      <c r="J30" s="681"/>
      <c r="K30" s="682"/>
      <c r="L30" s="674"/>
      <c r="M30" s="675"/>
      <c r="N30" s="675"/>
      <c r="O30" s="675"/>
      <c r="P30" s="675"/>
      <c r="Q30" s="675"/>
      <c r="R30" s="675"/>
      <c r="S30" s="675"/>
      <c r="T30" s="675"/>
      <c r="U30" s="675"/>
      <c r="V30" s="675"/>
      <c r="W30" s="675"/>
      <c r="X30" s="676"/>
      <c r="Y30" s="391"/>
      <c r="Z30" s="392"/>
      <c r="AA30" s="392"/>
      <c r="AB30" s="815"/>
      <c r="AC30" s="680"/>
      <c r="AD30" s="681"/>
      <c r="AE30" s="681"/>
      <c r="AF30" s="681"/>
      <c r="AG30" s="682"/>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77"/>
      <c r="B31" s="1078"/>
      <c r="C31" s="1078"/>
      <c r="D31" s="1078"/>
      <c r="E31" s="1078"/>
      <c r="F31" s="1079"/>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7"/>
      <c r="B32" s="1078"/>
      <c r="C32" s="1078"/>
      <c r="D32" s="1078"/>
      <c r="E32" s="1078"/>
      <c r="F32" s="1079"/>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7"/>
      <c r="B33" s="1078"/>
      <c r="C33" s="1078"/>
      <c r="D33" s="1078"/>
      <c r="E33" s="1078"/>
      <c r="F33" s="1079"/>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7"/>
      <c r="B34" s="1078"/>
      <c r="C34" s="1078"/>
      <c r="D34" s="1078"/>
      <c r="E34" s="1078"/>
      <c r="F34" s="1079"/>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7"/>
      <c r="B35" s="1078"/>
      <c r="C35" s="1078"/>
      <c r="D35" s="1078"/>
      <c r="E35" s="1078"/>
      <c r="F35" s="1079"/>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7"/>
      <c r="B36" s="1078"/>
      <c r="C36" s="1078"/>
      <c r="D36" s="1078"/>
      <c r="E36" s="1078"/>
      <c r="F36" s="1079"/>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7"/>
      <c r="B37" s="1078"/>
      <c r="C37" s="1078"/>
      <c r="D37" s="1078"/>
      <c r="E37" s="1078"/>
      <c r="F37" s="1079"/>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7"/>
      <c r="B38" s="1078"/>
      <c r="C38" s="1078"/>
      <c r="D38" s="1078"/>
      <c r="E38" s="1078"/>
      <c r="F38" s="1079"/>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7"/>
      <c r="B39" s="1078"/>
      <c r="C39" s="1078"/>
      <c r="D39" s="1078"/>
      <c r="E39" s="1078"/>
      <c r="F39" s="1079"/>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7"/>
      <c r="B40" s="1078"/>
      <c r="C40" s="1078"/>
      <c r="D40" s="1078"/>
      <c r="E40" s="1078"/>
      <c r="F40" s="107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77"/>
      <c r="B41" s="1078"/>
      <c r="C41" s="1078"/>
      <c r="D41" s="1078"/>
      <c r="E41" s="1078"/>
      <c r="F41" s="1079"/>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77"/>
      <c r="B42" s="1078"/>
      <c r="C42" s="1078"/>
      <c r="D42" s="1078"/>
      <c r="E42" s="1078"/>
      <c r="F42" s="1079"/>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7"/>
      <c r="B43" s="1078"/>
      <c r="C43" s="1078"/>
      <c r="D43" s="1078"/>
      <c r="E43" s="1078"/>
      <c r="F43" s="1079"/>
      <c r="G43" s="680"/>
      <c r="H43" s="681"/>
      <c r="I43" s="681"/>
      <c r="J43" s="681"/>
      <c r="K43" s="682"/>
      <c r="L43" s="674"/>
      <c r="M43" s="675"/>
      <c r="N43" s="675"/>
      <c r="O43" s="675"/>
      <c r="P43" s="675"/>
      <c r="Q43" s="675"/>
      <c r="R43" s="675"/>
      <c r="S43" s="675"/>
      <c r="T43" s="675"/>
      <c r="U43" s="675"/>
      <c r="V43" s="675"/>
      <c r="W43" s="675"/>
      <c r="X43" s="676"/>
      <c r="Y43" s="391"/>
      <c r="Z43" s="392"/>
      <c r="AA43" s="392"/>
      <c r="AB43" s="815"/>
      <c r="AC43" s="680"/>
      <c r="AD43" s="681"/>
      <c r="AE43" s="681"/>
      <c r="AF43" s="681"/>
      <c r="AG43" s="682"/>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77"/>
      <c r="B44" s="1078"/>
      <c r="C44" s="1078"/>
      <c r="D44" s="1078"/>
      <c r="E44" s="1078"/>
      <c r="F44" s="1079"/>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7"/>
      <c r="B45" s="1078"/>
      <c r="C45" s="1078"/>
      <c r="D45" s="1078"/>
      <c r="E45" s="1078"/>
      <c r="F45" s="1079"/>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7"/>
      <c r="B46" s="1078"/>
      <c r="C46" s="1078"/>
      <c r="D46" s="1078"/>
      <c r="E46" s="1078"/>
      <c r="F46" s="1079"/>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7"/>
      <c r="B47" s="1078"/>
      <c r="C47" s="1078"/>
      <c r="D47" s="1078"/>
      <c r="E47" s="1078"/>
      <c r="F47" s="1079"/>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7"/>
      <c r="B48" s="1078"/>
      <c r="C48" s="1078"/>
      <c r="D48" s="1078"/>
      <c r="E48" s="1078"/>
      <c r="F48" s="1079"/>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7"/>
      <c r="B49" s="1078"/>
      <c r="C49" s="1078"/>
      <c r="D49" s="1078"/>
      <c r="E49" s="1078"/>
      <c r="F49" s="1079"/>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7"/>
      <c r="B50" s="1078"/>
      <c r="C50" s="1078"/>
      <c r="D50" s="1078"/>
      <c r="E50" s="1078"/>
      <c r="F50" s="1079"/>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7"/>
      <c r="B51" s="1078"/>
      <c r="C51" s="1078"/>
      <c r="D51" s="1078"/>
      <c r="E51" s="1078"/>
      <c r="F51" s="1079"/>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7"/>
      <c r="B52" s="1078"/>
      <c r="C52" s="1078"/>
      <c r="D52" s="1078"/>
      <c r="E52" s="1078"/>
      <c r="F52" s="1079"/>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77"/>
      <c r="B56" s="1078"/>
      <c r="C56" s="1078"/>
      <c r="D56" s="1078"/>
      <c r="E56" s="1078"/>
      <c r="F56" s="1079"/>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7"/>
      <c r="B57" s="1078"/>
      <c r="C57" s="1078"/>
      <c r="D57" s="1078"/>
      <c r="E57" s="1078"/>
      <c r="F57" s="1079"/>
      <c r="G57" s="680"/>
      <c r="H57" s="681"/>
      <c r="I57" s="681"/>
      <c r="J57" s="681"/>
      <c r="K57" s="682"/>
      <c r="L57" s="674"/>
      <c r="M57" s="675"/>
      <c r="N57" s="675"/>
      <c r="O57" s="675"/>
      <c r="P57" s="675"/>
      <c r="Q57" s="675"/>
      <c r="R57" s="675"/>
      <c r="S57" s="675"/>
      <c r="T57" s="675"/>
      <c r="U57" s="675"/>
      <c r="V57" s="675"/>
      <c r="W57" s="675"/>
      <c r="X57" s="676"/>
      <c r="Y57" s="391"/>
      <c r="Z57" s="392"/>
      <c r="AA57" s="392"/>
      <c r="AB57" s="815"/>
      <c r="AC57" s="680"/>
      <c r="AD57" s="681"/>
      <c r="AE57" s="681"/>
      <c r="AF57" s="681"/>
      <c r="AG57" s="682"/>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77"/>
      <c r="B58" s="1078"/>
      <c r="C58" s="1078"/>
      <c r="D58" s="1078"/>
      <c r="E58" s="1078"/>
      <c r="F58" s="1079"/>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7"/>
      <c r="B59" s="1078"/>
      <c r="C59" s="1078"/>
      <c r="D59" s="1078"/>
      <c r="E59" s="1078"/>
      <c r="F59" s="1079"/>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7"/>
      <c r="B60" s="1078"/>
      <c r="C60" s="1078"/>
      <c r="D60" s="1078"/>
      <c r="E60" s="1078"/>
      <c r="F60" s="1079"/>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7"/>
      <c r="B61" s="1078"/>
      <c r="C61" s="1078"/>
      <c r="D61" s="1078"/>
      <c r="E61" s="1078"/>
      <c r="F61" s="1079"/>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7"/>
      <c r="B62" s="1078"/>
      <c r="C62" s="1078"/>
      <c r="D62" s="1078"/>
      <c r="E62" s="1078"/>
      <c r="F62" s="1079"/>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7"/>
      <c r="B63" s="1078"/>
      <c r="C63" s="1078"/>
      <c r="D63" s="1078"/>
      <c r="E63" s="1078"/>
      <c r="F63" s="1079"/>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7"/>
      <c r="B64" s="1078"/>
      <c r="C64" s="1078"/>
      <c r="D64" s="1078"/>
      <c r="E64" s="1078"/>
      <c r="F64" s="1079"/>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7"/>
      <c r="B65" s="1078"/>
      <c r="C65" s="1078"/>
      <c r="D65" s="1078"/>
      <c r="E65" s="1078"/>
      <c r="F65" s="1079"/>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7"/>
      <c r="B66" s="1078"/>
      <c r="C66" s="1078"/>
      <c r="D66" s="1078"/>
      <c r="E66" s="1078"/>
      <c r="F66" s="1079"/>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7"/>
      <c r="B67" s="1078"/>
      <c r="C67" s="1078"/>
      <c r="D67" s="1078"/>
      <c r="E67" s="1078"/>
      <c r="F67" s="107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77"/>
      <c r="B68" s="1078"/>
      <c r="C68" s="1078"/>
      <c r="D68" s="1078"/>
      <c r="E68" s="1078"/>
      <c r="F68" s="1079"/>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77"/>
      <c r="B69" s="1078"/>
      <c r="C69" s="1078"/>
      <c r="D69" s="1078"/>
      <c r="E69" s="1078"/>
      <c r="F69" s="1079"/>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7"/>
      <c r="B70" s="1078"/>
      <c r="C70" s="1078"/>
      <c r="D70" s="1078"/>
      <c r="E70" s="1078"/>
      <c r="F70" s="1079"/>
      <c r="G70" s="680"/>
      <c r="H70" s="681"/>
      <c r="I70" s="681"/>
      <c r="J70" s="681"/>
      <c r="K70" s="682"/>
      <c r="L70" s="674"/>
      <c r="M70" s="675"/>
      <c r="N70" s="675"/>
      <c r="O70" s="675"/>
      <c r="P70" s="675"/>
      <c r="Q70" s="675"/>
      <c r="R70" s="675"/>
      <c r="S70" s="675"/>
      <c r="T70" s="675"/>
      <c r="U70" s="675"/>
      <c r="V70" s="675"/>
      <c r="W70" s="675"/>
      <c r="X70" s="676"/>
      <c r="Y70" s="391"/>
      <c r="Z70" s="392"/>
      <c r="AA70" s="392"/>
      <c r="AB70" s="815"/>
      <c r="AC70" s="680"/>
      <c r="AD70" s="681"/>
      <c r="AE70" s="681"/>
      <c r="AF70" s="681"/>
      <c r="AG70" s="682"/>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77"/>
      <c r="B71" s="1078"/>
      <c r="C71" s="1078"/>
      <c r="D71" s="1078"/>
      <c r="E71" s="1078"/>
      <c r="F71" s="1079"/>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7"/>
      <c r="B72" s="1078"/>
      <c r="C72" s="1078"/>
      <c r="D72" s="1078"/>
      <c r="E72" s="1078"/>
      <c r="F72" s="1079"/>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7"/>
      <c r="B73" s="1078"/>
      <c r="C73" s="1078"/>
      <c r="D73" s="1078"/>
      <c r="E73" s="1078"/>
      <c r="F73" s="1079"/>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7"/>
      <c r="B74" s="1078"/>
      <c r="C74" s="1078"/>
      <c r="D74" s="1078"/>
      <c r="E74" s="1078"/>
      <c r="F74" s="1079"/>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7"/>
      <c r="B75" s="1078"/>
      <c r="C75" s="1078"/>
      <c r="D75" s="1078"/>
      <c r="E75" s="1078"/>
      <c r="F75" s="1079"/>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7"/>
      <c r="B76" s="1078"/>
      <c r="C76" s="1078"/>
      <c r="D76" s="1078"/>
      <c r="E76" s="1078"/>
      <c r="F76" s="1079"/>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7"/>
      <c r="B77" s="1078"/>
      <c r="C77" s="1078"/>
      <c r="D77" s="1078"/>
      <c r="E77" s="1078"/>
      <c r="F77" s="1079"/>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7"/>
      <c r="B78" s="1078"/>
      <c r="C78" s="1078"/>
      <c r="D78" s="1078"/>
      <c r="E78" s="1078"/>
      <c r="F78" s="1079"/>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7"/>
      <c r="B79" s="1078"/>
      <c r="C79" s="1078"/>
      <c r="D79" s="1078"/>
      <c r="E79" s="1078"/>
      <c r="F79" s="1079"/>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7"/>
      <c r="B80" s="1078"/>
      <c r="C80" s="1078"/>
      <c r="D80" s="1078"/>
      <c r="E80" s="1078"/>
      <c r="F80" s="107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77"/>
      <c r="B81" s="1078"/>
      <c r="C81" s="1078"/>
      <c r="D81" s="1078"/>
      <c r="E81" s="1078"/>
      <c r="F81" s="1079"/>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77"/>
      <c r="B82" s="1078"/>
      <c r="C82" s="1078"/>
      <c r="D82" s="1078"/>
      <c r="E82" s="1078"/>
      <c r="F82" s="1079"/>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7"/>
      <c r="B83" s="1078"/>
      <c r="C83" s="1078"/>
      <c r="D83" s="1078"/>
      <c r="E83" s="1078"/>
      <c r="F83" s="1079"/>
      <c r="G83" s="680"/>
      <c r="H83" s="681"/>
      <c r="I83" s="681"/>
      <c r="J83" s="681"/>
      <c r="K83" s="682"/>
      <c r="L83" s="674"/>
      <c r="M83" s="675"/>
      <c r="N83" s="675"/>
      <c r="O83" s="675"/>
      <c r="P83" s="675"/>
      <c r="Q83" s="675"/>
      <c r="R83" s="675"/>
      <c r="S83" s="675"/>
      <c r="T83" s="675"/>
      <c r="U83" s="675"/>
      <c r="V83" s="675"/>
      <c r="W83" s="675"/>
      <c r="X83" s="676"/>
      <c r="Y83" s="391"/>
      <c r="Z83" s="392"/>
      <c r="AA83" s="392"/>
      <c r="AB83" s="815"/>
      <c r="AC83" s="680"/>
      <c r="AD83" s="681"/>
      <c r="AE83" s="681"/>
      <c r="AF83" s="681"/>
      <c r="AG83" s="682"/>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77"/>
      <c r="B84" s="1078"/>
      <c r="C84" s="1078"/>
      <c r="D84" s="1078"/>
      <c r="E84" s="1078"/>
      <c r="F84" s="1079"/>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7"/>
      <c r="B85" s="1078"/>
      <c r="C85" s="1078"/>
      <c r="D85" s="1078"/>
      <c r="E85" s="1078"/>
      <c r="F85" s="1079"/>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7"/>
      <c r="B86" s="1078"/>
      <c r="C86" s="1078"/>
      <c r="D86" s="1078"/>
      <c r="E86" s="1078"/>
      <c r="F86" s="1079"/>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7"/>
      <c r="B87" s="1078"/>
      <c r="C87" s="1078"/>
      <c r="D87" s="1078"/>
      <c r="E87" s="1078"/>
      <c r="F87" s="1079"/>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7"/>
      <c r="B88" s="1078"/>
      <c r="C88" s="1078"/>
      <c r="D88" s="1078"/>
      <c r="E88" s="1078"/>
      <c r="F88" s="1079"/>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7"/>
      <c r="B89" s="1078"/>
      <c r="C89" s="1078"/>
      <c r="D89" s="1078"/>
      <c r="E89" s="1078"/>
      <c r="F89" s="1079"/>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7"/>
      <c r="B90" s="1078"/>
      <c r="C90" s="1078"/>
      <c r="D90" s="1078"/>
      <c r="E90" s="1078"/>
      <c r="F90" s="1079"/>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7"/>
      <c r="B91" s="1078"/>
      <c r="C91" s="1078"/>
      <c r="D91" s="1078"/>
      <c r="E91" s="1078"/>
      <c r="F91" s="1079"/>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7"/>
      <c r="B92" s="1078"/>
      <c r="C92" s="1078"/>
      <c r="D92" s="1078"/>
      <c r="E92" s="1078"/>
      <c r="F92" s="1079"/>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7"/>
      <c r="B93" s="1078"/>
      <c r="C93" s="1078"/>
      <c r="D93" s="1078"/>
      <c r="E93" s="1078"/>
      <c r="F93" s="107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77"/>
      <c r="B94" s="1078"/>
      <c r="C94" s="1078"/>
      <c r="D94" s="1078"/>
      <c r="E94" s="1078"/>
      <c r="F94" s="1079"/>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77"/>
      <c r="B95" s="1078"/>
      <c r="C95" s="1078"/>
      <c r="D95" s="1078"/>
      <c r="E95" s="1078"/>
      <c r="F95" s="1079"/>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7"/>
      <c r="B96" s="1078"/>
      <c r="C96" s="1078"/>
      <c r="D96" s="1078"/>
      <c r="E96" s="1078"/>
      <c r="F96" s="1079"/>
      <c r="G96" s="680"/>
      <c r="H96" s="681"/>
      <c r="I96" s="681"/>
      <c r="J96" s="681"/>
      <c r="K96" s="682"/>
      <c r="L96" s="674"/>
      <c r="M96" s="675"/>
      <c r="N96" s="675"/>
      <c r="O96" s="675"/>
      <c r="P96" s="675"/>
      <c r="Q96" s="675"/>
      <c r="R96" s="675"/>
      <c r="S96" s="675"/>
      <c r="T96" s="675"/>
      <c r="U96" s="675"/>
      <c r="V96" s="675"/>
      <c r="W96" s="675"/>
      <c r="X96" s="676"/>
      <c r="Y96" s="391"/>
      <c r="Z96" s="392"/>
      <c r="AA96" s="392"/>
      <c r="AB96" s="815"/>
      <c r="AC96" s="680"/>
      <c r="AD96" s="681"/>
      <c r="AE96" s="681"/>
      <c r="AF96" s="681"/>
      <c r="AG96" s="682"/>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77"/>
      <c r="B97" s="1078"/>
      <c r="C97" s="1078"/>
      <c r="D97" s="1078"/>
      <c r="E97" s="1078"/>
      <c r="F97" s="1079"/>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7"/>
      <c r="B98" s="1078"/>
      <c r="C98" s="1078"/>
      <c r="D98" s="1078"/>
      <c r="E98" s="1078"/>
      <c r="F98" s="1079"/>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7"/>
      <c r="B99" s="1078"/>
      <c r="C99" s="1078"/>
      <c r="D99" s="1078"/>
      <c r="E99" s="1078"/>
      <c r="F99" s="1079"/>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7"/>
      <c r="B100" s="1078"/>
      <c r="C100" s="1078"/>
      <c r="D100" s="1078"/>
      <c r="E100" s="1078"/>
      <c r="F100" s="1079"/>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7"/>
      <c r="B101" s="1078"/>
      <c r="C101" s="1078"/>
      <c r="D101" s="1078"/>
      <c r="E101" s="1078"/>
      <c r="F101" s="1079"/>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7"/>
      <c r="B102" s="1078"/>
      <c r="C102" s="1078"/>
      <c r="D102" s="1078"/>
      <c r="E102" s="1078"/>
      <c r="F102" s="1079"/>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7"/>
      <c r="B103" s="1078"/>
      <c r="C103" s="1078"/>
      <c r="D103" s="1078"/>
      <c r="E103" s="1078"/>
      <c r="F103" s="1079"/>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7"/>
      <c r="B104" s="1078"/>
      <c r="C104" s="1078"/>
      <c r="D104" s="1078"/>
      <c r="E104" s="1078"/>
      <c r="F104" s="1079"/>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7"/>
      <c r="B105" s="1078"/>
      <c r="C105" s="1078"/>
      <c r="D105" s="1078"/>
      <c r="E105" s="1078"/>
      <c r="F105" s="1079"/>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77"/>
      <c r="B109" s="1078"/>
      <c r="C109" s="1078"/>
      <c r="D109" s="1078"/>
      <c r="E109" s="1078"/>
      <c r="F109" s="1079"/>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7"/>
      <c r="B110" s="1078"/>
      <c r="C110" s="1078"/>
      <c r="D110" s="1078"/>
      <c r="E110" s="1078"/>
      <c r="F110" s="1079"/>
      <c r="G110" s="680"/>
      <c r="H110" s="681"/>
      <c r="I110" s="681"/>
      <c r="J110" s="681"/>
      <c r="K110" s="682"/>
      <c r="L110" s="674"/>
      <c r="M110" s="675"/>
      <c r="N110" s="675"/>
      <c r="O110" s="675"/>
      <c r="P110" s="675"/>
      <c r="Q110" s="675"/>
      <c r="R110" s="675"/>
      <c r="S110" s="675"/>
      <c r="T110" s="675"/>
      <c r="U110" s="675"/>
      <c r="V110" s="675"/>
      <c r="W110" s="675"/>
      <c r="X110" s="676"/>
      <c r="Y110" s="391"/>
      <c r="Z110" s="392"/>
      <c r="AA110" s="392"/>
      <c r="AB110" s="815"/>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77"/>
      <c r="B111" s="1078"/>
      <c r="C111" s="1078"/>
      <c r="D111" s="1078"/>
      <c r="E111" s="1078"/>
      <c r="F111" s="1079"/>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7"/>
      <c r="B112" s="1078"/>
      <c r="C112" s="1078"/>
      <c r="D112" s="1078"/>
      <c r="E112" s="1078"/>
      <c r="F112" s="1079"/>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7"/>
      <c r="B113" s="1078"/>
      <c r="C113" s="1078"/>
      <c r="D113" s="1078"/>
      <c r="E113" s="1078"/>
      <c r="F113" s="1079"/>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7"/>
      <c r="B114" s="1078"/>
      <c r="C114" s="1078"/>
      <c r="D114" s="1078"/>
      <c r="E114" s="1078"/>
      <c r="F114" s="1079"/>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7"/>
      <c r="B115" s="1078"/>
      <c r="C115" s="1078"/>
      <c r="D115" s="1078"/>
      <c r="E115" s="1078"/>
      <c r="F115" s="1079"/>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7"/>
      <c r="B116" s="1078"/>
      <c r="C116" s="1078"/>
      <c r="D116" s="1078"/>
      <c r="E116" s="1078"/>
      <c r="F116" s="1079"/>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7"/>
      <c r="B117" s="1078"/>
      <c r="C117" s="1078"/>
      <c r="D117" s="1078"/>
      <c r="E117" s="1078"/>
      <c r="F117" s="1079"/>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7"/>
      <c r="B118" s="1078"/>
      <c r="C118" s="1078"/>
      <c r="D118" s="1078"/>
      <c r="E118" s="1078"/>
      <c r="F118" s="1079"/>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7"/>
      <c r="B119" s="1078"/>
      <c r="C119" s="1078"/>
      <c r="D119" s="1078"/>
      <c r="E119" s="1078"/>
      <c r="F119" s="1079"/>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7"/>
      <c r="B120" s="1078"/>
      <c r="C120" s="1078"/>
      <c r="D120" s="1078"/>
      <c r="E120" s="1078"/>
      <c r="F120" s="107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77"/>
      <c r="B121" s="1078"/>
      <c r="C121" s="1078"/>
      <c r="D121" s="1078"/>
      <c r="E121" s="1078"/>
      <c r="F121" s="1079"/>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77"/>
      <c r="B122" s="1078"/>
      <c r="C122" s="1078"/>
      <c r="D122" s="1078"/>
      <c r="E122" s="1078"/>
      <c r="F122" s="1079"/>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7"/>
      <c r="B123" s="1078"/>
      <c r="C123" s="1078"/>
      <c r="D123" s="1078"/>
      <c r="E123" s="1078"/>
      <c r="F123" s="1079"/>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15"/>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77"/>
      <c r="B124" s="1078"/>
      <c r="C124" s="1078"/>
      <c r="D124" s="1078"/>
      <c r="E124" s="1078"/>
      <c r="F124" s="1079"/>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7"/>
      <c r="B125" s="1078"/>
      <c r="C125" s="1078"/>
      <c r="D125" s="1078"/>
      <c r="E125" s="1078"/>
      <c r="F125" s="1079"/>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7"/>
      <c r="B126" s="1078"/>
      <c r="C126" s="1078"/>
      <c r="D126" s="1078"/>
      <c r="E126" s="1078"/>
      <c r="F126" s="1079"/>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7"/>
      <c r="B127" s="1078"/>
      <c r="C127" s="1078"/>
      <c r="D127" s="1078"/>
      <c r="E127" s="1078"/>
      <c r="F127" s="1079"/>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7"/>
      <c r="B128" s="1078"/>
      <c r="C128" s="1078"/>
      <c r="D128" s="1078"/>
      <c r="E128" s="1078"/>
      <c r="F128" s="1079"/>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7"/>
      <c r="B129" s="1078"/>
      <c r="C129" s="1078"/>
      <c r="D129" s="1078"/>
      <c r="E129" s="1078"/>
      <c r="F129" s="1079"/>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7"/>
      <c r="B130" s="1078"/>
      <c r="C130" s="1078"/>
      <c r="D130" s="1078"/>
      <c r="E130" s="1078"/>
      <c r="F130" s="1079"/>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7"/>
      <c r="B131" s="1078"/>
      <c r="C131" s="1078"/>
      <c r="D131" s="1078"/>
      <c r="E131" s="1078"/>
      <c r="F131" s="1079"/>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7"/>
      <c r="B132" s="1078"/>
      <c r="C132" s="1078"/>
      <c r="D132" s="1078"/>
      <c r="E132" s="1078"/>
      <c r="F132" s="1079"/>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7"/>
      <c r="B133" s="1078"/>
      <c r="C133" s="1078"/>
      <c r="D133" s="1078"/>
      <c r="E133" s="1078"/>
      <c r="F133" s="107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77"/>
      <c r="B134" s="1078"/>
      <c r="C134" s="1078"/>
      <c r="D134" s="1078"/>
      <c r="E134" s="1078"/>
      <c r="F134" s="1079"/>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77"/>
      <c r="B135" s="1078"/>
      <c r="C135" s="1078"/>
      <c r="D135" s="1078"/>
      <c r="E135" s="1078"/>
      <c r="F135" s="1079"/>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7"/>
      <c r="B136" s="1078"/>
      <c r="C136" s="1078"/>
      <c r="D136" s="1078"/>
      <c r="E136" s="1078"/>
      <c r="F136" s="1079"/>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15"/>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77"/>
      <c r="B137" s="1078"/>
      <c r="C137" s="1078"/>
      <c r="D137" s="1078"/>
      <c r="E137" s="1078"/>
      <c r="F137" s="1079"/>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7"/>
      <c r="B138" s="1078"/>
      <c r="C138" s="1078"/>
      <c r="D138" s="1078"/>
      <c r="E138" s="1078"/>
      <c r="F138" s="1079"/>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7"/>
      <c r="B139" s="1078"/>
      <c r="C139" s="1078"/>
      <c r="D139" s="1078"/>
      <c r="E139" s="1078"/>
      <c r="F139" s="1079"/>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7"/>
      <c r="B140" s="1078"/>
      <c r="C140" s="1078"/>
      <c r="D140" s="1078"/>
      <c r="E140" s="1078"/>
      <c r="F140" s="1079"/>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7"/>
      <c r="B141" s="1078"/>
      <c r="C141" s="1078"/>
      <c r="D141" s="1078"/>
      <c r="E141" s="1078"/>
      <c r="F141" s="1079"/>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7"/>
      <c r="B142" s="1078"/>
      <c r="C142" s="1078"/>
      <c r="D142" s="1078"/>
      <c r="E142" s="1078"/>
      <c r="F142" s="1079"/>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7"/>
      <c r="B143" s="1078"/>
      <c r="C143" s="1078"/>
      <c r="D143" s="1078"/>
      <c r="E143" s="1078"/>
      <c r="F143" s="1079"/>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7"/>
      <c r="B144" s="1078"/>
      <c r="C144" s="1078"/>
      <c r="D144" s="1078"/>
      <c r="E144" s="1078"/>
      <c r="F144" s="1079"/>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7"/>
      <c r="B145" s="1078"/>
      <c r="C145" s="1078"/>
      <c r="D145" s="1078"/>
      <c r="E145" s="1078"/>
      <c r="F145" s="1079"/>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7"/>
      <c r="B146" s="1078"/>
      <c r="C146" s="1078"/>
      <c r="D146" s="1078"/>
      <c r="E146" s="1078"/>
      <c r="F146" s="107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77"/>
      <c r="B147" s="1078"/>
      <c r="C147" s="1078"/>
      <c r="D147" s="1078"/>
      <c r="E147" s="1078"/>
      <c r="F147" s="1079"/>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77"/>
      <c r="B148" s="1078"/>
      <c r="C148" s="1078"/>
      <c r="D148" s="1078"/>
      <c r="E148" s="1078"/>
      <c r="F148" s="1079"/>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7"/>
      <c r="B149" s="1078"/>
      <c r="C149" s="1078"/>
      <c r="D149" s="1078"/>
      <c r="E149" s="1078"/>
      <c r="F149" s="1079"/>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15"/>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77"/>
      <c r="B150" s="1078"/>
      <c r="C150" s="1078"/>
      <c r="D150" s="1078"/>
      <c r="E150" s="1078"/>
      <c r="F150" s="1079"/>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7"/>
      <c r="B151" s="1078"/>
      <c r="C151" s="1078"/>
      <c r="D151" s="1078"/>
      <c r="E151" s="1078"/>
      <c r="F151" s="1079"/>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7"/>
      <c r="B152" s="1078"/>
      <c r="C152" s="1078"/>
      <c r="D152" s="1078"/>
      <c r="E152" s="1078"/>
      <c r="F152" s="1079"/>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7"/>
      <c r="B153" s="1078"/>
      <c r="C153" s="1078"/>
      <c r="D153" s="1078"/>
      <c r="E153" s="1078"/>
      <c r="F153" s="1079"/>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7"/>
      <c r="B154" s="1078"/>
      <c r="C154" s="1078"/>
      <c r="D154" s="1078"/>
      <c r="E154" s="1078"/>
      <c r="F154" s="1079"/>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7"/>
      <c r="B155" s="1078"/>
      <c r="C155" s="1078"/>
      <c r="D155" s="1078"/>
      <c r="E155" s="1078"/>
      <c r="F155" s="1079"/>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7"/>
      <c r="B156" s="1078"/>
      <c r="C156" s="1078"/>
      <c r="D156" s="1078"/>
      <c r="E156" s="1078"/>
      <c r="F156" s="1079"/>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7"/>
      <c r="B157" s="1078"/>
      <c r="C157" s="1078"/>
      <c r="D157" s="1078"/>
      <c r="E157" s="1078"/>
      <c r="F157" s="1079"/>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7"/>
      <c r="B158" s="1078"/>
      <c r="C158" s="1078"/>
      <c r="D158" s="1078"/>
      <c r="E158" s="1078"/>
      <c r="F158" s="1079"/>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77"/>
      <c r="B162" s="1078"/>
      <c r="C162" s="1078"/>
      <c r="D162" s="1078"/>
      <c r="E162" s="1078"/>
      <c r="F162" s="1079"/>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7"/>
      <c r="B163" s="1078"/>
      <c r="C163" s="1078"/>
      <c r="D163" s="1078"/>
      <c r="E163" s="1078"/>
      <c r="F163" s="1079"/>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15"/>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77"/>
      <c r="B164" s="1078"/>
      <c r="C164" s="1078"/>
      <c r="D164" s="1078"/>
      <c r="E164" s="1078"/>
      <c r="F164" s="1079"/>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7"/>
      <c r="B165" s="1078"/>
      <c r="C165" s="1078"/>
      <c r="D165" s="1078"/>
      <c r="E165" s="1078"/>
      <c r="F165" s="1079"/>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7"/>
      <c r="B166" s="1078"/>
      <c r="C166" s="1078"/>
      <c r="D166" s="1078"/>
      <c r="E166" s="1078"/>
      <c r="F166" s="1079"/>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7"/>
      <c r="B167" s="1078"/>
      <c r="C167" s="1078"/>
      <c r="D167" s="1078"/>
      <c r="E167" s="1078"/>
      <c r="F167" s="1079"/>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7"/>
      <c r="B168" s="1078"/>
      <c r="C168" s="1078"/>
      <c r="D168" s="1078"/>
      <c r="E168" s="1078"/>
      <c r="F168" s="1079"/>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7"/>
      <c r="B169" s="1078"/>
      <c r="C169" s="1078"/>
      <c r="D169" s="1078"/>
      <c r="E169" s="1078"/>
      <c r="F169" s="1079"/>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7"/>
      <c r="B170" s="1078"/>
      <c r="C170" s="1078"/>
      <c r="D170" s="1078"/>
      <c r="E170" s="1078"/>
      <c r="F170" s="1079"/>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7"/>
      <c r="B171" s="1078"/>
      <c r="C171" s="1078"/>
      <c r="D171" s="1078"/>
      <c r="E171" s="1078"/>
      <c r="F171" s="1079"/>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7"/>
      <c r="B172" s="1078"/>
      <c r="C172" s="1078"/>
      <c r="D172" s="1078"/>
      <c r="E172" s="1078"/>
      <c r="F172" s="1079"/>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7"/>
      <c r="B173" s="1078"/>
      <c r="C173" s="1078"/>
      <c r="D173" s="1078"/>
      <c r="E173" s="1078"/>
      <c r="F173" s="107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77"/>
      <c r="B174" s="1078"/>
      <c r="C174" s="1078"/>
      <c r="D174" s="1078"/>
      <c r="E174" s="1078"/>
      <c r="F174" s="1079"/>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77"/>
      <c r="B175" s="1078"/>
      <c r="C175" s="1078"/>
      <c r="D175" s="1078"/>
      <c r="E175" s="1078"/>
      <c r="F175" s="1079"/>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7"/>
      <c r="B176" s="1078"/>
      <c r="C176" s="1078"/>
      <c r="D176" s="1078"/>
      <c r="E176" s="1078"/>
      <c r="F176" s="1079"/>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15"/>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77"/>
      <c r="B177" s="1078"/>
      <c r="C177" s="1078"/>
      <c r="D177" s="1078"/>
      <c r="E177" s="1078"/>
      <c r="F177" s="1079"/>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7"/>
      <c r="B178" s="1078"/>
      <c r="C178" s="1078"/>
      <c r="D178" s="1078"/>
      <c r="E178" s="1078"/>
      <c r="F178" s="1079"/>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7"/>
      <c r="B179" s="1078"/>
      <c r="C179" s="1078"/>
      <c r="D179" s="1078"/>
      <c r="E179" s="1078"/>
      <c r="F179" s="1079"/>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7"/>
      <c r="B180" s="1078"/>
      <c r="C180" s="1078"/>
      <c r="D180" s="1078"/>
      <c r="E180" s="1078"/>
      <c r="F180" s="1079"/>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7"/>
      <c r="B181" s="1078"/>
      <c r="C181" s="1078"/>
      <c r="D181" s="1078"/>
      <c r="E181" s="1078"/>
      <c r="F181" s="1079"/>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7"/>
      <c r="B182" s="1078"/>
      <c r="C182" s="1078"/>
      <c r="D182" s="1078"/>
      <c r="E182" s="1078"/>
      <c r="F182" s="1079"/>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7"/>
      <c r="B183" s="1078"/>
      <c r="C183" s="1078"/>
      <c r="D183" s="1078"/>
      <c r="E183" s="1078"/>
      <c r="F183" s="1079"/>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7"/>
      <c r="B184" s="1078"/>
      <c r="C184" s="1078"/>
      <c r="D184" s="1078"/>
      <c r="E184" s="1078"/>
      <c r="F184" s="1079"/>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7"/>
      <c r="B185" s="1078"/>
      <c r="C185" s="1078"/>
      <c r="D185" s="1078"/>
      <c r="E185" s="1078"/>
      <c r="F185" s="1079"/>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7"/>
      <c r="B186" s="1078"/>
      <c r="C186" s="1078"/>
      <c r="D186" s="1078"/>
      <c r="E186" s="1078"/>
      <c r="F186" s="107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77"/>
      <c r="B187" s="1078"/>
      <c r="C187" s="1078"/>
      <c r="D187" s="1078"/>
      <c r="E187" s="1078"/>
      <c r="F187" s="1079"/>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77"/>
      <c r="B188" s="1078"/>
      <c r="C188" s="1078"/>
      <c r="D188" s="1078"/>
      <c r="E188" s="1078"/>
      <c r="F188" s="1079"/>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7"/>
      <c r="B189" s="1078"/>
      <c r="C189" s="1078"/>
      <c r="D189" s="1078"/>
      <c r="E189" s="1078"/>
      <c r="F189" s="1079"/>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15"/>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77"/>
      <c r="B190" s="1078"/>
      <c r="C190" s="1078"/>
      <c r="D190" s="1078"/>
      <c r="E190" s="1078"/>
      <c r="F190" s="1079"/>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7"/>
      <c r="B191" s="1078"/>
      <c r="C191" s="1078"/>
      <c r="D191" s="1078"/>
      <c r="E191" s="1078"/>
      <c r="F191" s="1079"/>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7"/>
      <c r="B192" s="1078"/>
      <c r="C192" s="1078"/>
      <c r="D192" s="1078"/>
      <c r="E192" s="1078"/>
      <c r="F192" s="1079"/>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7"/>
      <c r="B193" s="1078"/>
      <c r="C193" s="1078"/>
      <c r="D193" s="1078"/>
      <c r="E193" s="1078"/>
      <c r="F193" s="1079"/>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7"/>
      <c r="B194" s="1078"/>
      <c r="C194" s="1078"/>
      <c r="D194" s="1078"/>
      <c r="E194" s="1078"/>
      <c r="F194" s="1079"/>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7"/>
      <c r="B195" s="1078"/>
      <c r="C195" s="1078"/>
      <c r="D195" s="1078"/>
      <c r="E195" s="1078"/>
      <c r="F195" s="1079"/>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7"/>
      <c r="B196" s="1078"/>
      <c r="C196" s="1078"/>
      <c r="D196" s="1078"/>
      <c r="E196" s="1078"/>
      <c r="F196" s="1079"/>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7"/>
      <c r="B197" s="1078"/>
      <c r="C197" s="1078"/>
      <c r="D197" s="1078"/>
      <c r="E197" s="1078"/>
      <c r="F197" s="1079"/>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7"/>
      <c r="B198" s="1078"/>
      <c r="C198" s="1078"/>
      <c r="D198" s="1078"/>
      <c r="E198" s="1078"/>
      <c r="F198" s="1079"/>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7"/>
      <c r="B199" s="1078"/>
      <c r="C199" s="1078"/>
      <c r="D199" s="1078"/>
      <c r="E199" s="1078"/>
      <c r="F199" s="107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77"/>
      <c r="B200" s="1078"/>
      <c r="C200" s="1078"/>
      <c r="D200" s="1078"/>
      <c r="E200" s="1078"/>
      <c r="F200" s="1079"/>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77"/>
      <c r="B201" s="1078"/>
      <c r="C201" s="1078"/>
      <c r="D201" s="1078"/>
      <c r="E201" s="1078"/>
      <c r="F201" s="1079"/>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7"/>
      <c r="B202" s="1078"/>
      <c r="C202" s="1078"/>
      <c r="D202" s="1078"/>
      <c r="E202" s="1078"/>
      <c r="F202" s="1079"/>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15"/>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77"/>
      <c r="B203" s="1078"/>
      <c r="C203" s="1078"/>
      <c r="D203" s="1078"/>
      <c r="E203" s="1078"/>
      <c r="F203" s="1079"/>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7"/>
      <c r="B204" s="1078"/>
      <c r="C204" s="1078"/>
      <c r="D204" s="1078"/>
      <c r="E204" s="1078"/>
      <c r="F204" s="1079"/>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7"/>
      <c r="B205" s="1078"/>
      <c r="C205" s="1078"/>
      <c r="D205" s="1078"/>
      <c r="E205" s="1078"/>
      <c r="F205" s="1079"/>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7"/>
      <c r="B206" s="1078"/>
      <c r="C206" s="1078"/>
      <c r="D206" s="1078"/>
      <c r="E206" s="1078"/>
      <c r="F206" s="1079"/>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7"/>
      <c r="B207" s="1078"/>
      <c r="C207" s="1078"/>
      <c r="D207" s="1078"/>
      <c r="E207" s="1078"/>
      <c r="F207" s="1079"/>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7"/>
      <c r="B208" s="1078"/>
      <c r="C208" s="1078"/>
      <c r="D208" s="1078"/>
      <c r="E208" s="1078"/>
      <c r="F208" s="1079"/>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7"/>
      <c r="B209" s="1078"/>
      <c r="C209" s="1078"/>
      <c r="D209" s="1078"/>
      <c r="E209" s="1078"/>
      <c r="F209" s="1079"/>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7"/>
      <c r="B210" s="1078"/>
      <c r="C210" s="1078"/>
      <c r="D210" s="1078"/>
      <c r="E210" s="1078"/>
      <c r="F210" s="1079"/>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7"/>
      <c r="B211" s="1078"/>
      <c r="C211" s="1078"/>
      <c r="D211" s="1078"/>
      <c r="E211" s="1078"/>
      <c r="F211" s="1079"/>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77"/>
      <c r="B215" s="1078"/>
      <c r="C215" s="1078"/>
      <c r="D215" s="1078"/>
      <c r="E215" s="1078"/>
      <c r="F215" s="1079"/>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7"/>
      <c r="B216" s="1078"/>
      <c r="C216" s="1078"/>
      <c r="D216" s="1078"/>
      <c r="E216" s="1078"/>
      <c r="F216" s="1079"/>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15"/>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77"/>
      <c r="B217" s="1078"/>
      <c r="C217" s="1078"/>
      <c r="D217" s="1078"/>
      <c r="E217" s="1078"/>
      <c r="F217" s="1079"/>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7"/>
      <c r="B218" s="1078"/>
      <c r="C218" s="1078"/>
      <c r="D218" s="1078"/>
      <c r="E218" s="1078"/>
      <c r="F218" s="1079"/>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7"/>
      <c r="B219" s="1078"/>
      <c r="C219" s="1078"/>
      <c r="D219" s="1078"/>
      <c r="E219" s="1078"/>
      <c r="F219" s="1079"/>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7"/>
      <c r="B220" s="1078"/>
      <c r="C220" s="1078"/>
      <c r="D220" s="1078"/>
      <c r="E220" s="1078"/>
      <c r="F220" s="1079"/>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7"/>
      <c r="B221" s="1078"/>
      <c r="C221" s="1078"/>
      <c r="D221" s="1078"/>
      <c r="E221" s="1078"/>
      <c r="F221" s="1079"/>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7"/>
      <c r="B222" s="1078"/>
      <c r="C222" s="1078"/>
      <c r="D222" s="1078"/>
      <c r="E222" s="1078"/>
      <c r="F222" s="1079"/>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7"/>
      <c r="B223" s="1078"/>
      <c r="C223" s="1078"/>
      <c r="D223" s="1078"/>
      <c r="E223" s="1078"/>
      <c r="F223" s="1079"/>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7"/>
      <c r="B224" s="1078"/>
      <c r="C224" s="1078"/>
      <c r="D224" s="1078"/>
      <c r="E224" s="1078"/>
      <c r="F224" s="1079"/>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7"/>
      <c r="B225" s="1078"/>
      <c r="C225" s="1078"/>
      <c r="D225" s="1078"/>
      <c r="E225" s="1078"/>
      <c r="F225" s="1079"/>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7"/>
      <c r="B226" s="1078"/>
      <c r="C226" s="1078"/>
      <c r="D226" s="1078"/>
      <c r="E226" s="1078"/>
      <c r="F226" s="107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77"/>
      <c r="B227" s="1078"/>
      <c r="C227" s="1078"/>
      <c r="D227" s="1078"/>
      <c r="E227" s="1078"/>
      <c r="F227" s="1079"/>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77"/>
      <c r="B228" s="1078"/>
      <c r="C228" s="1078"/>
      <c r="D228" s="1078"/>
      <c r="E228" s="1078"/>
      <c r="F228" s="1079"/>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7"/>
      <c r="B229" s="1078"/>
      <c r="C229" s="1078"/>
      <c r="D229" s="1078"/>
      <c r="E229" s="1078"/>
      <c r="F229" s="1079"/>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15"/>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77"/>
      <c r="B230" s="1078"/>
      <c r="C230" s="1078"/>
      <c r="D230" s="1078"/>
      <c r="E230" s="1078"/>
      <c r="F230" s="1079"/>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7"/>
      <c r="B231" s="1078"/>
      <c r="C231" s="1078"/>
      <c r="D231" s="1078"/>
      <c r="E231" s="1078"/>
      <c r="F231" s="1079"/>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7"/>
      <c r="B232" s="1078"/>
      <c r="C232" s="1078"/>
      <c r="D232" s="1078"/>
      <c r="E232" s="1078"/>
      <c r="F232" s="1079"/>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7"/>
      <c r="B233" s="1078"/>
      <c r="C233" s="1078"/>
      <c r="D233" s="1078"/>
      <c r="E233" s="1078"/>
      <c r="F233" s="1079"/>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7"/>
      <c r="B234" s="1078"/>
      <c r="C234" s="1078"/>
      <c r="D234" s="1078"/>
      <c r="E234" s="1078"/>
      <c r="F234" s="1079"/>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7"/>
      <c r="B235" s="1078"/>
      <c r="C235" s="1078"/>
      <c r="D235" s="1078"/>
      <c r="E235" s="1078"/>
      <c r="F235" s="1079"/>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7"/>
      <c r="B236" s="1078"/>
      <c r="C236" s="1078"/>
      <c r="D236" s="1078"/>
      <c r="E236" s="1078"/>
      <c r="F236" s="1079"/>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7"/>
      <c r="B237" s="1078"/>
      <c r="C237" s="1078"/>
      <c r="D237" s="1078"/>
      <c r="E237" s="1078"/>
      <c r="F237" s="1079"/>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7"/>
      <c r="B238" s="1078"/>
      <c r="C238" s="1078"/>
      <c r="D238" s="1078"/>
      <c r="E238" s="1078"/>
      <c r="F238" s="1079"/>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7"/>
      <c r="B239" s="1078"/>
      <c r="C239" s="1078"/>
      <c r="D239" s="1078"/>
      <c r="E239" s="1078"/>
      <c r="F239" s="107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77"/>
      <c r="B240" s="1078"/>
      <c r="C240" s="1078"/>
      <c r="D240" s="1078"/>
      <c r="E240" s="1078"/>
      <c r="F240" s="1079"/>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77"/>
      <c r="B241" s="1078"/>
      <c r="C241" s="1078"/>
      <c r="D241" s="1078"/>
      <c r="E241" s="1078"/>
      <c r="F241" s="1079"/>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7"/>
      <c r="B242" s="1078"/>
      <c r="C242" s="1078"/>
      <c r="D242" s="1078"/>
      <c r="E242" s="1078"/>
      <c r="F242" s="1079"/>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15"/>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77"/>
      <c r="B243" s="1078"/>
      <c r="C243" s="1078"/>
      <c r="D243" s="1078"/>
      <c r="E243" s="1078"/>
      <c r="F243" s="1079"/>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7"/>
      <c r="B244" s="1078"/>
      <c r="C244" s="1078"/>
      <c r="D244" s="1078"/>
      <c r="E244" s="1078"/>
      <c r="F244" s="1079"/>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7"/>
      <c r="B245" s="1078"/>
      <c r="C245" s="1078"/>
      <c r="D245" s="1078"/>
      <c r="E245" s="1078"/>
      <c r="F245" s="1079"/>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7"/>
      <c r="B246" s="1078"/>
      <c r="C246" s="1078"/>
      <c r="D246" s="1078"/>
      <c r="E246" s="1078"/>
      <c r="F246" s="1079"/>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7"/>
      <c r="B247" s="1078"/>
      <c r="C247" s="1078"/>
      <c r="D247" s="1078"/>
      <c r="E247" s="1078"/>
      <c r="F247" s="1079"/>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7"/>
      <c r="B248" s="1078"/>
      <c r="C248" s="1078"/>
      <c r="D248" s="1078"/>
      <c r="E248" s="1078"/>
      <c r="F248" s="1079"/>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7"/>
      <c r="B249" s="1078"/>
      <c r="C249" s="1078"/>
      <c r="D249" s="1078"/>
      <c r="E249" s="1078"/>
      <c r="F249" s="1079"/>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7"/>
      <c r="B250" s="1078"/>
      <c r="C250" s="1078"/>
      <c r="D250" s="1078"/>
      <c r="E250" s="1078"/>
      <c r="F250" s="1079"/>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7"/>
      <c r="B251" s="1078"/>
      <c r="C251" s="1078"/>
      <c r="D251" s="1078"/>
      <c r="E251" s="1078"/>
      <c r="F251" s="1079"/>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7"/>
      <c r="B252" s="1078"/>
      <c r="C252" s="1078"/>
      <c r="D252" s="1078"/>
      <c r="E252" s="1078"/>
      <c r="F252" s="107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77"/>
      <c r="B253" s="1078"/>
      <c r="C253" s="1078"/>
      <c r="D253" s="1078"/>
      <c r="E253" s="1078"/>
      <c r="F253" s="1079"/>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77"/>
      <c r="B254" s="1078"/>
      <c r="C254" s="1078"/>
      <c r="D254" s="1078"/>
      <c r="E254" s="1078"/>
      <c r="F254" s="1079"/>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7"/>
      <c r="B255" s="1078"/>
      <c r="C255" s="1078"/>
      <c r="D255" s="1078"/>
      <c r="E255" s="1078"/>
      <c r="F255" s="1079"/>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15"/>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77"/>
      <c r="B256" s="1078"/>
      <c r="C256" s="1078"/>
      <c r="D256" s="1078"/>
      <c r="E256" s="1078"/>
      <c r="F256" s="1079"/>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7"/>
      <c r="B257" s="1078"/>
      <c r="C257" s="1078"/>
      <c r="D257" s="1078"/>
      <c r="E257" s="1078"/>
      <c r="F257" s="1079"/>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7"/>
      <c r="B258" s="1078"/>
      <c r="C258" s="1078"/>
      <c r="D258" s="1078"/>
      <c r="E258" s="1078"/>
      <c r="F258" s="1079"/>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7"/>
      <c r="B259" s="1078"/>
      <c r="C259" s="1078"/>
      <c r="D259" s="1078"/>
      <c r="E259" s="1078"/>
      <c r="F259" s="1079"/>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7"/>
      <c r="B260" s="1078"/>
      <c r="C260" s="1078"/>
      <c r="D260" s="1078"/>
      <c r="E260" s="1078"/>
      <c r="F260" s="1079"/>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7"/>
      <c r="B261" s="1078"/>
      <c r="C261" s="1078"/>
      <c r="D261" s="1078"/>
      <c r="E261" s="1078"/>
      <c r="F261" s="1079"/>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7"/>
      <c r="B262" s="1078"/>
      <c r="C262" s="1078"/>
      <c r="D262" s="1078"/>
      <c r="E262" s="1078"/>
      <c r="F262" s="1079"/>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7"/>
      <c r="B263" s="1078"/>
      <c r="C263" s="1078"/>
      <c r="D263" s="1078"/>
      <c r="E263" s="1078"/>
      <c r="F263" s="1079"/>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7"/>
      <c r="B264" s="1078"/>
      <c r="C264" s="1078"/>
      <c r="D264" s="1078"/>
      <c r="E264" s="1078"/>
      <c r="F264" s="1079"/>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8">
        <v>1</v>
      </c>
      <c r="B4" s="108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8">
        <v>2</v>
      </c>
      <c r="B5" s="108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8">
        <v>3</v>
      </c>
      <c r="B6" s="108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8">
        <v>4</v>
      </c>
      <c r="B7" s="108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8">
        <v>5</v>
      </c>
      <c r="B8" s="108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8">
        <v>6</v>
      </c>
      <c r="B9" s="108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8">
        <v>7</v>
      </c>
      <c r="B10" s="108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8">
        <v>8</v>
      </c>
      <c r="B11" s="108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8">
        <v>9</v>
      </c>
      <c r="B12" s="108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8">
        <v>10</v>
      </c>
      <c r="B13" s="108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8">
        <v>11</v>
      </c>
      <c r="B14" s="108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8">
        <v>12</v>
      </c>
      <c r="B15" s="108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8">
        <v>13</v>
      </c>
      <c r="B16" s="108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8">
        <v>14</v>
      </c>
      <c r="B17" s="108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8">
        <v>15</v>
      </c>
      <c r="B18" s="108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8">
        <v>16</v>
      </c>
      <c r="B19" s="108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8">
        <v>17</v>
      </c>
      <c r="B20" s="108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8">
        <v>18</v>
      </c>
      <c r="B21" s="108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8">
        <v>19</v>
      </c>
      <c r="B22" s="108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8">
        <v>20</v>
      </c>
      <c r="B23" s="108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8">
        <v>21</v>
      </c>
      <c r="B24" s="108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8">
        <v>22</v>
      </c>
      <c r="B25" s="108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8">
        <v>23</v>
      </c>
      <c r="B26" s="108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8">
        <v>24</v>
      </c>
      <c r="B27" s="108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8">
        <v>25</v>
      </c>
      <c r="B28" s="108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8">
        <v>26</v>
      </c>
      <c r="B29" s="108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8">
        <v>27</v>
      </c>
      <c r="B30" s="108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8">
        <v>28</v>
      </c>
      <c r="B31" s="108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8">
        <v>29</v>
      </c>
      <c r="B32" s="108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8">
        <v>30</v>
      </c>
      <c r="B33" s="108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8">
        <v>1</v>
      </c>
      <c r="B37" s="108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8">
        <v>2</v>
      </c>
      <c r="B38" s="108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8">
        <v>3</v>
      </c>
      <c r="B39" s="108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8">
        <v>4</v>
      </c>
      <c r="B40" s="108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8">
        <v>5</v>
      </c>
      <c r="B41" s="108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8">
        <v>6</v>
      </c>
      <c r="B42" s="108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8">
        <v>7</v>
      </c>
      <c r="B43" s="108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8">
        <v>8</v>
      </c>
      <c r="B44" s="108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8">
        <v>9</v>
      </c>
      <c r="B45" s="108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8">
        <v>10</v>
      </c>
      <c r="B46" s="108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8">
        <v>11</v>
      </c>
      <c r="B47" s="108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8">
        <v>12</v>
      </c>
      <c r="B48" s="108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8">
        <v>13</v>
      </c>
      <c r="B49" s="108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8">
        <v>14</v>
      </c>
      <c r="B50" s="108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8">
        <v>15</v>
      </c>
      <c r="B51" s="108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8">
        <v>16</v>
      </c>
      <c r="B52" s="108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8">
        <v>17</v>
      </c>
      <c r="B53" s="108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8">
        <v>18</v>
      </c>
      <c r="B54" s="108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8">
        <v>19</v>
      </c>
      <c r="B55" s="108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8">
        <v>20</v>
      </c>
      <c r="B56" s="108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8">
        <v>21</v>
      </c>
      <c r="B57" s="108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8">
        <v>22</v>
      </c>
      <c r="B58" s="108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8">
        <v>23</v>
      </c>
      <c r="B59" s="108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8">
        <v>24</v>
      </c>
      <c r="B60" s="108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8">
        <v>25</v>
      </c>
      <c r="B61" s="108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8">
        <v>26</v>
      </c>
      <c r="B62" s="108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8">
        <v>27</v>
      </c>
      <c r="B63" s="108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8">
        <v>28</v>
      </c>
      <c r="B64" s="108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8">
        <v>29</v>
      </c>
      <c r="B65" s="108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8">
        <v>30</v>
      </c>
      <c r="B66" s="108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8">
        <v>1</v>
      </c>
      <c r="B70" s="108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8">
        <v>2</v>
      </c>
      <c r="B71" s="108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8">
        <v>3</v>
      </c>
      <c r="B72" s="108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8">
        <v>4</v>
      </c>
      <c r="B73" s="108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8">
        <v>5</v>
      </c>
      <c r="B74" s="108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8">
        <v>6</v>
      </c>
      <c r="B75" s="108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8">
        <v>7</v>
      </c>
      <c r="B76" s="108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8">
        <v>8</v>
      </c>
      <c r="B77" s="108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8">
        <v>9</v>
      </c>
      <c r="B78" s="108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8">
        <v>10</v>
      </c>
      <c r="B79" s="108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8">
        <v>11</v>
      </c>
      <c r="B80" s="108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8">
        <v>12</v>
      </c>
      <c r="B81" s="108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8">
        <v>13</v>
      </c>
      <c r="B82" s="108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8">
        <v>14</v>
      </c>
      <c r="B83" s="108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8">
        <v>15</v>
      </c>
      <c r="B84" s="108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8">
        <v>16</v>
      </c>
      <c r="B85" s="108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8">
        <v>17</v>
      </c>
      <c r="B86" s="108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8">
        <v>18</v>
      </c>
      <c r="B87" s="108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8">
        <v>19</v>
      </c>
      <c r="B88" s="108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8">
        <v>20</v>
      </c>
      <c r="B89" s="108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8">
        <v>21</v>
      </c>
      <c r="B90" s="108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8">
        <v>22</v>
      </c>
      <c r="B91" s="108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8">
        <v>23</v>
      </c>
      <c r="B92" s="108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8">
        <v>24</v>
      </c>
      <c r="B93" s="108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8">
        <v>25</v>
      </c>
      <c r="B94" s="108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8">
        <v>26</v>
      </c>
      <c r="B95" s="108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8">
        <v>27</v>
      </c>
      <c r="B96" s="108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8">
        <v>28</v>
      </c>
      <c r="B97" s="108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8">
        <v>29</v>
      </c>
      <c r="B98" s="108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8">
        <v>30</v>
      </c>
      <c r="B99" s="108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8">
        <v>1</v>
      </c>
      <c r="B103" s="108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8">
        <v>2</v>
      </c>
      <c r="B104" s="108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8">
        <v>3</v>
      </c>
      <c r="B105" s="108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8">
        <v>4</v>
      </c>
      <c r="B106" s="108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8">
        <v>5</v>
      </c>
      <c r="B107" s="108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8">
        <v>6</v>
      </c>
      <c r="B108" s="108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8">
        <v>7</v>
      </c>
      <c r="B109" s="108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8">
        <v>8</v>
      </c>
      <c r="B110" s="108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8">
        <v>9</v>
      </c>
      <c r="B111" s="108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8">
        <v>10</v>
      </c>
      <c r="B112" s="108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8">
        <v>11</v>
      </c>
      <c r="B113" s="108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8">
        <v>12</v>
      </c>
      <c r="B114" s="108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8">
        <v>13</v>
      </c>
      <c r="B115" s="108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8">
        <v>14</v>
      </c>
      <c r="B116" s="108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8">
        <v>15</v>
      </c>
      <c r="B117" s="108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8">
        <v>16</v>
      </c>
      <c r="B118" s="108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8">
        <v>17</v>
      </c>
      <c r="B119" s="108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8">
        <v>18</v>
      </c>
      <c r="B120" s="108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8">
        <v>19</v>
      </c>
      <c r="B121" s="108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8">
        <v>20</v>
      </c>
      <c r="B122" s="108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8">
        <v>21</v>
      </c>
      <c r="B123" s="108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8">
        <v>22</v>
      </c>
      <c r="B124" s="108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8">
        <v>23</v>
      </c>
      <c r="B125" s="108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8">
        <v>24</v>
      </c>
      <c r="B126" s="108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8">
        <v>25</v>
      </c>
      <c r="B127" s="108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8">
        <v>26</v>
      </c>
      <c r="B128" s="108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8">
        <v>27</v>
      </c>
      <c r="B129" s="108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8">
        <v>28</v>
      </c>
      <c r="B130" s="108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8">
        <v>29</v>
      </c>
      <c r="B131" s="108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8">
        <v>30</v>
      </c>
      <c r="B132" s="108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8">
        <v>1</v>
      </c>
      <c r="B136" s="108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8">
        <v>2</v>
      </c>
      <c r="B137" s="108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8">
        <v>3</v>
      </c>
      <c r="B138" s="108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8">
        <v>4</v>
      </c>
      <c r="B139" s="108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8">
        <v>5</v>
      </c>
      <c r="B140" s="108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8">
        <v>6</v>
      </c>
      <c r="B141" s="108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8">
        <v>7</v>
      </c>
      <c r="B142" s="108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8">
        <v>8</v>
      </c>
      <c r="B143" s="108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8">
        <v>9</v>
      </c>
      <c r="B144" s="108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8">
        <v>10</v>
      </c>
      <c r="B145" s="108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8">
        <v>11</v>
      </c>
      <c r="B146" s="108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8">
        <v>12</v>
      </c>
      <c r="B147" s="108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8">
        <v>13</v>
      </c>
      <c r="B148" s="108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8">
        <v>14</v>
      </c>
      <c r="B149" s="108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8">
        <v>15</v>
      </c>
      <c r="B150" s="108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8">
        <v>16</v>
      </c>
      <c r="B151" s="108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8">
        <v>17</v>
      </c>
      <c r="B152" s="108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8">
        <v>18</v>
      </c>
      <c r="B153" s="108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8">
        <v>19</v>
      </c>
      <c r="B154" s="108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8">
        <v>20</v>
      </c>
      <c r="B155" s="108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8">
        <v>21</v>
      </c>
      <c r="B156" s="108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8">
        <v>22</v>
      </c>
      <c r="B157" s="108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8">
        <v>23</v>
      </c>
      <c r="B158" s="108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8">
        <v>24</v>
      </c>
      <c r="B159" s="108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8">
        <v>25</v>
      </c>
      <c r="B160" s="108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8">
        <v>26</v>
      </c>
      <c r="B161" s="108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8">
        <v>27</v>
      </c>
      <c r="B162" s="108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8">
        <v>28</v>
      </c>
      <c r="B163" s="108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8">
        <v>29</v>
      </c>
      <c r="B164" s="108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8">
        <v>30</v>
      </c>
      <c r="B165" s="108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8">
        <v>1</v>
      </c>
      <c r="B169" s="108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8">
        <v>2</v>
      </c>
      <c r="B170" s="108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8">
        <v>3</v>
      </c>
      <c r="B171" s="108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8">
        <v>4</v>
      </c>
      <c r="B172" s="108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8">
        <v>5</v>
      </c>
      <c r="B173" s="108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8">
        <v>6</v>
      </c>
      <c r="B174" s="108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8">
        <v>7</v>
      </c>
      <c r="B175" s="108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8">
        <v>8</v>
      </c>
      <c r="B176" s="108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8">
        <v>9</v>
      </c>
      <c r="B177" s="108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8">
        <v>10</v>
      </c>
      <c r="B178" s="108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8">
        <v>11</v>
      </c>
      <c r="B179" s="108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8">
        <v>12</v>
      </c>
      <c r="B180" s="108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8">
        <v>13</v>
      </c>
      <c r="B181" s="108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8">
        <v>14</v>
      </c>
      <c r="B182" s="108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8">
        <v>15</v>
      </c>
      <c r="B183" s="108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8">
        <v>16</v>
      </c>
      <c r="B184" s="108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8">
        <v>17</v>
      </c>
      <c r="B185" s="108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8">
        <v>18</v>
      </c>
      <c r="B186" s="108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8">
        <v>19</v>
      </c>
      <c r="B187" s="108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8">
        <v>20</v>
      </c>
      <c r="B188" s="108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8">
        <v>21</v>
      </c>
      <c r="B189" s="108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8">
        <v>22</v>
      </c>
      <c r="B190" s="108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8">
        <v>23</v>
      </c>
      <c r="B191" s="108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8">
        <v>24</v>
      </c>
      <c r="B192" s="108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8">
        <v>25</v>
      </c>
      <c r="B193" s="108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8">
        <v>26</v>
      </c>
      <c r="B194" s="108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8">
        <v>27</v>
      </c>
      <c r="B195" s="108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8">
        <v>28</v>
      </c>
      <c r="B196" s="108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8">
        <v>29</v>
      </c>
      <c r="B197" s="108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8">
        <v>30</v>
      </c>
      <c r="B198" s="108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8">
        <v>1</v>
      </c>
      <c r="B202" s="108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8">
        <v>2</v>
      </c>
      <c r="B203" s="108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8">
        <v>3</v>
      </c>
      <c r="B204" s="108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8">
        <v>4</v>
      </c>
      <c r="B205" s="108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8">
        <v>5</v>
      </c>
      <c r="B206" s="108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8">
        <v>6</v>
      </c>
      <c r="B207" s="108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8">
        <v>7</v>
      </c>
      <c r="B208" s="108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8">
        <v>8</v>
      </c>
      <c r="B209" s="108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8">
        <v>9</v>
      </c>
      <c r="B210" s="108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8">
        <v>10</v>
      </c>
      <c r="B211" s="108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8">
        <v>11</v>
      </c>
      <c r="B212" s="108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8">
        <v>12</v>
      </c>
      <c r="B213" s="108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8">
        <v>13</v>
      </c>
      <c r="B214" s="108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8">
        <v>14</v>
      </c>
      <c r="B215" s="108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8">
        <v>15</v>
      </c>
      <c r="B216" s="108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8">
        <v>16</v>
      </c>
      <c r="B217" s="108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8">
        <v>17</v>
      </c>
      <c r="B218" s="108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8">
        <v>18</v>
      </c>
      <c r="B219" s="108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8">
        <v>19</v>
      </c>
      <c r="B220" s="108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8">
        <v>20</v>
      </c>
      <c r="B221" s="108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8">
        <v>21</v>
      </c>
      <c r="B222" s="108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8">
        <v>22</v>
      </c>
      <c r="B223" s="108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8">
        <v>23</v>
      </c>
      <c r="B224" s="108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8">
        <v>24</v>
      </c>
      <c r="B225" s="108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8">
        <v>25</v>
      </c>
      <c r="B226" s="108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8">
        <v>26</v>
      </c>
      <c r="B227" s="108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8">
        <v>27</v>
      </c>
      <c r="B228" s="108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8">
        <v>28</v>
      </c>
      <c r="B229" s="108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8">
        <v>29</v>
      </c>
      <c r="B230" s="108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8">
        <v>30</v>
      </c>
      <c r="B231" s="108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8">
        <v>1</v>
      </c>
      <c r="B235" s="108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8">
        <v>2</v>
      </c>
      <c r="B236" s="108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8">
        <v>3</v>
      </c>
      <c r="B237" s="108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8">
        <v>4</v>
      </c>
      <c r="B238" s="108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8">
        <v>5</v>
      </c>
      <c r="B239" s="108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8">
        <v>6</v>
      </c>
      <c r="B240" s="108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8">
        <v>7</v>
      </c>
      <c r="B241" s="108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8">
        <v>8</v>
      </c>
      <c r="B242" s="108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8">
        <v>9</v>
      </c>
      <c r="B243" s="108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8">
        <v>10</v>
      </c>
      <c r="B244" s="108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8">
        <v>11</v>
      </c>
      <c r="B245" s="108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8">
        <v>12</v>
      </c>
      <c r="B246" s="108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8">
        <v>13</v>
      </c>
      <c r="B247" s="108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8">
        <v>14</v>
      </c>
      <c r="B248" s="108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8">
        <v>15</v>
      </c>
      <c r="B249" s="108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8">
        <v>16</v>
      </c>
      <c r="B250" s="108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8">
        <v>17</v>
      </c>
      <c r="B251" s="108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8">
        <v>18</v>
      </c>
      <c r="B252" s="108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8">
        <v>19</v>
      </c>
      <c r="B253" s="108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8">
        <v>20</v>
      </c>
      <c r="B254" s="108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8">
        <v>21</v>
      </c>
      <c r="B255" s="108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8">
        <v>22</v>
      </c>
      <c r="B256" s="108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8">
        <v>23</v>
      </c>
      <c r="B257" s="108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8">
        <v>24</v>
      </c>
      <c r="B258" s="108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8">
        <v>25</v>
      </c>
      <c r="B259" s="108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8">
        <v>26</v>
      </c>
      <c r="B260" s="108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8">
        <v>27</v>
      </c>
      <c r="B261" s="108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8">
        <v>28</v>
      </c>
      <c r="B262" s="108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8">
        <v>29</v>
      </c>
      <c r="B263" s="108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8">
        <v>30</v>
      </c>
      <c r="B264" s="108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8">
        <v>1</v>
      </c>
      <c r="B268" s="108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8">
        <v>2</v>
      </c>
      <c r="B269" s="108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8">
        <v>3</v>
      </c>
      <c r="B270" s="108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8">
        <v>4</v>
      </c>
      <c r="B271" s="108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8">
        <v>5</v>
      </c>
      <c r="B272" s="108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8">
        <v>6</v>
      </c>
      <c r="B273" s="108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8">
        <v>7</v>
      </c>
      <c r="B274" s="108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8">
        <v>8</v>
      </c>
      <c r="B275" s="108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8">
        <v>9</v>
      </c>
      <c r="B276" s="108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8">
        <v>10</v>
      </c>
      <c r="B277" s="108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8">
        <v>11</v>
      </c>
      <c r="B278" s="108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8">
        <v>12</v>
      </c>
      <c r="B279" s="108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8">
        <v>13</v>
      </c>
      <c r="B280" s="108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8">
        <v>14</v>
      </c>
      <c r="B281" s="108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8">
        <v>15</v>
      </c>
      <c r="B282" s="108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8">
        <v>16</v>
      </c>
      <c r="B283" s="108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8">
        <v>17</v>
      </c>
      <c r="B284" s="108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8">
        <v>18</v>
      </c>
      <c r="B285" s="108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8">
        <v>19</v>
      </c>
      <c r="B286" s="108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8">
        <v>20</v>
      </c>
      <c r="B287" s="108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8">
        <v>21</v>
      </c>
      <c r="B288" s="108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8">
        <v>22</v>
      </c>
      <c r="B289" s="108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8">
        <v>23</v>
      </c>
      <c r="B290" s="108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8">
        <v>24</v>
      </c>
      <c r="B291" s="108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8">
        <v>25</v>
      </c>
      <c r="B292" s="108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8">
        <v>26</v>
      </c>
      <c r="B293" s="108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8">
        <v>27</v>
      </c>
      <c r="B294" s="108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8">
        <v>28</v>
      </c>
      <c r="B295" s="108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8">
        <v>29</v>
      </c>
      <c r="B296" s="108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8">
        <v>30</v>
      </c>
      <c r="B297" s="108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8">
        <v>1</v>
      </c>
      <c r="B301" s="108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8">
        <v>2</v>
      </c>
      <c r="B302" s="108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8">
        <v>3</v>
      </c>
      <c r="B303" s="108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8">
        <v>4</v>
      </c>
      <c r="B304" s="108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8">
        <v>5</v>
      </c>
      <c r="B305" s="108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8">
        <v>6</v>
      </c>
      <c r="B306" s="108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8">
        <v>7</v>
      </c>
      <c r="B307" s="108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8">
        <v>8</v>
      </c>
      <c r="B308" s="108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8">
        <v>9</v>
      </c>
      <c r="B309" s="108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8">
        <v>10</v>
      </c>
      <c r="B310" s="108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8">
        <v>11</v>
      </c>
      <c r="B311" s="108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8">
        <v>12</v>
      </c>
      <c r="B312" s="108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8">
        <v>13</v>
      </c>
      <c r="B313" s="108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8">
        <v>14</v>
      </c>
      <c r="B314" s="108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8">
        <v>15</v>
      </c>
      <c r="B315" s="108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8">
        <v>16</v>
      </c>
      <c r="B316" s="108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8">
        <v>17</v>
      </c>
      <c r="B317" s="108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8">
        <v>18</v>
      </c>
      <c r="B318" s="108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8">
        <v>19</v>
      </c>
      <c r="B319" s="108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8">
        <v>20</v>
      </c>
      <c r="B320" s="108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8">
        <v>21</v>
      </c>
      <c r="B321" s="108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8">
        <v>22</v>
      </c>
      <c r="B322" s="108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8">
        <v>23</v>
      </c>
      <c r="B323" s="108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8">
        <v>24</v>
      </c>
      <c r="B324" s="108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8">
        <v>25</v>
      </c>
      <c r="B325" s="108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8">
        <v>26</v>
      </c>
      <c r="B326" s="108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8">
        <v>27</v>
      </c>
      <c r="B327" s="108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8">
        <v>28</v>
      </c>
      <c r="B328" s="108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8">
        <v>29</v>
      </c>
      <c r="B329" s="108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8">
        <v>30</v>
      </c>
      <c r="B330" s="108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8">
        <v>1</v>
      </c>
      <c r="B334" s="108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8">
        <v>2</v>
      </c>
      <c r="B335" s="108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8">
        <v>3</v>
      </c>
      <c r="B336" s="108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8">
        <v>4</v>
      </c>
      <c r="B337" s="108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8">
        <v>5</v>
      </c>
      <c r="B338" s="108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8">
        <v>6</v>
      </c>
      <c r="B339" s="108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8">
        <v>7</v>
      </c>
      <c r="B340" s="108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8">
        <v>8</v>
      </c>
      <c r="B341" s="108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8">
        <v>9</v>
      </c>
      <c r="B342" s="108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8">
        <v>10</v>
      </c>
      <c r="B343" s="108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8">
        <v>11</v>
      </c>
      <c r="B344" s="108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8">
        <v>12</v>
      </c>
      <c r="B345" s="108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8">
        <v>13</v>
      </c>
      <c r="B346" s="108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8">
        <v>14</v>
      </c>
      <c r="B347" s="108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8">
        <v>15</v>
      </c>
      <c r="B348" s="108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8">
        <v>16</v>
      </c>
      <c r="B349" s="108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8">
        <v>17</v>
      </c>
      <c r="B350" s="108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8">
        <v>18</v>
      </c>
      <c r="B351" s="108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8">
        <v>19</v>
      </c>
      <c r="B352" s="108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8">
        <v>20</v>
      </c>
      <c r="B353" s="108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8">
        <v>21</v>
      </c>
      <c r="B354" s="108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8">
        <v>22</v>
      </c>
      <c r="B355" s="108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8">
        <v>23</v>
      </c>
      <c r="B356" s="108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8">
        <v>24</v>
      </c>
      <c r="B357" s="108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8">
        <v>25</v>
      </c>
      <c r="B358" s="108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8">
        <v>26</v>
      </c>
      <c r="B359" s="108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8">
        <v>27</v>
      </c>
      <c r="B360" s="108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8">
        <v>28</v>
      </c>
      <c r="B361" s="108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8">
        <v>29</v>
      </c>
      <c r="B362" s="108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8">
        <v>30</v>
      </c>
      <c r="B363" s="108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8">
        <v>1</v>
      </c>
      <c r="B367" s="108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8">
        <v>2</v>
      </c>
      <c r="B368" s="108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8">
        <v>3</v>
      </c>
      <c r="B369" s="108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8">
        <v>4</v>
      </c>
      <c r="B370" s="108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8">
        <v>5</v>
      </c>
      <c r="B371" s="108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8">
        <v>6</v>
      </c>
      <c r="B372" s="108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8">
        <v>7</v>
      </c>
      <c r="B373" s="108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8">
        <v>8</v>
      </c>
      <c r="B374" s="108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8">
        <v>9</v>
      </c>
      <c r="B375" s="108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8">
        <v>10</v>
      </c>
      <c r="B376" s="108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8">
        <v>11</v>
      </c>
      <c r="B377" s="108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8">
        <v>12</v>
      </c>
      <c r="B378" s="108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8">
        <v>13</v>
      </c>
      <c r="B379" s="108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8">
        <v>14</v>
      </c>
      <c r="B380" s="108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8">
        <v>15</v>
      </c>
      <c r="B381" s="108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8">
        <v>16</v>
      </c>
      <c r="B382" s="108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8">
        <v>17</v>
      </c>
      <c r="B383" s="108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8">
        <v>18</v>
      </c>
      <c r="B384" s="108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8">
        <v>19</v>
      </c>
      <c r="B385" s="108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8">
        <v>20</v>
      </c>
      <c r="B386" s="108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8">
        <v>21</v>
      </c>
      <c r="B387" s="108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8">
        <v>22</v>
      </c>
      <c r="B388" s="108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8">
        <v>23</v>
      </c>
      <c r="B389" s="108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8">
        <v>24</v>
      </c>
      <c r="B390" s="108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8">
        <v>25</v>
      </c>
      <c r="B391" s="108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8">
        <v>26</v>
      </c>
      <c r="B392" s="108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8">
        <v>27</v>
      </c>
      <c r="B393" s="108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8">
        <v>28</v>
      </c>
      <c r="B394" s="108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8">
        <v>29</v>
      </c>
      <c r="B395" s="108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8">
        <v>30</v>
      </c>
      <c r="B396" s="108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8">
        <v>1</v>
      </c>
      <c r="B400" s="108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8">
        <v>2</v>
      </c>
      <c r="B401" s="108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8">
        <v>3</v>
      </c>
      <c r="B402" s="108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8">
        <v>4</v>
      </c>
      <c r="B403" s="108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8">
        <v>5</v>
      </c>
      <c r="B404" s="108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8">
        <v>6</v>
      </c>
      <c r="B405" s="108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8">
        <v>7</v>
      </c>
      <c r="B406" s="108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8">
        <v>8</v>
      </c>
      <c r="B407" s="108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8">
        <v>9</v>
      </c>
      <c r="B408" s="108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8">
        <v>10</v>
      </c>
      <c r="B409" s="108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8">
        <v>11</v>
      </c>
      <c r="B410" s="108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8">
        <v>12</v>
      </c>
      <c r="B411" s="108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8">
        <v>13</v>
      </c>
      <c r="B412" s="108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8">
        <v>14</v>
      </c>
      <c r="B413" s="108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8">
        <v>15</v>
      </c>
      <c r="B414" s="108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8">
        <v>16</v>
      </c>
      <c r="B415" s="108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8">
        <v>17</v>
      </c>
      <c r="B416" s="108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8">
        <v>18</v>
      </c>
      <c r="B417" s="108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8">
        <v>19</v>
      </c>
      <c r="B418" s="108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8">
        <v>20</v>
      </c>
      <c r="B419" s="108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8">
        <v>21</v>
      </c>
      <c r="B420" s="108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8">
        <v>22</v>
      </c>
      <c r="B421" s="108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8">
        <v>23</v>
      </c>
      <c r="B422" s="108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8">
        <v>24</v>
      </c>
      <c r="B423" s="108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8">
        <v>25</v>
      </c>
      <c r="B424" s="108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8">
        <v>26</v>
      </c>
      <c r="B425" s="108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8">
        <v>27</v>
      </c>
      <c r="B426" s="108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8">
        <v>28</v>
      </c>
      <c r="B427" s="108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8">
        <v>29</v>
      </c>
      <c r="B428" s="108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8">
        <v>30</v>
      </c>
      <c r="B429" s="108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8">
        <v>1</v>
      </c>
      <c r="B433" s="108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8">
        <v>2</v>
      </c>
      <c r="B434" s="108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8">
        <v>3</v>
      </c>
      <c r="B435" s="108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8">
        <v>4</v>
      </c>
      <c r="B436" s="108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8">
        <v>5</v>
      </c>
      <c r="B437" s="108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8">
        <v>6</v>
      </c>
      <c r="B438" s="108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8">
        <v>7</v>
      </c>
      <c r="B439" s="108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8">
        <v>8</v>
      </c>
      <c r="B440" s="108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8">
        <v>9</v>
      </c>
      <c r="B441" s="108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8">
        <v>10</v>
      </c>
      <c r="B442" s="108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8">
        <v>11</v>
      </c>
      <c r="B443" s="108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8">
        <v>12</v>
      </c>
      <c r="B444" s="108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8">
        <v>13</v>
      </c>
      <c r="B445" s="108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8">
        <v>14</v>
      </c>
      <c r="B446" s="108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8">
        <v>15</v>
      </c>
      <c r="B447" s="108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8">
        <v>16</v>
      </c>
      <c r="B448" s="108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8">
        <v>17</v>
      </c>
      <c r="B449" s="108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8">
        <v>18</v>
      </c>
      <c r="B450" s="108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8">
        <v>19</v>
      </c>
      <c r="B451" s="108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8">
        <v>20</v>
      </c>
      <c r="B452" s="108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8">
        <v>21</v>
      </c>
      <c r="B453" s="108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8">
        <v>22</v>
      </c>
      <c r="B454" s="108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8">
        <v>23</v>
      </c>
      <c r="B455" s="108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8">
        <v>24</v>
      </c>
      <c r="B456" s="108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8">
        <v>25</v>
      </c>
      <c r="B457" s="108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8">
        <v>26</v>
      </c>
      <c r="B458" s="108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8">
        <v>27</v>
      </c>
      <c r="B459" s="108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8">
        <v>28</v>
      </c>
      <c r="B460" s="108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8">
        <v>29</v>
      </c>
      <c r="B461" s="108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8">
        <v>30</v>
      </c>
      <c r="B462" s="108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8">
        <v>1</v>
      </c>
      <c r="B466" s="108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8">
        <v>2</v>
      </c>
      <c r="B467" s="108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8">
        <v>3</v>
      </c>
      <c r="B468" s="108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8">
        <v>4</v>
      </c>
      <c r="B469" s="108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8">
        <v>5</v>
      </c>
      <c r="B470" s="108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8">
        <v>6</v>
      </c>
      <c r="B471" s="108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8">
        <v>7</v>
      </c>
      <c r="B472" s="108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8">
        <v>8</v>
      </c>
      <c r="B473" s="108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8">
        <v>9</v>
      </c>
      <c r="B474" s="108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8">
        <v>10</v>
      </c>
      <c r="B475" s="108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8">
        <v>11</v>
      </c>
      <c r="B476" s="108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8">
        <v>12</v>
      </c>
      <c r="B477" s="108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8">
        <v>13</v>
      </c>
      <c r="B478" s="108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8">
        <v>14</v>
      </c>
      <c r="B479" s="108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8">
        <v>15</v>
      </c>
      <c r="B480" s="108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8">
        <v>16</v>
      </c>
      <c r="B481" s="108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8">
        <v>17</v>
      </c>
      <c r="B482" s="108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8">
        <v>18</v>
      </c>
      <c r="B483" s="108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8">
        <v>19</v>
      </c>
      <c r="B484" s="108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8">
        <v>20</v>
      </c>
      <c r="B485" s="108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8">
        <v>21</v>
      </c>
      <c r="B486" s="108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8">
        <v>22</v>
      </c>
      <c r="B487" s="108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8">
        <v>23</v>
      </c>
      <c r="B488" s="108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8">
        <v>24</v>
      </c>
      <c r="B489" s="108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8">
        <v>25</v>
      </c>
      <c r="B490" s="108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8">
        <v>26</v>
      </c>
      <c r="B491" s="108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8">
        <v>27</v>
      </c>
      <c r="B492" s="108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8">
        <v>28</v>
      </c>
      <c r="B493" s="108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8">
        <v>29</v>
      </c>
      <c r="B494" s="108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8">
        <v>30</v>
      </c>
      <c r="B495" s="108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8">
        <v>1</v>
      </c>
      <c r="B499" s="108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8">
        <v>2</v>
      </c>
      <c r="B500" s="108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8">
        <v>3</v>
      </c>
      <c r="B501" s="108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8">
        <v>4</v>
      </c>
      <c r="B502" s="108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8">
        <v>5</v>
      </c>
      <c r="B503" s="108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8">
        <v>6</v>
      </c>
      <c r="B504" s="108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8">
        <v>7</v>
      </c>
      <c r="B505" s="108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8">
        <v>8</v>
      </c>
      <c r="B506" s="108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8">
        <v>9</v>
      </c>
      <c r="B507" s="108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8">
        <v>10</v>
      </c>
      <c r="B508" s="108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8">
        <v>11</v>
      </c>
      <c r="B509" s="108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8">
        <v>12</v>
      </c>
      <c r="B510" s="108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8">
        <v>13</v>
      </c>
      <c r="B511" s="108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8">
        <v>14</v>
      </c>
      <c r="B512" s="108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8">
        <v>15</v>
      </c>
      <c r="B513" s="108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8">
        <v>16</v>
      </c>
      <c r="B514" s="108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8">
        <v>17</v>
      </c>
      <c r="B515" s="108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8">
        <v>18</v>
      </c>
      <c r="B516" s="108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8">
        <v>19</v>
      </c>
      <c r="B517" s="108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8">
        <v>20</v>
      </c>
      <c r="B518" s="108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8">
        <v>21</v>
      </c>
      <c r="B519" s="108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8">
        <v>22</v>
      </c>
      <c r="B520" s="108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8">
        <v>23</v>
      </c>
      <c r="B521" s="108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8">
        <v>24</v>
      </c>
      <c r="B522" s="108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8">
        <v>25</v>
      </c>
      <c r="B523" s="108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8">
        <v>26</v>
      </c>
      <c r="B524" s="108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8">
        <v>27</v>
      </c>
      <c r="B525" s="108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8">
        <v>28</v>
      </c>
      <c r="B526" s="108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8">
        <v>29</v>
      </c>
      <c r="B527" s="108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8">
        <v>30</v>
      </c>
      <c r="B528" s="108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8">
        <v>1</v>
      </c>
      <c r="B532" s="108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8">
        <v>2</v>
      </c>
      <c r="B533" s="108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8">
        <v>3</v>
      </c>
      <c r="B534" s="108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8">
        <v>4</v>
      </c>
      <c r="B535" s="108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8">
        <v>5</v>
      </c>
      <c r="B536" s="108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8">
        <v>6</v>
      </c>
      <c r="B537" s="108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8">
        <v>7</v>
      </c>
      <c r="B538" s="108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8">
        <v>8</v>
      </c>
      <c r="B539" s="108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8">
        <v>9</v>
      </c>
      <c r="B540" s="108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8">
        <v>10</v>
      </c>
      <c r="B541" s="108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8">
        <v>11</v>
      </c>
      <c r="B542" s="108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8">
        <v>12</v>
      </c>
      <c r="B543" s="108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8">
        <v>13</v>
      </c>
      <c r="B544" s="108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8">
        <v>14</v>
      </c>
      <c r="B545" s="108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8">
        <v>15</v>
      </c>
      <c r="B546" s="108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8">
        <v>16</v>
      </c>
      <c r="B547" s="108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8">
        <v>17</v>
      </c>
      <c r="B548" s="108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8">
        <v>18</v>
      </c>
      <c r="B549" s="108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8">
        <v>19</v>
      </c>
      <c r="B550" s="108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8">
        <v>20</v>
      </c>
      <c r="B551" s="108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8">
        <v>21</v>
      </c>
      <c r="B552" s="108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8">
        <v>22</v>
      </c>
      <c r="B553" s="108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8">
        <v>23</v>
      </c>
      <c r="B554" s="108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8">
        <v>24</v>
      </c>
      <c r="B555" s="108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8">
        <v>25</v>
      </c>
      <c r="B556" s="108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8">
        <v>26</v>
      </c>
      <c r="B557" s="108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8">
        <v>27</v>
      </c>
      <c r="B558" s="108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8">
        <v>28</v>
      </c>
      <c r="B559" s="108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8">
        <v>29</v>
      </c>
      <c r="B560" s="108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8">
        <v>30</v>
      </c>
      <c r="B561" s="108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8">
        <v>1</v>
      </c>
      <c r="B565" s="108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8">
        <v>2</v>
      </c>
      <c r="B566" s="108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8">
        <v>3</v>
      </c>
      <c r="B567" s="108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8">
        <v>4</v>
      </c>
      <c r="B568" s="108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8">
        <v>5</v>
      </c>
      <c r="B569" s="108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8">
        <v>6</v>
      </c>
      <c r="B570" s="108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8">
        <v>7</v>
      </c>
      <c r="B571" s="108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8">
        <v>8</v>
      </c>
      <c r="B572" s="108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8">
        <v>9</v>
      </c>
      <c r="B573" s="108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8">
        <v>10</v>
      </c>
      <c r="B574" s="108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8">
        <v>11</v>
      </c>
      <c r="B575" s="108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8">
        <v>12</v>
      </c>
      <c r="B576" s="108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8">
        <v>13</v>
      </c>
      <c r="B577" s="108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8">
        <v>14</v>
      </c>
      <c r="B578" s="108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8">
        <v>15</v>
      </c>
      <c r="B579" s="108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8">
        <v>16</v>
      </c>
      <c r="B580" s="108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8">
        <v>17</v>
      </c>
      <c r="B581" s="108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8">
        <v>18</v>
      </c>
      <c r="B582" s="108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8">
        <v>19</v>
      </c>
      <c r="B583" s="108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8">
        <v>20</v>
      </c>
      <c r="B584" s="108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8">
        <v>21</v>
      </c>
      <c r="B585" s="108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8">
        <v>22</v>
      </c>
      <c r="B586" s="108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8">
        <v>23</v>
      </c>
      <c r="B587" s="108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8">
        <v>24</v>
      </c>
      <c r="B588" s="108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8">
        <v>25</v>
      </c>
      <c r="B589" s="108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8">
        <v>26</v>
      </c>
      <c r="B590" s="108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8">
        <v>27</v>
      </c>
      <c r="B591" s="108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8">
        <v>28</v>
      </c>
      <c r="B592" s="108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8">
        <v>29</v>
      </c>
      <c r="B593" s="108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8">
        <v>30</v>
      </c>
      <c r="B594" s="108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8">
        <v>1</v>
      </c>
      <c r="B598" s="108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8">
        <v>2</v>
      </c>
      <c r="B599" s="108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8">
        <v>3</v>
      </c>
      <c r="B600" s="108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8">
        <v>4</v>
      </c>
      <c r="B601" s="108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8">
        <v>5</v>
      </c>
      <c r="B602" s="108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8">
        <v>6</v>
      </c>
      <c r="B603" s="108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8">
        <v>7</v>
      </c>
      <c r="B604" s="108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8">
        <v>8</v>
      </c>
      <c r="B605" s="108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8">
        <v>9</v>
      </c>
      <c r="B606" s="108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8">
        <v>10</v>
      </c>
      <c r="B607" s="108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8">
        <v>11</v>
      </c>
      <c r="B608" s="108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8">
        <v>12</v>
      </c>
      <c r="B609" s="108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8">
        <v>13</v>
      </c>
      <c r="B610" s="108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8">
        <v>14</v>
      </c>
      <c r="B611" s="108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8">
        <v>15</v>
      </c>
      <c r="B612" s="108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8">
        <v>16</v>
      </c>
      <c r="B613" s="108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8">
        <v>17</v>
      </c>
      <c r="B614" s="108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8">
        <v>18</v>
      </c>
      <c r="B615" s="108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8">
        <v>19</v>
      </c>
      <c r="B616" s="108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8">
        <v>20</v>
      </c>
      <c r="B617" s="108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8">
        <v>21</v>
      </c>
      <c r="B618" s="108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8">
        <v>22</v>
      </c>
      <c r="B619" s="108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8">
        <v>23</v>
      </c>
      <c r="B620" s="108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8">
        <v>24</v>
      </c>
      <c r="B621" s="108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8">
        <v>25</v>
      </c>
      <c r="B622" s="108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8">
        <v>26</v>
      </c>
      <c r="B623" s="108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8">
        <v>27</v>
      </c>
      <c r="B624" s="108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8">
        <v>28</v>
      </c>
      <c r="B625" s="108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8">
        <v>29</v>
      </c>
      <c r="B626" s="108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8">
        <v>30</v>
      </c>
      <c r="B627" s="108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8">
        <v>1</v>
      </c>
      <c r="B631" s="108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8">
        <v>2</v>
      </c>
      <c r="B632" s="108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8">
        <v>3</v>
      </c>
      <c r="B633" s="108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8">
        <v>4</v>
      </c>
      <c r="B634" s="108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8">
        <v>5</v>
      </c>
      <c r="B635" s="108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8">
        <v>6</v>
      </c>
      <c r="B636" s="108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8">
        <v>7</v>
      </c>
      <c r="B637" s="108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8">
        <v>8</v>
      </c>
      <c r="B638" s="108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8">
        <v>9</v>
      </c>
      <c r="B639" s="108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8">
        <v>10</v>
      </c>
      <c r="B640" s="108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8">
        <v>11</v>
      </c>
      <c r="B641" s="108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8">
        <v>12</v>
      </c>
      <c r="B642" s="108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8">
        <v>13</v>
      </c>
      <c r="B643" s="108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8">
        <v>14</v>
      </c>
      <c r="B644" s="108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8">
        <v>15</v>
      </c>
      <c r="B645" s="108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8">
        <v>16</v>
      </c>
      <c r="B646" s="108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8">
        <v>17</v>
      </c>
      <c r="B647" s="108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8">
        <v>18</v>
      </c>
      <c r="B648" s="108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8">
        <v>19</v>
      </c>
      <c r="B649" s="108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8">
        <v>20</v>
      </c>
      <c r="B650" s="108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8">
        <v>21</v>
      </c>
      <c r="B651" s="108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8">
        <v>22</v>
      </c>
      <c r="B652" s="108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8">
        <v>23</v>
      </c>
      <c r="B653" s="108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8">
        <v>24</v>
      </c>
      <c r="B654" s="108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8">
        <v>25</v>
      </c>
      <c r="B655" s="108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8">
        <v>26</v>
      </c>
      <c r="B656" s="108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8">
        <v>27</v>
      </c>
      <c r="B657" s="108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8">
        <v>28</v>
      </c>
      <c r="B658" s="108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8">
        <v>29</v>
      </c>
      <c r="B659" s="108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8">
        <v>30</v>
      </c>
      <c r="B660" s="108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8">
        <v>1</v>
      </c>
      <c r="B664" s="108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8">
        <v>2</v>
      </c>
      <c r="B665" s="108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8">
        <v>3</v>
      </c>
      <c r="B666" s="108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8">
        <v>4</v>
      </c>
      <c r="B667" s="108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8">
        <v>5</v>
      </c>
      <c r="B668" s="108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8">
        <v>6</v>
      </c>
      <c r="B669" s="108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8">
        <v>7</v>
      </c>
      <c r="B670" s="108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8">
        <v>8</v>
      </c>
      <c r="B671" s="108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8">
        <v>9</v>
      </c>
      <c r="B672" s="108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8">
        <v>10</v>
      </c>
      <c r="B673" s="108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8">
        <v>11</v>
      </c>
      <c r="B674" s="108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8">
        <v>12</v>
      </c>
      <c r="B675" s="108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8">
        <v>13</v>
      </c>
      <c r="B676" s="108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8">
        <v>14</v>
      </c>
      <c r="B677" s="108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8">
        <v>15</v>
      </c>
      <c r="B678" s="108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8">
        <v>16</v>
      </c>
      <c r="B679" s="108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8">
        <v>17</v>
      </c>
      <c r="B680" s="108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8">
        <v>18</v>
      </c>
      <c r="B681" s="108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8">
        <v>19</v>
      </c>
      <c r="B682" s="108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8">
        <v>20</v>
      </c>
      <c r="B683" s="108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8">
        <v>21</v>
      </c>
      <c r="B684" s="108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8">
        <v>22</v>
      </c>
      <c r="B685" s="108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8">
        <v>23</v>
      </c>
      <c r="B686" s="108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8">
        <v>24</v>
      </c>
      <c r="B687" s="108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8">
        <v>25</v>
      </c>
      <c r="B688" s="108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8">
        <v>26</v>
      </c>
      <c r="B689" s="108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8">
        <v>27</v>
      </c>
      <c r="B690" s="108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8">
        <v>28</v>
      </c>
      <c r="B691" s="108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8">
        <v>29</v>
      </c>
      <c r="B692" s="108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8">
        <v>30</v>
      </c>
      <c r="B693" s="108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8">
        <v>1</v>
      </c>
      <c r="B697" s="108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8">
        <v>2</v>
      </c>
      <c r="B698" s="108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8">
        <v>3</v>
      </c>
      <c r="B699" s="108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8">
        <v>4</v>
      </c>
      <c r="B700" s="108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8">
        <v>5</v>
      </c>
      <c r="B701" s="108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8">
        <v>6</v>
      </c>
      <c r="B702" s="108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8">
        <v>7</v>
      </c>
      <c r="B703" s="108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8">
        <v>8</v>
      </c>
      <c r="B704" s="108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8">
        <v>9</v>
      </c>
      <c r="B705" s="108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8">
        <v>10</v>
      </c>
      <c r="B706" s="108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8">
        <v>11</v>
      </c>
      <c r="B707" s="108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8">
        <v>12</v>
      </c>
      <c r="B708" s="108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8">
        <v>13</v>
      </c>
      <c r="B709" s="108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8">
        <v>14</v>
      </c>
      <c r="B710" s="108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8">
        <v>15</v>
      </c>
      <c r="B711" s="108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8">
        <v>16</v>
      </c>
      <c r="B712" s="108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8">
        <v>17</v>
      </c>
      <c r="B713" s="108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8">
        <v>18</v>
      </c>
      <c r="B714" s="108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8">
        <v>19</v>
      </c>
      <c r="B715" s="108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8">
        <v>20</v>
      </c>
      <c r="B716" s="108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8">
        <v>21</v>
      </c>
      <c r="B717" s="108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8">
        <v>22</v>
      </c>
      <c r="B718" s="108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8">
        <v>23</v>
      </c>
      <c r="B719" s="108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8">
        <v>24</v>
      </c>
      <c r="B720" s="108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8">
        <v>25</v>
      </c>
      <c r="B721" s="108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8">
        <v>26</v>
      </c>
      <c r="B722" s="108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8">
        <v>27</v>
      </c>
      <c r="B723" s="108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8">
        <v>28</v>
      </c>
      <c r="B724" s="108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8">
        <v>29</v>
      </c>
      <c r="B725" s="108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8">
        <v>30</v>
      </c>
      <c r="B726" s="108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8">
        <v>1</v>
      </c>
      <c r="B730" s="108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8">
        <v>2</v>
      </c>
      <c r="B731" s="108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8">
        <v>3</v>
      </c>
      <c r="B732" s="108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8">
        <v>4</v>
      </c>
      <c r="B733" s="108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8">
        <v>5</v>
      </c>
      <c r="B734" s="108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8">
        <v>6</v>
      </c>
      <c r="B735" s="108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8">
        <v>7</v>
      </c>
      <c r="B736" s="108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8">
        <v>8</v>
      </c>
      <c r="B737" s="108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8">
        <v>9</v>
      </c>
      <c r="B738" s="108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8">
        <v>10</v>
      </c>
      <c r="B739" s="108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8">
        <v>11</v>
      </c>
      <c r="B740" s="108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8">
        <v>12</v>
      </c>
      <c r="B741" s="108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8">
        <v>13</v>
      </c>
      <c r="B742" s="108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8">
        <v>14</v>
      </c>
      <c r="B743" s="108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8">
        <v>15</v>
      </c>
      <c r="B744" s="108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8">
        <v>16</v>
      </c>
      <c r="B745" s="108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8">
        <v>17</v>
      </c>
      <c r="B746" s="108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8">
        <v>18</v>
      </c>
      <c r="B747" s="108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8">
        <v>19</v>
      </c>
      <c r="B748" s="108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8">
        <v>20</v>
      </c>
      <c r="B749" s="108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8">
        <v>21</v>
      </c>
      <c r="B750" s="108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8">
        <v>22</v>
      </c>
      <c r="B751" s="108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8">
        <v>23</v>
      </c>
      <c r="B752" s="108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8">
        <v>24</v>
      </c>
      <c r="B753" s="108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8">
        <v>25</v>
      </c>
      <c r="B754" s="108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8">
        <v>26</v>
      </c>
      <c r="B755" s="108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8">
        <v>27</v>
      </c>
      <c r="B756" s="108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8">
        <v>28</v>
      </c>
      <c r="B757" s="108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8">
        <v>29</v>
      </c>
      <c r="B758" s="108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8">
        <v>30</v>
      </c>
      <c r="B759" s="108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8">
        <v>1</v>
      </c>
      <c r="B763" s="108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8">
        <v>2</v>
      </c>
      <c r="B764" s="108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8">
        <v>3</v>
      </c>
      <c r="B765" s="108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8">
        <v>4</v>
      </c>
      <c r="B766" s="108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8">
        <v>5</v>
      </c>
      <c r="B767" s="108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8">
        <v>6</v>
      </c>
      <c r="B768" s="108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8">
        <v>7</v>
      </c>
      <c r="B769" s="108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8">
        <v>8</v>
      </c>
      <c r="B770" s="108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8">
        <v>9</v>
      </c>
      <c r="B771" s="108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8">
        <v>10</v>
      </c>
      <c r="B772" s="108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8">
        <v>11</v>
      </c>
      <c r="B773" s="108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8">
        <v>12</v>
      </c>
      <c r="B774" s="108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8">
        <v>13</v>
      </c>
      <c r="B775" s="108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8">
        <v>14</v>
      </c>
      <c r="B776" s="108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8">
        <v>15</v>
      </c>
      <c r="B777" s="108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8">
        <v>16</v>
      </c>
      <c r="B778" s="108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8">
        <v>17</v>
      </c>
      <c r="B779" s="108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8">
        <v>18</v>
      </c>
      <c r="B780" s="108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8">
        <v>19</v>
      </c>
      <c r="B781" s="108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8">
        <v>20</v>
      </c>
      <c r="B782" s="108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8">
        <v>21</v>
      </c>
      <c r="B783" s="108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8">
        <v>22</v>
      </c>
      <c r="B784" s="108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8">
        <v>23</v>
      </c>
      <c r="B785" s="108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8">
        <v>24</v>
      </c>
      <c r="B786" s="108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8">
        <v>25</v>
      </c>
      <c r="B787" s="108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8">
        <v>26</v>
      </c>
      <c r="B788" s="108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8">
        <v>27</v>
      </c>
      <c r="B789" s="108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8">
        <v>28</v>
      </c>
      <c r="B790" s="108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8">
        <v>29</v>
      </c>
      <c r="B791" s="108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8">
        <v>30</v>
      </c>
      <c r="B792" s="108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8">
        <v>1</v>
      </c>
      <c r="B796" s="108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8">
        <v>2</v>
      </c>
      <c r="B797" s="108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8">
        <v>3</v>
      </c>
      <c r="B798" s="108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8">
        <v>4</v>
      </c>
      <c r="B799" s="108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8">
        <v>5</v>
      </c>
      <c r="B800" s="108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8">
        <v>6</v>
      </c>
      <c r="B801" s="108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8">
        <v>7</v>
      </c>
      <c r="B802" s="108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8">
        <v>8</v>
      </c>
      <c r="B803" s="108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8">
        <v>9</v>
      </c>
      <c r="B804" s="108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8">
        <v>10</v>
      </c>
      <c r="B805" s="108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8">
        <v>11</v>
      </c>
      <c r="B806" s="108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8">
        <v>12</v>
      </c>
      <c r="B807" s="108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8">
        <v>13</v>
      </c>
      <c r="B808" s="108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8">
        <v>14</v>
      </c>
      <c r="B809" s="108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8">
        <v>15</v>
      </c>
      <c r="B810" s="108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8">
        <v>16</v>
      </c>
      <c r="B811" s="108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8">
        <v>17</v>
      </c>
      <c r="B812" s="108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8">
        <v>18</v>
      </c>
      <c r="B813" s="108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8">
        <v>19</v>
      </c>
      <c r="B814" s="108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8">
        <v>20</v>
      </c>
      <c r="B815" s="108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8">
        <v>21</v>
      </c>
      <c r="B816" s="108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8">
        <v>22</v>
      </c>
      <c r="B817" s="108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8">
        <v>23</v>
      </c>
      <c r="B818" s="108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8">
        <v>24</v>
      </c>
      <c r="B819" s="108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8">
        <v>25</v>
      </c>
      <c r="B820" s="108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8">
        <v>26</v>
      </c>
      <c r="B821" s="108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8">
        <v>27</v>
      </c>
      <c r="B822" s="108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8">
        <v>28</v>
      </c>
      <c r="B823" s="108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8">
        <v>29</v>
      </c>
      <c r="B824" s="108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8">
        <v>30</v>
      </c>
      <c r="B825" s="108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8">
        <v>1</v>
      </c>
      <c r="B829" s="108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8">
        <v>2</v>
      </c>
      <c r="B830" s="108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8">
        <v>3</v>
      </c>
      <c r="B831" s="108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8">
        <v>4</v>
      </c>
      <c r="B832" s="108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8">
        <v>5</v>
      </c>
      <c r="B833" s="108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8">
        <v>6</v>
      </c>
      <c r="B834" s="108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8">
        <v>7</v>
      </c>
      <c r="B835" s="108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8">
        <v>8</v>
      </c>
      <c r="B836" s="108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8">
        <v>9</v>
      </c>
      <c r="B837" s="108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8">
        <v>10</v>
      </c>
      <c r="B838" s="10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8">
        <v>11</v>
      </c>
      <c r="B839" s="108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8">
        <v>12</v>
      </c>
      <c r="B840" s="108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8">
        <v>13</v>
      </c>
      <c r="B841" s="10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8">
        <v>14</v>
      </c>
      <c r="B842" s="10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8">
        <v>15</v>
      </c>
      <c r="B843" s="10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8">
        <v>16</v>
      </c>
      <c r="B844" s="10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8">
        <v>17</v>
      </c>
      <c r="B845" s="10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8">
        <v>18</v>
      </c>
      <c r="B846" s="10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8">
        <v>19</v>
      </c>
      <c r="B847" s="10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8">
        <v>20</v>
      </c>
      <c r="B848" s="10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8">
        <v>21</v>
      </c>
      <c r="B849" s="10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8">
        <v>22</v>
      </c>
      <c r="B850" s="10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8">
        <v>23</v>
      </c>
      <c r="B851" s="10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8">
        <v>24</v>
      </c>
      <c r="B852" s="10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8">
        <v>25</v>
      </c>
      <c r="B853" s="10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8">
        <v>26</v>
      </c>
      <c r="B854" s="10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8">
        <v>27</v>
      </c>
      <c r="B855" s="10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8">
        <v>28</v>
      </c>
      <c r="B856" s="10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8">
        <v>29</v>
      </c>
      <c r="B857" s="10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8">
        <v>30</v>
      </c>
      <c r="B858" s="10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8">
        <v>1</v>
      </c>
      <c r="B862" s="10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8">
        <v>2</v>
      </c>
      <c r="B863" s="10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8">
        <v>3</v>
      </c>
      <c r="B864" s="10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8">
        <v>4</v>
      </c>
      <c r="B865" s="10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8">
        <v>5</v>
      </c>
      <c r="B866" s="10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8">
        <v>6</v>
      </c>
      <c r="B867" s="108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8">
        <v>7</v>
      </c>
      <c r="B868" s="108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8">
        <v>8</v>
      </c>
      <c r="B869" s="108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8">
        <v>9</v>
      </c>
      <c r="B870" s="108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8">
        <v>10</v>
      </c>
      <c r="B871" s="108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8">
        <v>11</v>
      </c>
      <c r="B872" s="108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8">
        <v>12</v>
      </c>
      <c r="B873" s="108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8">
        <v>13</v>
      </c>
      <c r="B874" s="10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8">
        <v>14</v>
      </c>
      <c r="B875" s="10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8">
        <v>15</v>
      </c>
      <c r="B876" s="10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8">
        <v>16</v>
      </c>
      <c r="B877" s="10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8">
        <v>17</v>
      </c>
      <c r="B878" s="10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8">
        <v>18</v>
      </c>
      <c r="B879" s="10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8">
        <v>19</v>
      </c>
      <c r="B880" s="10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8">
        <v>20</v>
      </c>
      <c r="B881" s="10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8">
        <v>21</v>
      </c>
      <c r="B882" s="10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8">
        <v>22</v>
      </c>
      <c r="B883" s="10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8">
        <v>23</v>
      </c>
      <c r="B884" s="10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8">
        <v>24</v>
      </c>
      <c r="B885" s="10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8">
        <v>25</v>
      </c>
      <c r="B886" s="10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8">
        <v>26</v>
      </c>
      <c r="B887" s="10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8">
        <v>27</v>
      </c>
      <c r="B888" s="10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8">
        <v>28</v>
      </c>
      <c r="B889" s="10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8">
        <v>29</v>
      </c>
      <c r="B890" s="10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8">
        <v>30</v>
      </c>
      <c r="B891" s="10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8">
        <v>1</v>
      </c>
      <c r="B895" s="10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8">
        <v>2</v>
      </c>
      <c r="B896" s="10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8">
        <v>3</v>
      </c>
      <c r="B897" s="10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8">
        <v>4</v>
      </c>
      <c r="B898" s="10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8">
        <v>5</v>
      </c>
      <c r="B899" s="10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8">
        <v>6</v>
      </c>
      <c r="B900" s="108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8">
        <v>7</v>
      </c>
      <c r="B901" s="108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8">
        <v>8</v>
      </c>
      <c r="B902" s="108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8">
        <v>9</v>
      </c>
      <c r="B903" s="108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8">
        <v>10</v>
      </c>
      <c r="B904" s="108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8">
        <v>11</v>
      </c>
      <c r="B905" s="108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8">
        <v>12</v>
      </c>
      <c r="B906" s="108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8">
        <v>13</v>
      </c>
      <c r="B907" s="108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8">
        <v>14</v>
      </c>
      <c r="B908" s="10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8">
        <v>15</v>
      </c>
      <c r="B909" s="10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8">
        <v>16</v>
      </c>
      <c r="B910" s="10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8">
        <v>17</v>
      </c>
      <c r="B911" s="10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8">
        <v>18</v>
      </c>
      <c r="B912" s="10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8">
        <v>19</v>
      </c>
      <c r="B913" s="10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8">
        <v>20</v>
      </c>
      <c r="B914" s="10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8">
        <v>21</v>
      </c>
      <c r="B915" s="10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8">
        <v>22</v>
      </c>
      <c r="B916" s="10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8">
        <v>23</v>
      </c>
      <c r="B917" s="10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8">
        <v>24</v>
      </c>
      <c r="B918" s="10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8">
        <v>25</v>
      </c>
      <c r="B919" s="10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8">
        <v>26</v>
      </c>
      <c r="B920" s="10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8">
        <v>27</v>
      </c>
      <c r="B921" s="10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8">
        <v>28</v>
      </c>
      <c r="B922" s="10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8">
        <v>29</v>
      </c>
      <c r="B923" s="10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8">
        <v>30</v>
      </c>
      <c r="B924" s="10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8">
        <v>1</v>
      </c>
      <c r="B928" s="10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8">
        <v>2</v>
      </c>
      <c r="B929" s="10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8">
        <v>3</v>
      </c>
      <c r="B930" s="10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8">
        <v>4</v>
      </c>
      <c r="B931" s="10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8">
        <v>5</v>
      </c>
      <c r="B932" s="10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8">
        <v>6</v>
      </c>
      <c r="B933" s="108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8">
        <v>7</v>
      </c>
      <c r="B934" s="108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8">
        <v>8</v>
      </c>
      <c r="B935" s="108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8">
        <v>9</v>
      </c>
      <c r="B936" s="108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8">
        <v>10</v>
      </c>
      <c r="B937" s="108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8">
        <v>11</v>
      </c>
      <c r="B938" s="108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8">
        <v>12</v>
      </c>
      <c r="B939" s="108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8">
        <v>13</v>
      </c>
      <c r="B940" s="108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8">
        <v>14</v>
      </c>
      <c r="B941" s="108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8">
        <v>15</v>
      </c>
      <c r="B942" s="108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8">
        <v>16</v>
      </c>
      <c r="B943" s="108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8">
        <v>17</v>
      </c>
      <c r="B944" s="108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8">
        <v>18</v>
      </c>
      <c r="B945" s="108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8">
        <v>19</v>
      </c>
      <c r="B946" s="10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8">
        <v>20</v>
      </c>
      <c r="B947" s="10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8">
        <v>21</v>
      </c>
      <c r="B948" s="10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8">
        <v>22</v>
      </c>
      <c r="B949" s="10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8">
        <v>23</v>
      </c>
      <c r="B950" s="10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8">
        <v>24</v>
      </c>
      <c r="B951" s="10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8">
        <v>25</v>
      </c>
      <c r="B952" s="10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8">
        <v>26</v>
      </c>
      <c r="B953" s="10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8">
        <v>27</v>
      </c>
      <c r="B954" s="10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8">
        <v>28</v>
      </c>
      <c r="B955" s="10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8">
        <v>29</v>
      </c>
      <c r="B956" s="10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8">
        <v>30</v>
      </c>
      <c r="B957" s="10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8">
        <v>1</v>
      </c>
      <c r="B961" s="10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8">
        <v>2</v>
      </c>
      <c r="B962" s="10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8">
        <v>3</v>
      </c>
      <c r="B963" s="10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8">
        <v>4</v>
      </c>
      <c r="B964" s="10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8">
        <v>5</v>
      </c>
      <c r="B965" s="10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8">
        <v>6</v>
      </c>
      <c r="B966" s="108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8">
        <v>7</v>
      </c>
      <c r="B967" s="108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8">
        <v>8</v>
      </c>
      <c r="B968" s="108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8">
        <v>9</v>
      </c>
      <c r="B969" s="10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8">
        <v>10</v>
      </c>
      <c r="B970" s="10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8">
        <v>11</v>
      </c>
      <c r="B971" s="108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8">
        <v>12</v>
      </c>
      <c r="B972" s="108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8">
        <v>13</v>
      </c>
      <c r="B973" s="10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8">
        <v>14</v>
      </c>
      <c r="B974" s="10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8">
        <v>15</v>
      </c>
      <c r="B975" s="10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8">
        <v>16</v>
      </c>
      <c r="B976" s="10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8">
        <v>17</v>
      </c>
      <c r="B977" s="10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8">
        <v>18</v>
      </c>
      <c r="B978" s="10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8">
        <v>19</v>
      </c>
      <c r="B979" s="10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8">
        <v>20</v>
      </c>
      <c r="B980" s="10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8">
        <v>21</v>
      </c>
      <c r="B981" s="10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8">
        <v>22</v>
      </c>
      <c r="B982" s="10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8">
        <v>23</v>
      </c>
      <c r="B983" s="10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8">
        <v>24</v>
      </c>
      <c r="B984" s="10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8">
        <v>25</v>
      </c>
      <c r="B985" s="10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8">
        <v>26</v>
      </c>
      <c r="B986" s="10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8">
        <v>27</v>
      </c>
      <c r="B987" s="10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8">
        <v>28</v>
      </c>
      <c r="B988" s="10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8">
        <v>29</v>
      </c>
      <c r="B989" s="10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8">
        <v>30</v>
      </c>
      <c r="B990" s="10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8">
        <v>1</v>
      </c>
      <c r="B994" s="10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8">
        <v>2</v>
      </c>
      <c r="B995" s="10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8">
        <v>3</v>
      </c>
      <c r="B996" s="10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8">
        <v>4</v>
      </c>
      <c r="B997" s="10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8">
        <v>5</v>
      </c>
      <c r="B998" s="10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8">
        <v>6</v>
      </c>
      <c r="B999" s="108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8">
        <v>7</v>
      </c>
      <c r="B1000" s="108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8">
        <v>8</v>
      </c>
      <c r="B1001" s="108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8">
        <v>9</v>
      </c>
      <c r="B1002" s="10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8">
        <v>10</v>
      </c>
      <c r="B1003" s="10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8">
        <v>11</v>
      </c>
      <c r="B1004" s="108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8">
        <v>12</v>
      </c>
      <c r="B1005" s="108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8">
        <v>13</v>
      </c>
      <c r="B1006" s="10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8">
        <v>14</v>
      </c>
      <c r="B1007" s="10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8">
        <v>15</v>
      </c>
      <c r="B1008" s="10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8">
        <v>16</v>
      </c>
      <c r="B1009" s="10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8">
        <v>17</v>
      </c>
      <c r="B1010" s="10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8">
        <v>18</v>
      </c>
      <c r="B1011" s="10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8">
        <v>19</v>
      </c>
      <c r="B1012" s="10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8">
        <v>20</v>
      </c>
      <c r="B1013" s="10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8">
        <v>21</v>
      </c>
      <c r="B1014" s="10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8">
        <v>22</v>
      </c>
      <c r="B1015" s="10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8">
        <v>23</v>
      </c>
      <c r="B1016" s="10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8">
        <v>24</v>
      </c>
      <c r="B1017" s="10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8">
        <v>25</v>
      </c>
      <c r="B1018" s="10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8">
        <v>26</v>
      </c>
      <c r="B1019" s="10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8">
        <v>27</v>
      </c>
      <c r="B1020" s="10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8">
        <v>28</v>
      </c>
      <c r="B1021" s="10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8">
        <v>29</v>
      </c>
      <c r="B1022" s="10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8">
        <v>30</v>
      </c>
      <c r="B1023" s="10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8">
        <v>1</v>
      </c>
      <c r="B1027" s="10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8">
        <v>2</v>
      </c>
      <c r="B1028" s="10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8">
        <v>3</v>
      </c>
      <c r="B1029" s="10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8">
        <v>4</v>
      </c>
      <c r="B1030" s="10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8">
        <v>5</v>
      </c>
      <c r="B1031" s="10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8">
        <v>6</v>
      </c>
      <c r="B1032" s="108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8">
        <v>7</v>
      </c>
      <c r="B1033" s="108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8">
        <v>8</v>
      </c>
      <c r="B1034" s="108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8">
        <v>9</v>
      </c>
      <c r="B1035" s="10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8">
        <v>10</v>
      </c>
      <c r="B1036" s="10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8">
        <v>11</v>
      </c>
      <c r="B1037" s="108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8">
        <v>12</v>
      </c>
      <c r="B1038" s="108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8">
        <v>13</v>
      </c>
      <c r="B1039" s="10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8">
        <v>14</v>
      </c>
      <c r="B1040" s="10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8">
        <v>15</v>
      </c>
      <c r="B1041" s="10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8">
        <v>16</v>
      </c>
      <c r="B1042" s="10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8">
        <v>17</v>
      </c>
      <c r="B1043" s="10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8">
        <v>18</v>
      </c>
      <c r="B1044" s="10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8">
        <v>19</v>
      </c>
      <c r="B1045" s="10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8">
        <v>20</v>
      </c>
      <c r="B1046" s="10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8">
        <v>21</v>
      </c>
      <c r="B1047" s="10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8">
        <v>22</v>
      </c>
      <c r="B1048" s="10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8">
        <v>23</v>
      </c>
      <c r="B1049" s="10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8">
        <v>24</v>
      </c>
      <c r="B1050" s="10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8">
        <v>25</v>
      </c>
      <c r="B1051" s="10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8">
        <v>26</v>
      </c>
      <c r="B1052" s="10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8">
        <v>27</v>
      </c>
      <c r="B1053" s="10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8">
        <v>28</v>
      </c>
      <c r="B1054" s="10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8">
        <v>29</v>
      </c>
      <c r="B1055" s="10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8">
        <v>30</v>
      </c>
      <c r="B1056" s="10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8">
        <v>1</v>
      </c>
      <c r="B1060" s="10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8">
        <v>2</v>
      </c>
      <c r="B1061" s="10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8">
        <v>3</v>
      </c>
      <c r="B1062" s="10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8">
        <v>4</v>
      </c>
      <c r="B1063" s="10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8">
        <v>5</v>
      </c>
      <c r="B1064" s="10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8">
        <v>6</v>
      </c>
      <c r="B1065" s="108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8">
        <v>7</v>
      </c>
      <c r="B1066" s="108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8">
        <v>8</v>
      </c>
      <c r="B1067" s="108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8">
        <v>9</v>
      </c>
      <c r="B1068" s="10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8">
        <v>10</v>
      </c>
      <c r="B1069" s="10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8">
        <v>11</v>
      </c>
      <c r="B1070" s="108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8">
        <v>12</v>
      </c>
      <c r="B1071" s="108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8">
        <v>13</v>
      </c>
      <c r="B1072" s="10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8">
        <v>14</v>
      </c>
      <c r="B1073" s="10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8">
        <v>15</v>
      </c>
      <c r="B1074" s="10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8">
        <v>16</v>
      </c>
      <c r="B1075" s="10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8">
        <v>17</v>
      </c>
      <c r="B1076" s="10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8">
        <v>18</v>
      </c>
      <c r="B1077" s="10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8">
        <v>19</v>
      </c>
      <c r="B1078" s="10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8">
        <v>20</v>
      </c>
      <c r="B1079" s="10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8">
        <v>21</v>
      </c>
      <c r="B1080" s="10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8">
        <v>22</v>
      </c>
      <c r="B1081" s="10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8">
        <v>23</v>
      </c>
      <c r="B1082" s="10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8">
        <v>24</v>
      </c>
      <c r="B1083" s="10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8">
        <v>25</v>
      </c>
      <c r="B1084" s="10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8">
        <v>26</v>
      </c>
      <c r="B1085" s="10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8">
        <v>27</v>
      </c>
      <c r="B1086" s="10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8">
        <v>28</v>
      </c>
      <c r="B1087" s="10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8">
        <v>29</v>
      </c>
      <c r="B1088" s="10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8">
        <v>30</v>
      </c>
      <c r="B1089" s="10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8">
        <v>1</v>
      </c>
      <c r="B1093" s="10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8">
        <v>2</v>
      </c>
      <c r="B1094" s="10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8">
        <v>3</v>
      </c>
      <c r="B1095" s="10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8">
        <v>4</v>
      </c>
      <c r="B1096" s="10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8">
        <v>5</v>
      </c>
      <c r="B1097" s="10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8">
        <v>6</v>
      </c>
      <c r="B1098" s="108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8">
        <v>7</v>
      </c>
      <c r="B1099" s="108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8">
        <v>8</v>
      </c>
      <c r="B1100" s="108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8">
        <v>9</v>
      </c>
      <c r="B1101" s="108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8">
        <v>10</v>
      </c>
      <c r="B1102" s="108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8">
        <v>11</v>
      </c>
      <c r="B1103" s="108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8">
        <v>12</v>
      </c>
      <c r="B1104" s="108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8">
        <v>13</v>
      </c>
      <c r="B1105" s="108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8">
        <v>14</v>
      </c>
      <c r="B1106" s="108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8">
        <v>15</v>
      </c>
      <c r="B1107" s="108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8">
        <v>16</v>
      </c>
      <c r="B1108" s="108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8">
        <v>17</v>
      </c>
      <c r="B1109" s="108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8">
        <v>18</v>
      </c>
      <c r="B1110" s="108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8">
        <v>19</v>
      </c>
      <c r="B1111" s="108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8">
        <v>20</v>
      </c>
      <c r="B1112" s="108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8">
        <v>21</v>
      </c>
      <c r="B1113" s="108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8">
        <v>22</v>
      </c>
      <c r="B1114" s="108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8">
        <v>23</v>
      </c>
      <c r="B1115" s="108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8">
        <v>24</v>
      </c>
      <c r="B1116" s="108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8">
        <v>25</v>
      </c>
      <c r="B1117" s="108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8">
        <v>26</v>
      </c>
      <c r="B1118" s="108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8">
        <v>27</v>
      </c>
      <c r="B1119" s="108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8">
        <v>28</v>
      </c>
      <c r="B1120" s="108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8">
        <v>29</v>
      </c>
      <c r="B1121" s="108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8">
        <v>30</v>
      </c>
      <c r="B1122" s="108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8">
        <v>1</v>
      </c>
      <c r="B1126" s="108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8">
        <v>2</v>
      </c>
      <c r="B1127" s="108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8">
        <v>3</v>
      </c>
      <c r="B1128" s="108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8">
        <v>4</v>
      </c>
      <c r="B1129" s="108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8">
        <v>5</v>
      </c>
      <c r="B1130" s="108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8">
        <v>6</v>
      </c>
      <c r="B1131" s="108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8">
        <v>7</v>
      </c>
      <c r="B1132" s="108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8">
        <v>8</v>
      </c>
      <c r="B1133" s="108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8">
        <v>9</v>
      </c>
      <c r="B1134" s="108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8">
        <v>10</v>
      </c>
      <c r="B1135" s="108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8">
        <v>11</v>
      </c>
      <c r="B1136" s="108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8">
        <v>12</v>
      </c>
      <c r="B1137" s="108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8">
        <v>13</v>
      </c>
      <c r="B1138" s="108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8">
        <v>14</v>
      </c>
      <c r="B1139" s="108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8">
        <v>15</v>
      </c>
      <c r="B1140" s="108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8">
        <v>16</v>
      </c>
      <c r="B1141" s="108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8">
        <v>17</v>
      </c>
      <c r="B1142" s="108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8">
        <v>18</v>
      </c>
      <c r="B1143" s="108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8">
        <v>19</v>
      </c>
      <c r="B1144" s="108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8">
        <v>20</v>
      </c>
      <c r="B1145" s="108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8">
        <v>21</v>
      </c>
      <c r="B1146" s="108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8">
        <v>22</v>
      </c>
      <c r="B1147" s="108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8">
        <v>23</v>
      </c>
      <c r="B1148" s="108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8">
        <v>24</v>
      </c>
      <c r="B1149" s="108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8">
        <v>25</v>
      </c>
      <c r="B1150" s="108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8">
        <v>26</v>
      </c>
      <c r="B1151" s="108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8">
        <v>27</v>
      </c>
      <c r="B1152" s="108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8">
        <v>28</v>
      </c>
      <c r="B1153" s="108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8">
        <v>29</v>
      </c>
      <c r="B1154" s="108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8">
        <v>30</v>
      </c>
      <c r="B1155" s="108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8">
        <v>1</v>
      </c>
      <c r="B1159" s="108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8">
        <v>2</v>
      </c>
      <c r="B1160" s="108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8">
        <v>3</v>
      </c>
      <c r="B1161" s="108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8">
        <v>4</v>
      </c>
      <c r="B1162" s="108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8">
        <v>5</v>
      </c>
      <c r="B1163" s="108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8">
        <v>6</v>
      </c>
      <c r="B1164" s="108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8">
        <v>7</v>
      </c>
      <c r="B1165" s="108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8">
        <v>8</v>
      </c>
      <c r="B1166" s="108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8">
        <v>9</v>
      </c>
      <c r="B1167" s="108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8">
        <v>10</v>
      </c>
      <c r="B1168" s="108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8">
        <v>11</v>
      </c>
      <c r="B1169" s="108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8">
        <v>12</v>
      </c>
      <c r="B1170" s="108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8">
        <v>13</v>
      </c>
      <c r="B1171" s="108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8">
        <v>14</v>
      </c>
      <c r="B1172" s="108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8">
        <v>15</v>
      </c>
      <c r="B1173" s="108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8">
        <v>16</v>
      </c>
      <c r="B1174" s="108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8">
        <v>17</v>
      </c>
      <c r="B1175" s="108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8">
        <v>18</v>
      </c>
      <c r="B1176" s="108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8">
        <v>19</v>
      </c>
      <c r="B1177" s="108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8">
        <v>20</v>
      </c>
      <c r="B1178" s="108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8">
        <v>21</v>
      </c>
      <c r="B1179" s="108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8">
        <v>22</v>
      </c>
      <c r="B1180" s="108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8">
        <v>23</v>
      </c>
      <c r="B1181" s="108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8">
        <v>24</v>
      </c>
      <c r="B1182" s="108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8">
        <v>25</v>
      </c>
      <c r="B1183" s="108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8">
        <v>26</v>
      </c>
      <c r="B1184" s="108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8">
        <v>27</v>
      </c>
      <c r="B1185" s="108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8">
        <v>28</v>
      </c>
      <c r="B1186" s="108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8">
        <v>29</v>
      </c>
      <c r="B1187" s="108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8">
        <v>30</v>
      </c>
      <c r="B1188" s="108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8">
        <v>1</v>
      </c>
      <c r="B1192" s="108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8">
        <v>2</v>
      </c>
      <c r="B1193" s="108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8">
        <v>3</v>
      </c>
      <c r="B1194" s="108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8">
        <v>4</v>
      </c>
      <c r="B1195" s="108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8">
        <v>5</v>
      </c>
      <c r="B1196" s="108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8">
        <v>6</v>
      </c>
      <c r="B1197" s="108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8">
        <v>7</v>
      </c>
      <c r="B1198" s="108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8">
        <v>8</v>
      </c>
      <c r="B1199" s="108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8">
        <v>9</v>
      </c>
      <c r="B1200" s="108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8">
        <v>10</v>
      </c>
      <c r="B1201" s="108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8">
        <v>11</v>
      </c>
      <c r="B1202" s="108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8">
        <v>12</v>
      </c>
      <c r="B1203" s="108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8">
        <v>13</v>
      </c>
      <c r="B1204" s="108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8">
        <v>14</v>
      </c>
      <c r="B1205" s="108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8">
        <v>15</v>
      </c>
      <c r="B1206" s="108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8">
        <v>16</v>
      </c>
      <c r="B1207" s="108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8">
        <v>17</v>
      </c>
      <c r="B1208" s="108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8">
        <v>18</v>
      </c>
      <c r="B1209" s="108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8">
        <v>19</v>
      </c>
      <c r="B1210" s="108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8">
        <v>20</v>
      </c>
      <c r="B1211" s="108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8">
        <v>21</v>
      </c>
      <c r="B1212" s="108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8">
        <v>22</v>
      </c>
      <c r="B1213" s="108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8">
        <v>23</v>
      </c>
      <c r="B1214" s="108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8">
        <v>24</v>
      </c>
      <c r="B1215" s="108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8">
        <v>25</v>
      </c>
      <c r="B1216" s="108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8">
        <v>26</v>
      </c>
      <c r="B1217" s="108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8">
        <v>27</v>
      </c>
      <c r="B1218" s="108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8">
        <v>28</v>
      </c>
      <c r="B1219" s="108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8">
        <v>29</v>
      </c>
      <c r="B1220" s="108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8">
        <v>30</v>
      </c>
      <c r="B1221" s="108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8">
        <v>1</v>
      </c>
      <c r="B1225" s="108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8">
        <v>2</v>
      </c>
      <c r="B1226" s="108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8">
        <v>3</v>
      </c>
      <c r="B1227" s="108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8">
        <v>4</v>
      </c>
      <c r="B1228" s="108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8">
        <v>5</v>
      </c>
      <c r="B1229" s="108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8">
        <v>6</v>
      </c>
      <c r="B1230" s="108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8">
        <v>7</v>
      </c>
      <c r="B1231" s="108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8">
        <v>8</v>
      </c>
      <c r="B1232" s="108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8">
        <v>9</v>
      </c>
      <c r="B1233" s="108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8">
        <v>10</v>
      </c>
      <c r="B1234" s="108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8">
        <v>11</v>
      </c>
      <c r="B1235" s="108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8">
        <v>12</v>
      </c>
      <c r="B1236" s="108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8">
        <v>13</v>
      </c>
      <c r="B1237" s="108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8">
        <v>14</v>
      </c>
      <c r="B1238" s="108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8">
        <v>15</v>
      </c>
      <c r="B1239" s="108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8">
        <v>16</v>
      </c>
      <c r="B1240" s="108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8">
        <v>17</v>
      </c>
      <c r="B1241" s="108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8">
        <v>18</v>
      </c>
      <c r="B1242" s="108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8">
        <v>19</v>
      </c>
      <c r="B1243" s="108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8">
        <v>20</v>
      </c>
      <c r="B1244" s="108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8">
        <v>21</v>
      </c>
      <c r="B1245" s="108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8">
        <v>22</v>
      </c>
      <c r="B1246" s="108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8">
        <v>23</v>
      </c>
      <c r="B1247" s="108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8">
        <v>24</v>
      </c>
      <c r="B1248" s="108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8">
        <v>25</v>
      </c>
      <c r="B1249" s="108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8">
        <v>26</v>
      </c>
      <c r="B1250" s="108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8">
        <v>27</v>
      </c>
      <c r="B1251" s="108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8">
        <v>28</v>
      </c>
      <c r="B1252" s="108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8">
        <v>29</v>
      </c>
      <c r="B1253" s="108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8">
        <v>30</v>
      </c>
      <c r="B1254" s="108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8">
        <v>1</v>
      </c>
      <c r="B1258" s="108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8">
        <v>2</v>
      </c>
      <c r="B1259" s="108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8">
        <v>3</v>
      </c>
      <c r="B1260" s="108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8">
        <v>4</v>
      </c>
      <c r="B1261" s="108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8">
        <v>5</v>
      </c>
      <c r="B1262" s="108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8">
        <v>6</v>
      </c>
      <c r="B1263" s="108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8">
        <v>7</v>
      </c>
      <c r="B1264" s="108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8">
        <v>8</v>
      </c>
      <c r="B1265" s="108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8">
        <v>9</v>
      </c>
      <c r="B1266" s="108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8">
        <v>10</v>
      </c>
      <c r="B1267" s="108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8">
        <v>11</v>
      </c>
      <c r="B1268" s="108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8">
        <v>12</v>
      </c>
      <c r="B1269" s="108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8">
        <v>13</v>
      </c>
      <c r="B1270" s="108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8">
        <v>14</v>
      </c>
      <c r="B1271" s="108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8">
        <v>15</v>
      </c>
      <c r="B1272" s="108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8">
        <v>16</v>
      </c>
      <c r="B1273" s="108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8">
        <v>17</v>
      </c>
      <c r="B1274" s="108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8">
        <v>18</v>
      </c>
      <c r="B1275" s="108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8">
        <v>19</v>
      </c>
      <c r="B1276" s="108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8">
        <v>20</v>
      </c>
      <c r="B1277" s="108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8">
        <v>21</v>
      </c>
      <c r="B1278" s="108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8">
        <v>22</v>
      </c>
      <c r="B1279" s="108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8">
        <v>23</v>
      </c>
      <c r="B1280" s="108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8">
        <v>24</v>
      </c>
      <c r="B1281" s="108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8">
        <v>25</v>
      </c>
      <c r="B1282" s="108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8">
        <v>26</v>
      </c>
      <c r="B1283" s="108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8">
        <v>27</v>
      </c>
      <c r="B1284" s="108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8">
        <v>28</v>
      </c>
      <c r="B1285" s="108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8">
        <v>29</v>
      </c>
      <c r="B1286" s="108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8">
        <v>30</v>
      </c>
      <c r="B1287" s="108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8">
        <v>1</v>
      </c>
      <c r="B1291" s="108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8">
        <v>2</v>
      </c>
      <c r="B1292" s="108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8">
        <v>3</v>
      </c>
      <c r="B1293" s="108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8">
        <v>4</v>
      </c>
      <c r="B1294" s="108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8">
        <v>5</v>
      </c>
      <c r="B1295" s="108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8">
        <v>6</v>
      </c>
      <c r="B1296" s="108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8">
        <v>7</v>
      </c>
      <c r="B1297" s="108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8">
        <v>8</v>
      </c>
      <c r="B1298" s="108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8">
        <v>9</v>
      </c>
      <c r="B1299" s="108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8">
        <v>10</v>
      </c>
      <c r="B1300" s="108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8">
        <v>11</v>
      </c>
      <c r="B1301" s="108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8">
        <v>12</v>
      </c>
      <c r="B1302" s="108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8">
        <v>13</v>
      </c>
      <c r="B1303" s="108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8">
        <v>14</v>
      </c>
      <c r="B1304" s="108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8">
        <v>15</v>
      </c>
      <c r="B1305" s="108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8">
        <v>16</v>
      </c>
      <c r="B1306" s="108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8">
        <v>17</v>
      </c>
      <c r="B1307" s="108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8">
        <v>18</v>
      </c>
      <c r="B1308" s="108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8">
        <v>19</v>
      </c>
      <c r="B1309" s="108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8">
        <v>20</v>
      </c>
      <c r="B1310" s="108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8">
        <v>21</v>
      </c>
      <c r="B1311" s="108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8">
        <v>22</v>
      </c>
      <c r="B1312" s="108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8">
        <v>23</v>
      </c>
      <c r="B1313" s="108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8">
        <v>24</v>
      </c>
      <c r="B1314" s="108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8">
        <v>25</v>
      </c>
      <c r="B1315" s="108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8">
        <v>26</v>
      </c>
      <c r="B1316" s="108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8">
        <v>27</v>
      </c>
      <c r="B1317" s="108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8">
        <v>28</v>
      </c>
      <c r="B1318" s="108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8">
        <v>29</v>
      </c>
      <c r="B1319" s="108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8">
        <v>30</v>
      </c>
      <c r="B1320" s="108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2020-09-25T09:54:43Z</cp:lastPrinted>
  <dcterms:created xsi:type="dcterms:W3CDTF">2012-03-13T00:50:25Z</dcterms:created>
  <dcterms:modified xsi:type="dcterms:W3CDTF">2020-10-05T02:33:22Z</dcterms:modified>
</cp:coreProperties>
</file>