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<sst xmlns="http://schemas.openxmlformats.org/spreadsheetml/2006/main" count="3020" uniqueCount="685">
  <si>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</si>
  <si>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</si>
  <si>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</si>
  <si>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</si>
  <si>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</si>
  <si>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</si>
  <si>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</si>
  <si>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</si>
  <si>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</si>
  <si>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</si>
  <si>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</si>
  <si>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</si>
  <si>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</si>
  <si>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</si>
  <si>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</si>
  <si>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</si>
  <si>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</si>
  <si>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</si>
  <si>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</si>
  <si>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</si>
  <si>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</si>
  <si>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</si>
  <si>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</si>
  <si>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</si>
  <si>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</si>
  <si>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</si>
  <si>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</si>
  <si>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</si>
  <si>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</si>
  <si>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</si>
  <si>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</si>
  <si>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</si>
  <si>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</si>
  <si>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</si>
  <si>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</si>
  <si>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</si>
  <si>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</si>
  <si>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</si>
  <si>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</si>
  <si>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</si>
  <si>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</si>
  <si>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</si>
  <si>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</si>
  <si>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</si>
  <si>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</si>
  <si>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</si>
  <si>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</si>
  <si>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</si>
  <si>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</si>
  <si>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</si>
  <si>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</si>
  <si>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</si>
  <si>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</si>
  <si>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</si>
  <si>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</si>
  <si>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</si>
  <si>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</si>
  <si>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</si>
  <si>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</si>
  <si>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</si>
  <si>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</si>
  <si>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</si>
  <si>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</si>
  <si>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</si>
  <si>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</si>
  <si>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</si>
  <si>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</si>
  <si>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</si>
  <si>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</si>
  <si>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</si>
  <si>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</si>
  <si>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</si>
  <si>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</si>
  <si>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</si>
  <si>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</si>
  <si>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</si>
  <si>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</si>
  <si>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</si>
  <si>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</si>
  <si>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</si>
  <si>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</si>
  <si>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</si>
  <si>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</si>
  <si>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</si>
  <si>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</si>
  <si>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</si>
  <si>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</si>
  <si>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</si>
  <si>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</si>
  <si>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</si>
  <si>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</si>
  <si>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</si>
  <si>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</si>
  <si>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</si>
  <si>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</si>
  <si>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</si>
  <si>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</si>
  <si>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</si>
  <si>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</si>
  <si>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</si>
  <si>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</si>
  <si>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</si>
  <si>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</si>
  <si>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</si>
  <si>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</si>
  <si>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</si>
  <si>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</si>
  <si>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</si>
  <si>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</si>
  <si>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</si>
  <si>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</si>
  <si>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</si>
  <si>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</si>
  <si>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</si>
  <si>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</si>
  <si>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</si>
  <si>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</si>
  <si>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</si>
  <si>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</si>
  <si>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</si>
  <si>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</si>
  <si>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</si>
  <si>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</si>
  <si>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</si>
  <si>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</si>
  <si>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</si>
  <si>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</si>
  <si>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</si>
  <si>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</si>
  <si>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</si>
  <si>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</si>
  <si>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</si>
  <si>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</si>
  <si>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</si>
  <si>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</si>
  <si>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</si>
  <si>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</si>
  <si>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</si>
  <si>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</si>
  <si>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</si>
  <si>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</si>
  <si>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</si>
  <si>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</si>
  <si>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</si>
  <si>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</si>
  <si>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</si>
  <si>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</si>
  <si>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</si>
  <si>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</si>
  <si>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</si>
  <si>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</si>
  <si>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</si>
  <si>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</si>
  <si>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</si>
  <si>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</si>
  <si>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</si>
  <si>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</si>
  <si>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</si>
  <si>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</si>
  <si>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</si>
  <si>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</si>
  <si>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</si>
  <si>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</si>
  <si>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</si>
  <si>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</si>
  <si>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</si>
  <si>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</si>
  <si>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</si>
  <si>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</si>
  <si>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</si>
  <si>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</si>
  <si>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</si>
  <si>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</si>
  <si>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</si>
  <si>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</si>
  <si>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</si>
  <si>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</si>
  <si>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</si>
  <si>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</si>
  <si>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</si>
  <si>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</si>
  <si>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</si>
  <si>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</si>
  <si>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</si>
  <si>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</si>
  <si>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</si>
  <si>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</si>
  <si>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</si>
  <si>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</si>
  <si>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</si>
  <si>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</si>
  <si>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</si>
  <si>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</si>
  <si>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</si>
  <si>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</si>
  <si>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</si>
  <si>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</si>
  <si>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</si>
  <si>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</si>
  <si>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</si>
  <si>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</si>
  <si>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</si>
  <si>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</si>
  <si>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</si>
  <si>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</si>
  <si>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</si>
  <si>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</si>
  <si>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</si>
  <si>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</si>
  <si>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</si>
  <si>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</si>
  <si>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</si>
  <si>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</si>
  <si>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</si>
  <si>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</si>
  <si>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</si>
  <si>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</si>
  <si>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</si>
  <si>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</si>
  <si>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</si>
  <si>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</si>
  <si>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</si>
  <si>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</si>
  <si>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</si>
  <si>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</si>
  <si>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</si>
  <si>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</si>
  <si>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</si>
  <si>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</si>
  <si>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</si>
  <si>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</si>
  <si>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</si>
  <si>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</si>
  <si>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</si>
  <si>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</si>
  <si>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</si>
  <si>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</si>
  <si>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</si>
  <si>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</si>
  <si>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</si>
  <si>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</si>
  <si>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</si>
  <si>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</si>
  <si>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</si>
  <si>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</si>
  <si>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</si>
  <si>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</si>
  <si>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</si>
  <si>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</si>
  <si>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</si>
  <si>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</si>
  <si>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</si>
  <si>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</si>
  <si>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</si>
  <si>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</si>
  <si>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</si>
  <si>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</si>
  <si>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</si>
  <si>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</si>
  <si>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</si>
  <si>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</si>
  <si>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</si>
  <si>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</si>
  <si>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</si>
  <si>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</si>
  <si>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</si>
  <si>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</si>
  <si>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</si>
  <si>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</si>
  <si>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</si>
  <si>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</si>
  <si>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</si>
  <si>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</si>
  <si>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</si>
  <si>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</si>
  <si>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</si>
  <si>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</si>
  <si>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</si>
  <si>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</si>
  <si>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</si>
  <si>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</si>
  <si>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</si>
  <si>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</si>
  <si>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</si>
  <si>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</si>
  <si>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</si>
  <si>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</si>
  <si>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</si>
  <si>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</si>
  <si>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</si>
  <si>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</si>
  <si>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</si>
  <si>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</si>
  <si>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</si>
  <si>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</si>
  <si>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</si>
  <si>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</si>
  <si>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</si>
  <si>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</si>
  <si>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</si>
  <si>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</si>
  <si>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</si>
  <si>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</si>
  <si>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</si>
  <si>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</si>
  <si>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</si>
  <si>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</si>
  <si>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</si>
  <si>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</si>
  <si>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</si>
  <si>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</si>
  <si>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</si>
  <si>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</si>
  <si>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</si>
  <si>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</si>
  <si>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</si>
  <si>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</si>
  <si>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</si>
  <si>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</si>
  <si>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</si>
  <si>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</si>
  <si>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</si>
  <si>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</si>
  <si>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</si>
  <si>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</si>
  <si>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</si>
  <si>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</si>
  <si>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</si>
  <si>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</si>
  <si>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</si>
  <si>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</si>
  <si>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</si>
  <si>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</si>
  <si>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</si>
  <si>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</si>
  <si>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</si>
  <si>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</si>
  <si>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</si>
  <si>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</si>
  <si>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</si>
  <si>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</si>
  <si>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</si>
  <si>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</si>
  <si>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</si>
  <si>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</si>
  <si>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</si>
  <si>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</si>
  <si>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</si>
  <si>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</si>
  <si>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</si>
  <si>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</si>
  <si>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</si>
  <si>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</si>
  <si>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</si>
  <si>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</si>
  <si>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</si>
  <si>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</si>
  <si>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</si>
  <si>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</si>
  <si>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</si>
  <si>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</si>
  <si>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</si>
  <si>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</si>
  <si>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</si>
  <si>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</si>
  <si>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</si>
  <si>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</si>
  <si>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</si>
  <si>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</si>
  <si>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</si>
  <si>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</si>
  <si>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</si>
  <si>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</si>
  <si>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</si>
  <si>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</si>
  <si>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</si>
  <si>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</si>
  <si>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</si>
  <si>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</si>
  <si>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</si>
  <si>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</si>
  <si>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</si>
  <si>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</si>
  <si>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</si>
  <si>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</si>
  <si>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</si>
  <si>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</si>
  <si>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</si>
  <si>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</si>
  <si>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</si>
  <si>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</si>
  <si>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</si>
  <si>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</si>
  <si>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</si>
  <si>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</si>
  <si>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</si>
  <si>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</si>
  <si>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</si>
  <si>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</si>
  <si>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</si>
  <si>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</si>
  <si>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</si>
  <si>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</si>
  <si>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</si>
  <si>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</si>
  <si>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</si>
  <si>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</si>
  <si>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</si>
  <si>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</si>
  <si>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</si>
  <si>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</si>
  <si>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</si>
  <si>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</si>
  <si>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</si>
  <si>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</si>
  <si>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</si>
  <si>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</si>
  <si>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</si>
  <si>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</si>
  <si>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</si>
  <si>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</si>
  <si>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</si>
  <si>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</si>
  <si>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</si>
  <si>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</si>
  <si>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</si>
  <si>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</si>
  <si>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</si>
  <si>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</si>
  <si>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</si>
  <si>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</si>
  <si>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</si>
  <si>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</si>
  <si>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</si>
  <si>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</si>
  <si>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</si>
  <si>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</si>
  <si>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</si>
  <si>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</si>
  <si>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</si>
  <si>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</si>
  <si>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</si>
  <si>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</si>
  <si>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</si>
  <si>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</si>
  <si>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</si>
  <si>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</si>
  <si>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</si>
  <si>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</si>
  <si>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</si>
  <si>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</si>
  <si>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</si>
  <si>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</si>
  <si>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</si>
  <si>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</si>
  <si>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</si>
  <si>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</si>
  <si>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</si>
  <si>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</si>
  <si>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</si>
  <si>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</si>
  <si>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</si>
  <si>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</si>
  <si>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</si>
  <si>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</si>
  <si>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</si>
  <si>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</si>
  <si>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</si>
  <si>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</si>
  <si>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</si>
  <si>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</si>
  <si>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</si>
  <si>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</si>
  <si>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</si>
  <si>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</si>
  <si>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</si>
  <si>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</si>
  <si>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</si>
  <si>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</si>
  <si>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</si>
  <si>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</si>
  <si>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</si>
  <si>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</si>
  <si>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</si>
  <si>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</si>
  <si>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</si>
  <si>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</si>
  <si>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</si>
  <si>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</si>
  <si>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</si>
  <si>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</si>
  <si>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</si>
  <si>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</si>
  <si>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</si>
  <si>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</si>
  <si>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</si>
  <si>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</si>
  <si>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</si>
  <si>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</si>
  <si>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</si>
  <si>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</si>
  <si>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</si>
  <si>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</si>
  <si>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</si>
  <si>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</si>
  <si>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</si>
  <si>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</si>
  <si>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</si>
  <si>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</si>
  <si>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</si>
  <si>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</si>
  <si>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</si>
  <si>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</si>
  <si>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</si>
  <si>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</si>
  <si>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</si>
  <si>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</si>
  <si>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</si>
  <si>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</si>
  <si>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</si>
  <si>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</si>
  <si>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</si>
  <si>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</si>
  <si>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</si>
  <si>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</si>
  <si>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</si>
  <si>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</si>
  <si>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</si>
  <si>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</si>
  <si>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</si>
  <si>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</si>
  <si>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</si>
  <si>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</si>
  <si>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</si>
  <si>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</si>
  <si>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</si>
  <si>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</si>
  <si>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</si>
  <si>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</si>
  <si>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</si>
  <si>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</si>
  <si>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</si>
  <si>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</si>
  <si>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</si>
  <si>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</si>
  <si>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</si>
  <si>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</si>
  <si>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</si>
  <si>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</si>
  <si>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</si>
  <si>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</si>
  <si>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</si>
  <si>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</si>
  <si>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</si>
  <si>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</si>
  <si>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</si>
  <si>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</si>
  <si>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</si>
  <si>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</si>
  <si>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</si>
  <si>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</si>
  <si>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</si>
  <si>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研究研修棟施設管理等事務経費</t>
    <phoneticPr fontId="5"/>
  </si>
  <si>
    <t>国立保健医療科学院</t>
    <phoneticPr fontId="5"/>
  </si>
  <si>
    <t>総務部会計課</t>
    <phoneticPr fontId="5"/>
  </si>
  <si>
    <t>新津　幸義</t>
    <rPh sb="0" eb="2">
      <t>ニイツ</t>
    </rPh>
    <rPh sb="3" eb="5">
      <t>ユキヨシ</t>
    </rPh>
    <phoneticPr fontId="5"/>
  </si>
  <si>
    <t>○</t>
  </si>
  <si>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phoneticPr fontId="5"/>
  </si>
  <si>
    <t>保健、医療、福祉及び生活環境に関する養成訓練並びに、これらに対する調査及び研究の円滑な実施に必要な研究研修棟等の設備運転保守業務、光熱水料の支払、試験検査機器の賃貸借等を行う。</t>
    <phoneticPr fontId="5"/>
  </si>
  <si>
    <t>-</t>
  </si>
  <si>
    <t>-</t>
    <phoneticPr fontId="5"/>
  </si>
  <si>
    <t>試験研究費</t>
    <phoneticPr fontId="5"/>
  </si>
  <si>
    <t>試験研究所研究設備整備費</t>
    <phoneticPr fontId="5"/>
  </si>
  <si>
    <t>科学院が毎年行っている研究課題評価で3.5点以上を目標とする。</t>
    <phoneticPr fontId="5"/>
  </si>
  <si>
    <t>研究課題評価の総合点</t>
    <phoneticPr fontId="5"/>
  </si>
  <si>
    <t>点</t>
    <rPh sb="0" eb="1">
      <t>テン</t>
    </rPh>
    <phoneticPr fontId="5"/>
  </si>
  <si>
    <t>研修受講者数</t>
    <phoneticPr fontId="5"/>
  </si>
  <si>
    <t>人</t>
    <rPh sb="0" eb="1">
      <t>ニン</t>
    </rPh>
    <phoneticPr fontId="5"/>
  </si>
  <si>
    <t>X：執行額／Y：研究研修棟利用者数（職員数＋客員研究者数＋研修受講者数）　　　　　　　　　　　　　　　　　　　　　　　　</t>
    <phoneticPr fontId="5"/>
  </si>
  <si>
    <t>円</t>
    <rPh sb="0" eb="1">
      <t>エン</t>
    </rPh>
    <phoneticPr fontId="5"/>
  </si>
  <si>
    <t>　　X/Y</t>
  </si>
  <si>
    <t>111,396,754円/1,453人</t>
  </si>
  <si>
    <t>128,647,005円/1,460人</t>
    <phoneticPr fontId="5"/>
  </si>
  <si>
    <t>154,756,000円/1,460人</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</si>
  <si>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</si>
  <si>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</si>
  <si>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</si>
  <si>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平均3.5点以上</t>
    <rPh sb="0" eb="2">
      <t>ヘイキン</t>
    </rPh>
    <rPh sb="5" eb="6">
      <t>テン</t>
    </rPh>
    <rPh sb="6" eb="8">
      <t>イジョウ</t>
    </rPh>
    <phoneticPr fontId="5"/>
  </si>
  <si>
    <t>清掃業務、設備運転保守業務、特定機器保守業務の事業を行う。
このように、庁舎の適正な維持管理に努めることで、国立保健医療科学院の効率的な運営に資するもの。</t>
    <phoneticPr fontId="5"/>
  </si>
  <si>
    <t>有</t>
  </si>
  <si>
    <t>‐</t>
  </si>
  <si>
    <t>国立保健医療科学院の研究研修棟及び研究機器の維持管理のため必要な事業であり、国費を投入する必要がある。</t>
    <phoneticPr fontId="5"/>
  </si>
  <si>
    <t>国立保健医療科学院の研究研修棟及び研究機器の維持管理にかかる経費のため他に委ねることは出来ない。</t>
    <phoneticPr fontId="5"/>
  </si>
  <si>
    <t>国立保健医療科学院の適正かつ効果的な運営を確保するため必要かつ適切な事業であり、優先度は高い。</t>
    <phoneticPr fontId="5"/>
  </si>
  <si>
    <t>一般競争入札を実施して競争性を確保した。
随意契約（少額）については、複数者から見積書を取り寄せ、より安価な者と契約をし、コストの削減に努めている。
光熱水料のうち水道については、競争性のない契約（長期継続契約）となっている。
なお、一者応札となった案件に関しては、次回の調達の際に、応札条件の見直し等、競争性が確保されるよう検討したい。</t>
    <phoneticPr fontId="5"/>
  </si>
  <si>
    <t>妥当である。</t>
    <phoneticPr fontId="5"/>
  </si>
  <si>
    <t>事業の適切な遂行に必要な経費に限定している。</t>
    <phoneticPr fontId="5"/>
  </si>
  <si>
    <t>機器の運転や照明の管理により節電を図っている。</t>
    <phoneticPr fontId="5"/>
  </si>
  <si>
    <t>活動実績は見込みを上回っている。</t>
    <phoneticPr fontId="5"/>
  </si>
  <si>
    <t>国立医薬品食品衛生研究所施設管理事務経費</t>
    <phoneticPr fontId="5"/>
  </si>
  <si>
    <t>国立感染症研究所施設管理事務経費</t>
    <phoneticPr fontId="5"/>
  </si>
  <si>
    <t>他機関においても、調査・研究を行うための施設整備を行うことを目的とする。</t>
    <phoneticPr fontId="5"/>
  </si>
  <si>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</si>
  <si>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phoneticPr fontId="5"/>
  </si>
  <si>
    <t>598</t>
    <phoneticPr fontId="5"/>
  </si>
  <si>
    <t>545</t>
    <phoneticPr fontId="5"/>
  </si>
  <si>
    <t>484</t>
    <phoneticPr fontId="5"/>
  </si>
  <si>
    <t>868</t>
    <phoneticPr fontId="5"/>
  </si>
  <si>
    <t>879</t>
    <phoneticPr fontId="5"/>
  </si>
  <si>
    <t>848</t>
    <phoneticPr fontId="5"/>
  </si>
  <si>
    <t>851</t>
    <phoneticPr fontId="5"/>
  </si>
  <si>
    <t>-</t>
    <phoneticPr fontId="5"/>
  </si>
  <si>
    <t>令和元年度　研究課題評価報告書</t>
    <rPh sb="0" eb="2">
      <t>レイワ</t>
    </rPh>
    <rPh sb="2" eb="3">
      <t>ガン</t>
    </rPh>
    <phoneticPr fontId="5"/>
  </si>
  <si>
    <t>132,902,993円/1,460人</t>
    <phoneticPr fontId="5"/>
  </si>
  <si>
    <t>R1は集計中だがH30は目標を達成している。</t>
    <phoneticPr fontId="5"/>
  </si>
  <si>
    <t>C.東京電力エナジーパートナー株式会社志木支社</t>
    <phoneticPr fontId="5"/>
  </si>
  <si>
    <t>光熱水料</t>
    <phoneticPr fontId="5"/>
  </si>
  <si>
    <t>電気使用</t>
    <phoneticPr fontId="5"/>
  </si>
  <si>
    <t>東京電力エナジーパートナー株式会社志木支社</t>
    <phoneticPr fontId="5"/>
  </si>
  <si>
    <t>-</t>
    <phoneticPr fontId="5"/>
  </si>
  <si>
    <t>B.日立キャピタル株式会社</t>
    <phoneticPr fontId="5"/>
  </si>
  <si>
    <t>賃貸借</t>
    <phoneticPr fontId="5"/>
  </si>
  <si>
    <t>検査機器賃貸借</t>
    <phoneticPr fontId="5"/>
  </si>
  <si>
    <t>日立キャピタル株式会社</t>
  </si>
  <si>
    <t>検査機器賃貸借料（平成30年度国庫債務）</t>
    <rPh sb="9" eb="11">
      <t>ヘイセイ</t>
    </rPh>
    <rPh sb="13" eb="15">
      <t>ネンド</t>
    </rPh>
    <rPh sb="15" eb="17">
      <t>コッコ</t>
    </rPh>
    <rPh sb="17" eb="19">
      <t>サイム</t>
    </rPh>
    <phoneticPr fontId="5"/>
  </si>
  <si>
    <t>検査機器賃貸借料</t>
    <phoneticPr fontId="5"/>
  </si>
  <si>
    <t>国庫債務負担行為等</t>
  </si>
  <si>
    <t>A.ニュービルメン協同組合</t>
    <phoneticPr fontId="5"/>
  </si>
  <si>
    <t>雑役務</t>
    <rPh sb="0" eb="1">
      <t>ザツ</t>
    </rPh>
    <rPh sb="1" eb="3">
      <t>エキム</t>
    </rPh>
    <phoneticPr fontId="5"/>
  </si>
  <si>
    <t>電気・空調等運転管理業務</t>
    <phoneticPr fontId="5"/>
  </si>
  <si>
    <t>ニュービルメン協同組合</t>
    <phoneticPr fontId="5"/>
  </si>
  <si>
    <t>ビソー工業株式会社</t>
    <rPh sb="5" eb="7">
      <t>カブシキ</t>
    </rPh>
    <rPh sb="7" eb="9">
      <t>カイシャ</t>
    </rPh>
    <phoneticPr fontId="5"/>
  </si>
  <si>
    <t>警備等業務</t>
    <phoneticPr fontId="5"/>
  </si>
  <si>
    <t>ＪＸＴＧエネルギー株式会社</t>
    <phoneticPr fontId="5"/>
  </si>
  <si>
    <t>ガス使用</t>
    <rPh sb="2" eb="4">
      <t>シヨウ</t>
    </rPh>
    <phoneticPr fontId="5"/>
  </si>
  <si>
    <t>東京ガス株式会社北部支店</t>
    <phoneticPr fontId="5"/>
  </si>
  <si>
    <t>ガス使用</t>
    <rPh sb="2" eb="4">
      <t>シヨウ</t>
    </rPh>
    <phoneticPr fontId="5"/>
  </si>
  <si>
    <t>株式会社夏目製作所</t>
    <phoneticPr fontId="5"/>
  </si>
  <si>
    <t>八洲ファシリティサービス株式会社</t>
    <phoneticPr fontId="5"/>
  </si>
  <si>
    <t>清掃業務</t>
    <rPh sb="0" eb="2">
      <t>セイソウ</t>
    </rPh>
    <rPh sb="2" eb="4">
      <t>ギョウム</t>
    </rPh>
    <phoneticPr fontId="5"/>
  </si>
  <si>
    <t>株式会社池田理化</t>
    <phoneticPr fontId="5"/>
  </si>
  <si>
    <t>検査機器の保守、点検業務</t>
    <phoneticPr fontId="5"/>
  </si>
  <si>
    <t>キーコム株式会社</t>
    <phoneticPr fontId="5"/>
  </si>
  <si>
    <t>検査機器点検業務料</t>
    <phoneticPr fontId="5"/>
  </si>
  <si>
    <t>島津サイエンス東日本株式会社</t>
    <phoneticPr fontId="5"/>
  </si>
  <si>
    <t>検査機器整備・点検業務料</t>
    <phoneticPr fontId="5"/>
  </si>
  <si>
    <t>ジーエルサイエンス株式会社</t>
    <phoneticPr fontId="5"/>
  </si>
  <si>
    <t xml:space="preserve">株式会社ウドノ医機 </t>
    <phoneticPr fontId="5"/>
  </si>
  <si>
    <t>島津サイエンス東日本株式会社埼玉支店</t>
    <phoneticPr fontId="5"/>
  </si>
  <si>
    <t>-</t>
    <phoneticPr fontId="5"/>
  </si>
  <si>
    <t>賃貸借</t>
  </si>
  <si>
    <t>検査機器賃貸借</t>
  </si>
  <si>
    <t>-</t>
    <phoneticPr fontId="5"/>
  </si>
  <si>
    <t>寄宿舎退室後清掃業務</t>
    <rPh sb="0" eb="3">
      <t>キシュクシャ</t>
    </rPh>
    <rPh sb="3" eb="5">
      <t>タイシツ</t>
    </rPh>
    <rPh sb="5" eb="6">
      <t>ゴ</t>
    </rPh>
    <phoneticPr fontId="5"/>
  </si>
  <si>
    <t>株式会社クリーン工房</t>
  </si>
  <si>
    <t>ア－スサポ－ト株式会社</t>
  </si>
  <si>
    <t>株式会社大西熱学</t>
  </si>
  <si>
    <t>太陽管財株式会社</t>
  </si>
  <si>
    <t>ダイキン工業株式会社</t>
  </si>
  <si>
    <t>株式会社日本保健衛生協会</t>
  </si>
  <si>
    <t>株式会社オガワライフデザイン</t>
  </si>
  <si>
    <t>空調機器等保守点検業務</t>
  </si>
  <si>
    <t>作業環境測定業務</t>
  </si>
  <si>
    <t>漏水修繕工事</t>
  </si>
  <si>
    <t>八洲ファシリティサービス株式会社</t>
  </si>
  <si>
    <t>空調機保守点検</t>
    <phoneticPr fontId="5"/>
  </si>
  <si>
    <t>空調機修理作業</t>
    <phoneticPr fontId="5"/>
  </si>
  <si>
    <t>-</t>
    <phoneticPr fontId="5"/>
  </si>
  <si>
    <t>寄宿舎寝具交換業務</t>
    <phoneticPr fontId="5"/>
  </si>
  <si>
    <t>寄宿舎タオル類交換業務</t>
    <phoneticPr fontId="5"/>
  </si>
  <si>
    <t>寄宿舎シーツ類交換業務</t>
    <phoneticPr fontId="5"/>
  </si>
  <si>
    <t>人工気候室保守点検後　修理作業</t>
    <phoneticPr fontId="5"/>
  </si>
  <si>
    <t>寄宿舎宿清掃業務</t>
    <rPh sb="0" eb="3">
      <t>キシュクシャ</t>
    </rPh>
    <rPh sb="3" eb="4">
      <t>ヤド</t>
    </rPh>
    <rPh sb="4" eb="6">
      <t>セイソウ</t>
    </rPh>
    <rPh sb="6" eb="8">
      <t>ギョウム</t>
    </rPh>
    <phoneticPr fontId="5"/>
  </si>
  <si>
    <t>別館棟屋上チラーの温度調整器交換作業</t>
    <rPh sb="0" eb="2">
      <t>ベッカン</t>
    </rPh>
    <rPh sb="2" eb="3">
      <t>トウ</t>
    </rPh>
    <rPh sb="3" eb="5">
      <t>オクジョウ</t>
    </rPh>
    <rPh sb="9" eb="11">
      <t>オンド</t>
    </rPh>
    <rPh sb="11" eb="13">
      <t>チョウセイ</t>
    </rPh>
    <rPh sb="13" eb="14">
      <t>キ</t>
    </rPh>
    <rPh sb="14" eb="16">
      <t>コウカン</t>
    </rPh>
    <rPh sb="16" eb="18">
      <t>サギョウ</t>
    </rPh>
    <phoneticPr fontId="5"/>
  </si>
  <si>
    <t>チラー配管修理</t>
    <rPh sb="3" eb="5">
      <t>ハイカン</t>
    </rPh>
    <rPh sb="5" eb="7">
      <t>シュウリ</t>
    </rPh>
    <phoneticPr fontId="5"/>
  </si>
  <si>
    <t>検査機器の購入</t>
    <rPh sb="0" eb="2">
      <t>ケンサ</t>
    </rPh>
    <rPh sb="2" eb="4">
      <t>キキ</t>
    </rPh>
    <rPh sb="5" eb="7">
      <t>コウニュウ</t>
    </rPh>
    <phoneticPr fontId="5"/>
  </si>
  <si>
    <t>-</t>
    <phoneticPr fontId="5"/>
  </si>
  <si>
    <t>検査機器賃貸借料（平成31年度国庫債務）</t>
    <rPh sb="9" eb="11">
      <t>ヘイセイ</t>
    </rPh>
    <rPh sb="13" eb="15">
      <t>ネンド</t>
    </rPh>
    <rPh sb="15" eb="17">
      <t>コッコ</t>
    </rPh>
    <rPh sb="17" eb="19">
      <t>サイム</t>
    </rPh>
    <phoneticPr fontId="5"/>
  </si>
  <si>
    <t>B</t>
  </si>
  <si>
    <t>日立キャピタル株式会社</t>
    <phoneticPr fontId="5"/>
  </si>
  <si>
    <t>日立キャピタル株式会社</t>
    <phoneticPr fontId="5"/>
  </si>
  <si>
    <t>点検対象外</t>
    <rPh sb="0" eb="5">
      <t>テンケンタイショウガイ</t>
    </rPh>
    <phoneticPr fontId="5"/>
  </si>
  <si>
    <t>研究研修棟の施設管理等のための事務経費であるが、一者応札となっている要因を分析し、改善を図ること。</t>
    <phoneticPr fontId="5"/>
  </si>
  <si>
    <t>一者応札への対応については、公告期間を長くすることや入札説明会での説明を充実させるなどし、改善を図りつつ、適正な執行に努めていく。</t>
    <phoneticPr fontId="5"/>
  </si>
  <si>
    <t xml:space="preserve">国庫債務負担行為の歳出化増 
新型コロナウイルス対策関連要望（事項要求） </t>
    <rPh sb="0" eb="8">
      <t>コッコサイムフタンコウイ</t>
    </rPh>
    <rPh sb="9" eb="11">
      <t>サイシュツ</t>
    </rPh>
    <rPh sb="11" eb="12">
      <t>カ</t>
    </rPh>
    <rPh sb="12" eb="1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</si>
</sst>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77229</xdr:colOff>
      <xdr:row>741</xdr:row>
      <xdr:rowOff>154459</xdr:rowOff>
    </xdr:from>
    <xdr:to>
      <xdr:col>49</xdr:col>
      <xdr:colOff>114326</xdr:colOff>
      <xdr:row>764</xdr:row>
      <xdr:rowOff>146749</xdr:rowOff>
    </xdr:to>
    <xdr:grpSp>
      <xdr:nvGrpSpPr>
        <xdr:cNvPr id="5" name="グループ化 23">
          <a:extLst>
            <a:ext uri="{FF2B5EF4-FFF2-40B4-BE49-F238E27FC236}">
              <a16:creationId xmlns:a16="http://schemas.microsoft.com/office/drawing/2014/main" id="{00000000-0008-0000-0000-000005000000}"/>
            </a:ext>
          </a:extLst>
        </xdr:cNvPr>
        <xdr:cNvGrpSpPr>
          <a:grpSpLocks/>
        </xdr:cNvGrpSpPr>
      </xdr:nvGrpSpPr>
      <xdr:grpSpPr bwMode="auto">
        <a:xfrm>
          <a:off x="1540269" y="37370539"/>
          <a:ext cx="7535177" cy="7882101"/>
          <a:chOff x="1715405" y="30644925"/>
          <a:chExt cx="8142158" cy="6282139"/>
        </a:xfrm>
      </xdr:grpSpPr>
      <xdr:grpSp>
        <xdr:nvGrpSpPr>
          <xdr:cNvPr id="6" name="グループ化 16">
            <a:extLst>
              <a:ext uri="{FF2B5EF4-FFF2-40B4-BE49-F238E27FC236}">
                <a16:creationId xmlns:a16="http://schemas.microsoft.com/office/drawing/2014/main" id="{00000000-0008-0000-0000-000006000000}"/>
              </a:ext>
            </a:extLst>
          </xdr:cNvPr>
          <xdr:cNvGrpSpPr>
            <a:grpSpLocks/>
          </xdr:cNvGrpSpPr>
        </xdr:nvGrpSpPr>
        <xdr:grpSpPr bwMode="auto">
          <a:xfrm>
            <a:off x="1715405" y="30644925"/>
            <a:ext cx="6230433" cy="4787372"/>
            <a:chOff x="2197172" y="29239417"/>
            <a:chExt cx="6225714" cy="4581970"/>
          </a:xfrm>
        </xdr:grpSpPr>
        <xdr:grpSp>
          <xdr:nvGrpSpPr>
            <xdr:cNvPr id="12" name="グループ化 15">
              <a:extLst>
                <a:ext uri="{FF2B5EF4-FFF2-40B4-BE49-F238E27FC236}">
                  <a16:creationId xmlns:a16="http://schemas.microsoft.com/office/drawing/2014/main" id="{00000000-0008-0000-0000-00000C000000}"/>
                </a:ext>
              </a:extLst>
            </xdr:cNvPr>
            <xdr:cNvGrpSpPr>
              <a:grpSpLocks/>
            </xdr:cNvGrpSpPr>
          </xdr:nvGrpSpPr>
          <xdr:grpSpPr bwMode="auto">
            <a:xfrm>
              <a:off x="2197172" y="29239417"/>
              <a:ext cx="6225714" cy="1310636"/>
              <a:chOff x="2197172" y="29239417"/>
              <a:chExt cx="6225714" cy="1310636"/>
            </a:xfrm>
          </xdr:grpSpPr>
          <xdr:sp macro="" textlink="">
            <xdr:nvSpPr>
              <xdr:cNvPr id="22" name="Rectangle 1">
                <a:extLst>
                  <a:ext uri="{FF2B5EF4-FFF2-40B4-BE49-F238E27FC236}">
                    <a16:creationId xmlns:a16="http://schemas.microsoft.com/office/drawing/2014/main" id="{00000000-0008-0000-0000-000016000000}"/>
                  </a:ext>
                </a:extLst>
              </xdr:cNvPr>
              <xdr:cNvSpPr>
                <a:spLocks noChangeArrowheads="1"/>
              </xdr:cNvSpPr>
            </xdr:nvSpPr>
            <xdr:spPr bwMode="auto">
              <a:xfrm>
                <a:off x="2197172"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133</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3" name="大かっこ 18">
                <a:extLst>
                  <a:ext uri="{FF2B5EF4-FFF2-40B4-BE49-F238E27FC236}">
                    <a16:creationId xmlns:a16="http://schemas.microsoft.com/office/drawing/2014/main" id="{00000000-0008-0000-0000-000017000000}"/>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3" name="グループ化 12">
              <a:extLst>
                <a:ext uri="{FF2B5EF4-FFF2-40B4-BE49-F238E27FC236}">
                  <a16:creationId xmlns:a16="http://schemas.microsoft.com/office/drawing/2014/main" id="{00000000-0008-0000-0000-00000D000000}"/>
                </a:ext>
              </a:extLst>
            </xdr:cNvPr>
            <xdr:cNvGrpSpPr>
              <a:grpSpLocks/>
            </xdr:cNvGrpSpPr>
          </xdr:nvGrpSpPr>
          <xdr:grpSpPr bwMode="auto">
            <a:xfrm>
              <a:off x="2665057" y="30197553"/>
              <a:ext cx="2430399" cy="3623834"/>
              <a:chOff x="1915757" y="30197553"/>
              <a:chExt cx="2430399" cy="3623834"/>
            </a:xfrm>
          </xdr:grpSpPr>
          <xdr:sp macro="" textlink="">
            <xdr:nvSpPr>
              <xdr:cNvPr id="18" name="大かっこ 3">
                <a:extLst>
                  <a:ext uri="{FF2B5EF4-FFF2-40B4-BE49-F238E27FC236}">
                    <a16:creationId xmlns:a16="http://schemas.microsoft.com/office/drawing/2014/main" id="{00000000-0008-0000-0000-000012000000}"/>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19" name="Rectangle 3">
                <a:extLst>
                  <a:ext uri="{FF2B5EF4-FFF2-40B4-BE49-F238E27FC236}">
                    <a16:creationId xmlns:a16="http://schemas.microsoft.com/office/drawing/2014/main" id="{00000000-0008-0000-0000-000013000000}"/>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32</a:t>
                </a:r>
                <a:r>
                  <a:rPr lang="ja-JP" altLang="en-US" sz="1100" b="0" i="0" u="none" strike="noStrike" baseline="0">
                    <a:solidFill>
                      <a:srgbClr val="000000"/>
                    </a:solidFill>
                    <a:latin typeface="ＭＳ Ｐゴシック"/>
                    <a:ea typeface="+mn-ea"/>
                  </a:rPr>
                  <a:t>件）</a:t>
                </a:r>
              </a:p>
              <a:p>
                <a:pPr algn="ctr" rtl="0">
                  <a:defRPr sz="1000"/>
                </a:pPr>
                <a:r>
                  <a:rPr lang="en-US" altLang="ja-JP" sz="1100" b="0" i="0" u="none" strike="noStrike" baseline="0">
                    <a:solidFill>
                      <a:srgbClr val="000000"/>
                    </a:solidFill>
                    <a:latin typeface="ＭＳ Ｐゴシック"/>
                    <a:ea typeface="ＭＳ Ｐゴシック"/>
                  </a:rPr>
                  <a:t>52</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20" name="Line 9">
                <a:extLst>
                  <a:ext uri="{FF2B5EF4-FFF2-40B4-BE49-F238E27FC236}">
                    <a16:creationId xmlns:a16="http://schemas.microsoft.com/office/drawing/2014/main" id="{00000000-0008-0000-0000-000014000000}"/>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Text Box 8">
                <a:extLst>
                  <a:ext uri="{FF2B5EF4-FFF2-40B4-BE49-F238E27FC236}">
                    <a16:creationId xmlns:a16="http://schemas.microsoft.com/office/drawing/2014/main" id="{00000000-0008-0000-0000-000015000000}"/>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4" name="グループ化 13">
              <a:extLst>
                <a:ext uri="{FF2B5EF4-FFF2-40B4-BE49-F238E27FC236}">
                  <a16:creationId xmlns:a16="http://schemas.microsoft.com/office/drawing/2014/main" id="{00000000-0008-0000-0000-00000E000000}"/>
                </a:ext>
              </a:extLst>
            </xdr:cNvPr>
            <xdr:cNvGrpSpPr>
              <a:grpSpLocks/>
            </xdr:cNvGrpSpPr>
          </xdr:nvGrpSpPr>
          <xdr:grpSpPr bwMode="auto">
            <a:xfrm>
              <a:off x="5899679" y="30197553"/>
              <a:ext cx="2252873" cy="3623834"/>
              <a:chOff x="6331479" y="30197553"/>
              <a:chExt cx="2252873" cy="3623834"/>
            </a:xfrm>
          </xdr:grpSpPr>
          <xdr:sp macro="" textlink="">
            <xdr:nvSpPr>
              <xdr:cNvPr id="15" name="大かっこ 14">
                <a:extLst>
                  <a:ext uri="{FF2B5EF4-FFF2-40B4-BE49-F238E27FC236}">
                    <a16:creationId xmlns:a16="http://schemas.microsoft.com/office/drawing/2014/main" id="{00000000-0008-0000-0000-00000F000000}"/>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検査機器の購入、賃貸借等</a:t>
                </a:r>
                <a:endParaRPr kumimoji="1" lang="en-US" altLang="ja-JP" sz="1100"/>
              </a:p>
            </xdr:txBody>
          </xdr:sp>
          <xdr:sp macro="" textlink="">
            <xdr:nvSpPr>
              <xdr:cNvPr id="16" name="Rectangle 8">
                <a:extLst>
                  <a:ext uri="{FF2B5EF4-FFF2-40B4-BE49-F238E27FC236}">
                    <a16:creationId xmlns:a16="http://schemas.microsoft.com/office/drawing/2014/main" id="{00000000-0008-0000-0000-000010000000}"/>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件）</a:t>
                </a:r>
              </a:p>
              <a:p>
                <a:pPr algn="ctr" rtl="0">
                  <a:lnSpc>
                    <a:spcPts val="1100"/>
                  </a:lnSpc>
                  <a:defRPr sz="1000"/>
                </a:pPr>
                <a:r>
                  <a:rPr lang="en-US" altLang="ja-JP" sz="1100" b="0" i="0" u="none" strike="noStrike" baseline="0">
                    <a:solidFill>
                      <a:srgbClr val="000000"/>
                    </a:solidFill>
                    <a:latin typeface="ＭＳ Ｐゴシック"/>
                    <a:ea typeface="ＭＳ Ｐゴシック"/>
                  </a:rPr>
                  <a:t>40</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Line 10">
                <a:extLst>
                  <a:ext uri="{FF2B5EF4-FFF2-40B4-BE49-F238E27FC236}">
                    <a16:creationId xmlns:a16="http://schemas.microsoft.com/office/drawing/2014/main" id="{00000000-0008-0000-0000-000011000000}"/>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7" name="グループ化 22">
            <a:extLst>
              <a:ext uri="{FF2B5EF4-FFF2-40B4-BE49-F238E27FC236}">
                <a16:creationId xmlns:a16="http://schemas.microsoft.com/office/drawing/2014/main" id="{00000000-0008-0000-0000-000007000000}"/>
              </a:ext>
            </a:extLst>
          </xdr:cNvPr>
          <xdr:cNvGrpSpPr>
            <a:grpSpLocks/>
          </xdr:cNvGrpSpPr>
        </xdr:nvGrpSpPr>
        <xdr:grpSpPr bwMode="auto">
          <a:xfrm>
            <a:off x="7373294" y="31111442"/>
            <a:ext cx="2484269" cy="5815622"/>
            <a:chOff x="7373294" y="31111442"/>
            <a:chExt cx="2484269" cy="5815622"/>
          </a:xfrm>
        </xdr:grpSpPr>
        <xdr:sp macro="" textlink="">
          <xdr:nvSpPr>
            <xdr:cNvPr id="8" name="Rectangle 24">
              <a:extLst>
                <a:ext uri="{FF2B5EF4-FFF2-40B4-BE49-F238E27FC236}">
                  <a16:creationId xmlns:a16="http://schemas.microsoft.com/office/drawing/2014/main" id="{00000000-0008-0000-0000-000008000000}"/>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41</a:t>
              </a:r>
              <a:r>
                <a:rPr lang="ja-JP" altLang="en-US" sz="1100" b="0" i="0" u="none" strike="noStrike" baseline="0">
                  <a:solidFill>
                    <a:srgbClr val="000000"/>
                  </a:solidFill>
                  <a:latin typeface="ＭＳ Ｐゴシック"/>
                  <a:ea typeface="ＭＳ Ｐゴシック"/>
                </a:rPr>
                <a:t>百万円</a:t>
              </a:r>
            </a:p>
          </xdr:txBody>
        </xdr:sp>
        <xdr:cxnSp macro="">
          <xdr:nvCxnSpPr>
            <xdr:cNvPr id="9" name="図形 5">
              <a:extLst>
                <a:ext uri="{FF2B5EF4-FFF2-40B4-BE49-F238E27FC236}">
                  <a16:creationId xmlns:a16="http://schemas.microsoft.com/office/drawing/2014/main" id="{00000000-0008-0000-0000-000009000000}"/>
                </a:ext>
              </a:extLst>
            </xdr:cNvPr>
            <xdr:cNvCxnSpPr>
              <a:stCxn id="22"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a:extLst>
                <a:ext uri="{FF2B5EF4-FFF2-40B4-BE49-F238E27FC236}">
                  <a16:creationId xmlns:a16="http://schemas.microsoft.com/office/drawing/2014/main" id="{00000000-0008-0000-0000-00000A000000}"/>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光熱水費・消耗品等</a:t>
              </a:r>
              <a:endParaRPr kumimoji="1" lang="en-US" altLang="ja-JP" sz="1100"/>
            </a:p>
          </xdr:txBody>
        </xdr:sp>
        <xdr:sp macro="" textlink="">
          <xdr:nvSpPr>
            <xdr:cNvPr id="11" name="Text Box 8">
              <a:extLst>
                <a:ext uri="{FF2B5EF4-FFF2-40B4-BE49-F238E27FC236}">
                  <a16:creationId xmlns:a16="http://schemas.microsoft.com/office/drawing/2014/main" id="{00000000-0008-0000-0000-00000B000000}"/>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clientData/>
  </xdr:twoCellAnchor>
  <xdr:twoCellAnchor>
    <xdr:from>
      <xdr:col>27</xdr:col>
      <xdr:colOff>38100</xdr:colOff>
      <xdr:row>752</xdr:row>
      <xdr:rowOff>0</xdr:rowOff>
    </xdr:from>
    <xdr:to>
      <xdr:col>39</xdr:col>
      <xdr:colOff>93991</xdr:colOff>
      <xdr:row>753</xdr:row>
      <xdr:rowOff>130074</xdr:rowOff>
    </xdr:to>
    <xdr:sp macro="" textlink="">
      <xdr:nvSpPr>
        <xdr:cNvPr id="24" name="Text Box 8">
          <a:extLst>
            <a:ext uri="{FF2B5EF4-FFF2-40B4-BE49-F238E27FC236}">
              <a16:creationId xmlns:a16="http://schemas.microsoft.com/office/drawing/2014/main" id="{00000000-0008-0000-0000-000018000000}"/>
            </a:ext>
          </a:extLst>
        </xdr:cNvPr>
        <xdr:cNvSpPr txBox="1">
          <a:spLocks noChangeArrowheads="1"/>
        </xdr:cNvSpPr>
      </xdr:nvSpPr>
      <xdr:spPr bwMode="auto">
        <a:xfrm>
          <a:off x="4924425" y="42433875"/>
          <a:ext cx="2227591" cy="492024"/>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6" t="s">
        <v>0</v>
      </c>
      <c r="AK2" s="976"/>
      <c r="AL2" s="976"/>
      <c r="AM2" s="976"/>
      <c r="AN2" s="976"/>
      <c r="AO2" s="977"/>
      <c r="AP2" s="977"/>
      <c r="AQ2" s="977"/>
      <c r="AR2" s="78" t="str">
        <f>IF(OR(AO2="　", AO2=""), "", "-")</f>
        <v/>
      </c>
      <c r="AS2" s="978">
        <v>880</v>
      </c>
      <c r="AT2" s="978"/>
      <c r="AU2" s="978"/>
      <c r="AV2" s="51" t="str">
        <f>IF(AW2="", "", "-")</f>
        <v/>
      </c>
      <c r="AW2" s="920"/>
      <c r="AX2" s="920"/>
    </row>
    <row r="3" spans="1:50" ht="21" customHeight="1" thickBot="1" x14ac:dyDescent="0.2">
      <c r="A3" s="874" t="s">
        <v>429</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561</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562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513</v>
      </c>
      <c r="H5" s="847"/>
      <c r="I5" s="847"/>
      <c r="J5" s="847"/>
      <c r="K5" s="847"/>
      <c r="L5" s="847"/>
      <c r="M5" s="848" t="s">
        <v>66</v>
      </c>
      <c r="N5" s="849"/>
      <c r="O5" s="849"/>
      <c r="P5" s="849"/>
      <c r="Q5" s="849"/>
      <c r="R5" s="850"/>
      <c r="S5" s="851" t="s">
        <v>70</v>
      </c>
      <c r="T5" s="847"/>
      <c r="U5" s="847"/>
      <c r="V5" s="847"/>
      <c r="W5" s="847"/>
      <c r="X5" s="852"/>
      <c r="Y5" s="704" t="s">
        <v>3</v>
      </c>
      <c r="Z5" s="552"/>
      <c r="AA5" s="552"/>
      <c r="AB5" s="552"/>
      <c r="AC5" s="552"/>
      <c r="AD5" s="553"/>
      <c r="AE5" s="705" t="s">
        <v>564</v>
      </c>
      <c r="AF5" s="705"/>
      <c r="AG5" s="705"/>
      <c r="AH5" s="705"/>
      <c r="AI5" s="705"/>
      <c r="AJ5" s="705"/>
      <c r="AK5" s="705"/>
      <c r="AL5" s="705"/>
      <c r="AM5" s="705"/>
      <c r="AN5" s="705"/>
      <c r="AO5" s="705"/>
      <c r="AP5" s="706"/>
      <c r="AQ5" s="707" t="s">
        <v>565</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611</v>
      </c>
      <c r="H7" s="508"/>
      <c r="I7" s="508"/>
      <c r="J7" s="508"/>
      <c r="K7" s="508"/>
      <c r="L7" s="508"/>
      <c r="M7" s="508"/>
      <c r="N7" s="508"/>
      <c r="O7" s="508"/>
      <c r="P7" s="508"/>
      <c r="Q7" s="508"/>
      <c r="R7" s="508"/>
      <c r="S7" s="508"/>
      <c r="T7" s="508"/>
      <c r="U7" s="508"/>
      <c r="V7" s="508"/>
      <c r="W7" s="508"/>
      <c r="X7" s="509"/>
      <c r="Y7" s="931" t="s">
        <v>393</v>
      </c>
      <c r="Z7" s="452"/>
      <c r="AA7" s="452"/>
      <c r="AB7" s="452"/>
      <c r="AC7" s="452"/>
      <c r="AD7" s="932"/>
      <c r="AE7" s="921" t="s">
        <v>611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4" t="s">
        <v>259</v>
      </c>
      <c r="B8" s="505"/>
      <c r="C8" s="505"/>
      <c r="D8" s="505"/>
      <c r="E8" s="505"/>
      <c r="F8" s="506"/>
      <c r="G8" s="945" t="str">
        <f>入力規則等!A27</f>
        <v>医療分野の研究開発関連、科学技術・イノベーション</v>
      </c>
      <c r="H8" s="726"/>
      <c r="I8" s="726"/>
      <c r="J8" s="726"/>
      <c r="K8" s="726"/>
      <c r="L8" s="726"/>
      <c r="M8" s="726"/>
      <c r="N8" s="726"/>
      <c r="O8" s="726"/>
      <c r="P8" s="726"/>
      <c r="Q8" s="726"/>
      <c r="R8" s="726"/>
      <c r="S8" s="726"/>
      <c r="T8" s="726"/>
      <c r="U8" s="726"/>
      <c r="V8" s="726"/>
      <c r="W8" s="726"/>
      <c r="X8" s="946"/>
      <c r="Y8" s="853" t="s">
        <v>260</v>
      </c>
      <c r="Z8" s="854"/>
      <c r="AA8" s="854"/>
      <c r="AB8" s="854"/>
      <c r="AC8" s="854"/>
      <c r="AD8" s="855"/>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567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0" t="s">
        <v>568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8" t="s">
        <v>24</v>
      </c>
      <c r="B12" s="989"/>
      <c r="C12" s="989"/>
      <c r="D12" s="989"/>
      <c r="E12" s="989"/>
      <c r="F12" s="990"/>
      <c r="G12" s="766"/>
      <c r="H12" s="767"/>
      <c r="I12" s="767"/>
      <c r="J12" s="767"/>
      <c r="K12" s="767"/>
      <c r="L12" s="767"/>
      <c r="M12" s="767"/>
      <c r="N12" s="767"/>
      <c r="O12" s="767"/>
      <c r="P12" s="424" t="s">
        <v>396</v>
      </c>
      <c r="Q12" s="425"/>
      <c r="R12" s="425"/>
      <c r="S12" s="425"/>
      <c r="T12" s="425"/>
      <c r="U12" s="425"/>
      <c r="V12" s="426"/>
      <c r="W12" s="424" t="s">
        <v>416</v>
      </c>
      <c r="X12" s="425"/>
      <c r="Y12" s="425"/>
      <c r="Z12" s="425"/>
      <c r="AA12" s="425"/>
      <c r="AB12" s="425"/>
      <c r="AC12" s="426"/>
      <c r="AD12" s="424" t="s">
        <v>423</v>
      </c>
      <c r="AE12" s="425"/>
      <c r="AF12" s="425"/>
      <c r="AG12" s="425"/>
      <c r="AH12" s="425"/>
      <c r="AI12" s="425"/>
      <c r="AJ12" s="426"/>
      <c r="AK12" s="424" t="s">
        <v>430</v>
      </c>
      <c r="AL12" s="425"/>
      <c r="AM12" s="425"/>
      <c r="AN12" s="425"/>
      <c r="AO12" s="425"/>
      <c r="AP12" s="425"/>
      <c r="AQ12" s="426"/>
      <c r="AR12" s="424" t="s">
        <v>431</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111</v>
      </c>
      <c r="Q13" s="664"/>
      <c r="R13" s="664"/>
      <c r="S13" s="664"/>
      <c r="T13" s="664"/>
      <c r="U13" s="664"/>
      <c r="V13" s="665"/>
      <c r="W13" s="663">
        <v>129</v>
      </c>
      <c r="X13" s="664"/>
      <c r="Y13" s="664"/>
      <c r="Z13" s="664"/>
      <c r="AA13" s="664"/>
      <c r="AB13" s="664"/>
      <c r="AC13" s="665"/>
      <c r="AD13" s="663">
        <v>135</v>
      </c>
      <c r="AE13" s="664"/>
      <c r="AF13" s="664"/>
      <c r="AG13" s="664"/>
      <c r="AH13" s="664"/>
      <c r="AI13" s="664"/>
      <c r="AJ13" s="665"/>
      <c r="AK13" s="663">
        <v>155</v>
      </c>
      <c r="AL13" s="664"/>
      <c r="AM13" s="664"/>
      <c r="AN13" s="664"/>
      <c r="AO13" s="664"/>
      <c r="AP13" s="664"/>
      <c r="AQ13" s="665"/>
      <c r="AR13" s="928">
        <v>162</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t="s">
        <v>570</v>
      </c>
      <c r="Q14" s="664"/>
      <c r="R14" s="664"/>
      <c r="S14" s="664"/>
      <c r="T14" s="664"/>
      <c r="U14" s="664"/>
      <c r="V14" s="665"/>
      <c r="W14" s="663" t="s">
        <v>570</v>
      </c>
      <c r="X14" s="664"/>
      <c r="Y14" s="664"/>
      <c r="Z14" s="664"/>
      <c r="AA14" s="664"/>
      <c r="AB14" s="664"/>
      <c r="AC14" s="665"/>
      <c r="AD14" s="663" t="s">
        <v>570</v>
      </c>
      <c r="AE14" s="664"/>
      <c r="AF14" s="664"/>
      <c r="AG14" s="664"/>
      <c r="AH14" s="664"/>
      <c r="AI14" s="664"/>
      <c r="AJ14" s="665"/>
      <c r="AK14" s="663" t="s">
        <v>570</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t="s">
        <v>570</v>
      </c>
      <c r="AL15" s="664"/>
      <c r="AM15" s="664"/>
      <c r="AN15" s="664"/>
      <c r="AO15" s="664"/>
      <c r="AP15" s="664"/>
      <c r="AQ15" s="665"/>
      <c r="AR15" s="663" t="s">
        <v>412</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570</v>
      </c>
      <c r="Q16" s="664"/>
      <c r="R16" s="664"/>
      <c r="S16" s="664"/>
      <c r="T16" s="664"/>
      <c r="U16" s="664"/>
      <c r="V16" s="665"/>
      <c r="W16" s="663" t="s">
        <v>570</v>
      </c>
      <c r="X16" s="664"/>
      <c r="Y16" s="664"/>
      <c r="Z16" s="664"/>
      <c r="AA16" s="664"/>
      <c r="AB16" s="664"/>
      <c r="AC16" s="665"/>
      <c r="AD16" s="663" t="s">
        <v>570</v>
      </c>
      <c r="AE16" s="664"/>
      <c r="AF16" s="664"/>
      <c r="AG16" s="664"/>
      <c r="AH16" s="664"/>
      <c r="AI16" s="664"/>
      <c r="AJ16" s="665"/>
      <c r="AK16" s="663" t="s">
        <v>570</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570</v>
      </c>
      <c r="Q17" s="664"/>
      <c r="R17" s="664"/>
      <c r="S17" s="664"/>
      <c r="T17" s="664"/>
      <c r="U17" s="664"/>
      <c r="V17" s="665"/>
      <c r="W17" s="663" t="s">
        <v>570</v>
      </c>
      <c r="X17" s="664"/>
      <c r="Y17" s="664"/>
      <c r="Z17" s="664"/>
      <c r="AA17" s="664"/>
      <c r="AB17" s="664"/>
      <c r="AC17" s="665"/>
      <c r="AD17" s="663" t="s">
        <v>570</v>
      </c>
      <c r="AE17" s="664"/>
      <c r="AF17" s="664"/>
      <c r="AG17" s="664"/>
      <c r="AH17" s="664"/>
      <c r="AI17" s="664"/>
      <c r="AJ17" s="665"/>
      <c r="AK17" s="663" t="s">
        <v>570</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5">
        <f>SUM(P13:V17)</f>
        <v>111</v>
      </c>
      <c r="Q18" s="886"/>
      <c r="R18" s="886"/>
      <c r="S18" s="886"/>
      <c r="T18" s="886"/>
      <c r="U18" s="886"/>
      <c r="V18" s="887"/>
      <c r="W18" s="885">
        <f>SUM(W13:AC17)</f>
        <v>129</v>
      </c>
      <c r="X18" s="886"/>
      <c r="Y18" s="886"/>
      <c r="Z18" s="886"/>
      <c r="AA18" s="886"/>
      <c r="AB18" s="886"/>
      <c r="AC18" s="887"/>
      <c r="AD18" s="885">
        <f>SUM(AD13:AJ17)</f>
        <v>135</v>
      </c>
      <c r="AE18" s="886"/>
      <c r="AF18" s="886"/>
      <c r="AG18" s="886"/>
      <c r="AH18" s="886"/>
      <c r="AI18" s="886"/>
      <c r="AJ18" s="887"/>
      <c r="AK18" s="885">
        <f>SUM(AK13:AQ17)</f>
        <v>155</v>
      </c>
      <c r="AL18" s="886"/>
      <c r="AM18" s="886"/>
      <c r="AN18" s="886"/>
      <c r="AO18" s="886"/>
      <c r="AP18" s="886"/>
      <c r="AQ18" s="887"/>
      <c r="AR18" s="885">
        <f>SUM(AR13:AX17)</f>
        <v>162</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3">
        <v>111</v>
      </c>
      <c r="Q19" s="664"/>
      <c r="R19" s="664"/>
      <c r="S19" s="664"/>
      <c r="T19" s="664"/>
      <c r="U19" s="664"/>
      <c r="V19" s="665"/>
      <c r="W19" s="663">
        <v>129</v>
      </c>
      <c r="X19" s="664"/>
      <c r="Y19" s="664"/>
      <c r="Z19" s="664"/>
      <c r="AA19" s="664"/>
      <c r="AB19" s="664"/>
      <c r="AC19" s="665"/>
      <c r="AD19" s="663">
        <v>133</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0.98518518518518516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91"/>
      <c r="G21" s="314" t="s">
        <v>357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0.98518518518518516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8" t="s">
        <v>432</v>
      </c>
      <c r="B22" s="959"/>
      <c r="C22" s="959"/>
      <c r="D22" s="959"/>
      <c r="E22" s="959"/>
      <c r="F22" s="960"/>
      <c r="G22" s="996" t="s">
        <v>336</v>
      </c>
      <c r="H22" s="220"/>
      <c r="I22" s="220"/>
      <c r="J22" s="220"/>
      <c r="K22" s="220"/>
      <c r="L22" s="220"/>
      <c r="M22" s="220"/>
      <c r="N22" s="220"/>
      <c r="O22" s="221"/>
      <c r="P22" s="947" t="s">
        <v>433</v>
      </c>
      <c r="Q22" s="220"/>
      <c r="R22" s="220"/>
      <c r="S22" s="220"/>
      <c r="T22" s="220"/>
      <c r="U22" s="220"/>
      <c r="V22" s="221"/>
      <c r="W22" s="947" t="s">
        <v>434</v>
      </c>
      <c r="X22" s="220"/>
      <c r="Y22" s="220"/>
      <c r="Z22" s="220"/>
      <c r="AA22" s="220"/>
      <c r="AB22" s="220"/>
      <c r="AC22" s="221"/>
      <c r="AD22" s="947" t="s">
        <v>335</v>
      </c>
      <c r="AE22" s="220"/>
      <c r="AF22" s="220"/>
      <c r="AG22" s="220"/>
      <c r="AH22" s="220"/>
      <c r="AI22" s="220"/>
      <c r="AJ22" s="220"/>
      <c r="AK22" s="220"/>
      <c r="AL22" s="220"/>
      <c r="AM22" s="220"/>
      <c r="AN22" s="220"/>
      <c r="AO22" s="220"/>
      <c r="AP22" s="220"/>
      <c r="AQ22" s="220"/>
      <c r="AR22" s="220"/>
      <c r="AS22" s="220"/>
      <c r="AT22" s="220"/>
      <c r="AU22" s="220"/>
      <c r="AV22" s="220"/>
      <c r="AW22" s="220"/>
      <c r="AX22" s="967"/>
    </row>
    <row r="23" spans="1:50" ht="25.5" customHeight="1" x14ac:dyDescent="0.15">
      <c r="A23" s="961"/>
      <c r="B23" s="962"/>
      <c r="C23" s="962"/>
      <c r="D23" s="962"/>
      <c r="E23" s="962"/>
      <c r="F23" s="963"/>
      <c r="G23" s="997" t="s">
        <v>571</v>
      </c>
      <c r="H23" s="998"/>
      <c r="I23" s="998"/>
      <c r="J23" s="998"/>
      <c r="K23" s="998"/>
      <c r="L23" s="998"/>
      <c r="M23" s="998"/>
      <c r="N23" s="998"/>
      <c r="O23" s="999"/>
      <c r="P23" s="928">
        <v>107</v>
      </c>
      <c r="Q23" s="929"/>
      <c r="R23" s="929"/>
      <c r="S23" s="929"/>
      <c r="T23" s="929"/>
      <c r="U23" s="929"/>
      <c r="V23" s="948"/>
      <c r="W23" s="928">
        <v>107</v>
      </c>
      <c r="X23" s="929"/>
      <c r="Y23" s="929"/>
      <c r="Z23" s="929"/>
      <c r="AA23" s="929"/>
      <c r="AB23" s="929"/>
      <c r="AC23" s="948"/>
      <c r="AD23" s="968" t="s">
        <v>684</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572</v>
      </c>
      <c r="H24" s="950"/>
      <c r="I24" s="950"/>
      <c r="J24" s="950"/>
      <c r="K24" s="950"/>
      <c r="L24" s="950"/>
      <c r="M24" s="950"/>
      <c r="N24" s="950"/>
      <c r="O24" s="951"/>
      <c r="P24" s="663">
        <v>48</v>
      </c>
      <c r="Q24" s="664"/>
      <c r="R24" s="664"/>
      <c r="S24" s="664"/>
      <c r="T24" s="664"/>
      <c r="U24" s="664"/>
      <c r="V24" s="665"/>
      <c r="W24" s="663">
        <v>55</v>
      </c>
      <c r="X24" s="664"/>
      <c r="Y24" s="664"/>
      <c r="Z24" s="664"/>
      <c r="AA24" s="664"/>
      <c r="AB24" s="664"/>
      <c r="AC24" s="665"/>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49"/>
      <c r="H25" s="950"/>
      <c r="I25" s="950"/>
      <c r="J25" s="950"/>
      <c r="K25" s="950"/>
      <c r="L25" s="950"/>
      <c r="M25" s="950"/>
      <c r="N25" s="950"/>
      <c r="O25" s="951"/>
      <c r="P25" s="663"/>
      <c r="Q25" s="664"/>
      <c r="R25" s="664"/>
      <c r="S25" s="664"/>
      <c r="T25" s="664"/>
      <c r="U25" s="664"/>
      <c r="V25" s="665"/>
      <c r="W25" s="663"/>
      <c r="X25" s="664"/>
      <c r="Y25" s="664"/>
      <c r="Z25" s="664"/>
      <c r="AA25" s="664"/>
      <c r="AB25" s="664"/>
      <c r="AC25" s="665"/>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49"/>
      <c r="H26" s="950"/>
      <c r="I26" s="950"/>
      <c r="J26" s="950"/>
      <c r="K26" s="950"/>
      <c r="L26" s="950"/>
      <c r="M26" s="950"/>
      <c r="N26" s="950"/>
      <c r="O26" s="951"/>
      <c r="P26" s="663"/>
      <c r="Q26" s="664"/>
      <c r="R26" s="664"/>
      <c r="S26" s="664"/>
      <c r="T26" s="664"/>
      <c r="U26" s="664"/>
      <c r="V26" s="665"/>
      <c r="W26" s="663"/>
      <c r="X26" s="664"/>
      <c r="Y26" s="664"/>
      <c r="Z26" s="664"/>
      <c r="AA26" s="664"/>
      <c r="AB26" s="664"/>
      <c r="AC26" s="665"/>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63"/>
      <c r="Q27" s="664"/>
      <c r="R27" s="664"/>
      <c r="S27" s="664"/>
      <c r="T27" s="664"/>
      <c r="U27" s="664"/>
      <c r="V27" s="665"/>
      <c r="W27" s="663"/>
      <c r="X27" s="664"/>
      <c r="Y27" s="664"/>
      <c r="Z27" s="664"/>
      <c r="AA27" s="664"/>
      <c r="AB27" s="664"/>
      <c r="AC27" s="665"/>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340</v>
      </c>
      <c r="H28" s="953"/>
      <c r="I28" s="953"/>
      <c r="J28" s="953"/>
      <c r="K28" s="953"/>
      <c r="L28" s="953"/>
      <c r="M28" s="953"/>
      <c r="N28" s="953"/>
      <c r="O28" s="954"/>
      <c r="P28" s="885">
        <f>P29-SUM(P23:P27)</f>
        <v>0</v>
      </c>
      <c r="Q28" s="886"/>
      <c r="R28" s="886"/>
      <c r="S28" s="886"/>
      <c r="T28" s="886"/>
      <c r="U28" s="886"/>
      <c r="V28" s="887"/>
      <c r="W28" s="885">
        <f>W29-SUM(W23:W27)</f>
        <v>0</v>
      </c>
      <c r="X28" s="886"/>
      <c r="Y28" s="886"/>
      <c r="Z28" s="886"/>
      <c r="AA28" s="886"/>
      <c r="AB28" s="886"/>
      <c r="AC28" s="887"/>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337</v>
      </c>
      <c r="H29" s="956"/>
      <c r="I29" s="956"/>
      <c r="J29" s="956"/>
      <c r="K29" s="956"/>
      <c r="L29" s="956"/>
      <c r="M29" s="956"/>
      <c r="N29" s="956"/>
      <c r="O29" s="957"/>
      <c r="P29" s="663">
        <f>AK13</f>
        <v>155</v>
      </c>
      <c r="Q29" s="664"/>
      <c r="R29" s="664"/>
      <c r="S29" s="664"/>
      <c r="T29" s="664"/>
      <c r="U29" s="664"/>
      <c r="V29" s="665"/>
      <c r="W29" s="979">
        <f>AR13</f>
        <v>162</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68" t="s">
        <v>352</v>
      </c>
      <c r="B30" s="869"/>
      <c r="C30" s="869"/>
      <c r="D30" s="869"/>
      <c r="E30" s="869"/>
      <c r="F30" s="870"/>
      <c r="G30" s="779" t="s">
        <v>146</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396</v>
      </c>
      <c r="AF30" s="866"/>
      <c r="AG30" s="866"/>
      <c r="AH30" s="867"/>
      <c r="AI30" s="865" t="s">
        <v>418</v>
      </c>
      <c r="AJ30" s="866"/>
      <c r="AK30" s="866"/>
      <c r="AL30" s="867"/>
      <c r="AM30" s="924" t="s">
        <v>423</v>
      </c>
      <c r="AN30" s="924"/>
      <c r="AO30" s="924"/>
      <c r="AP30" s="865"/>
      <c r="AQ30" s="773" t="s">
        <v>235</v>
      </c>
      <c r="AR30" s="774"/>
      <c r="AS30" s="774"/>
      <c r="AT30" s="775"/>
      <c r="AU30" s="780" t="s">
        <v>134</v>
      </c>
      <c r="AV30" s="780"/>
      <c r="AW30" s="780"/>
      <c r="AX30" s="925"/>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5"/>
      <c r="AC31" s="246"/>
      <c r="AD31" s="247"/>
      <c r="AE31" s="245"/>
      <c r="AF31" s="246"/>
      <c r="AG31" s="246"/>
      <c r="AH31" s="247"/>
      <c r="AI31" s="245"/>
      <c r="AJ31" s="246"/>
      <c r="AK31" s="246"/>
      <c r="AL31" s="247"/>
      <c r="AM31" s="249"/>
      <c r="AN31" s="249"/>
      <c r="AO31" s="249"/>
      <c r="AP31" s="245"/>
      <c r="AQ31" s="596" t="s">
        <v>611</v>
      </c>
      <c r="AR31" s="199"/>
      <c r="AS31" s="132" t="s">
        <v>236</v>
      </c>
      <c r="AT31" s="133"/>
      <c r="AU31" s="198">
        <v>2</v>
      </c>
      <c r="AV31" s="198"/>
      <c r="AW31" s="404" t="s">
        <v>181</v>
      </c>
      <c r="AX31" s="405"/>
    </row>
    <row r="32" spans="1:50" ht="23.25" customHeight="1" x14ac:dyDescent="0.15">
      <c r="A32" s="409"/>
      <c r="B32" s="407"/>
      <c r="C32" s="407"/>
      <c r="D32" s="407"/>
      <c r="E32" s="407"/>
      <c r="F32" s="408"/>
      <c r="G32" s="570" t="s">
        <v>573</v>
      </c>
      <c r="H32" s="571"/>
      <c r="I32" s="571"/>
      <c r="J32" s="571"/>
      <c r="K32" s="571"/>
      <c r="L32" s="571"/>
      <c r="M32" s="571"/>
      <c r="N32" s="571"/>
      <c r="O32" s="572"/>
      <c r="P32" s="104" t="s">
        <v>574</v>
      </c>
      <c r="Q32" s="104"/>
      <c r="R32" s="104"/>
      <c r="S32" s="104"/>
      <c r="T32" s="104"/>
      <c r="U32" s="104"/>
      <c r="V32" s="104"/>
      <c r="W32" s="104"/>
      <c r="X32" s="105"/>
      <c r="Y32" s="480" t="s">
        <v>12</v>
      </c>
      <c r="Z32" s="540"/>
      <c r="AA32" s="541"/>
      <c r="AB32" s="470" t="s">
        <v>575</v>
      </c>
      <c r="AC32" s="470"/>
      <c r="AD32" s="470"/>
      <c r="AE32" s="216">
        <v>4.3</v>
      </c>
      <c r="AF32" s="217"/>
      <c r="AG32" s="217"/>
      <c r="AH32" s="217"/>
      <c r="AI32" s="216">
        <v>4.2</v>
      </c>
      <c r="AJ32" s="217"/>
      <c r="AK32" s="217"/>
      <c r="AL32" s="217"/>
      <c r="AM32" s="216">
        <v>3.9</v>
      </c>
      <c r="AN32" s="217"/>
      <c r="AO32" s="217"/>
      <c r="AP32" s="217"/>
      <c r="AQ32" s="340" t="s">
        <v>570</v>
      </c>
      <c r="AR32" s="206"/>
      <c r="AS32" s="206"/>
      <c r="AT32" s="341"/>
      <c r="AU32" s="217" t="s">
        <v>570</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107"/>
      <c r="Q33" s="107"/>
      <c r="R33" s="107"/>
      <c r="S33" s="107"/>
      <c r="T33" s="107"/>
      <c r="U33" s="107"/>
      <c r="V33" s="107"/>
      <c r="W33" s="107"/>
      <c r="X33" s="108"/>
      <c r="Y33" s="424" t="s">
        <v>54</v>
      </c>
      <c r="Z33" s="425"/>
      <c r="AA33" s="426"/>
      <c r="AB33" s="532" t="s">
        <v>575</v>
      </c>
      <c r="AC33" s="532"/>
      <c r="AD33" s="532"/>
      <c r="AE33" s="216">
        <v>3.5</v>
      </c>
      <c r="AF33" s="217"/>
      <c r="AG33" s="217"/>
      <c r="AH33" s="217"/>
      <c r="AI33" s="216">
        <v>3.5</v>
      </c>
      <c r="AJ33" s="217"/>
      <c r="AK33" s="217"/>
      <c r="AL33" s="217"/>
      <c r="AM33" s="216">
        <v>3.5</v>
      </c>
      <c r="AN33" s="217"/>
      <c r="AO33" s="217"/>
      <c r="AP33" s="217"/>
      <c r="AQ33" s="340" t="s">
        <v>570</v>
      </c>
      <c r="AR33" s="206"/>
      <c r="AS33" s="206"/>
      <c r="AT33" s="341"/>
      <c r="AU33" s="217">
        <v>3.5</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110"/>
      <c r="Q34" s="110"/>
      <c r="R34" s="110"/>
      <c r="S34" s="110"/>
      <c r="T34" s="110"/>
      <c r="U34" s="110"/>
      <c r="V34" s="110"/>
      <c r="W34" s="110"/>
      <c r="X34" s="111"/>
      <c r="Y34" s="424" t="s">
        <v>13</v>
      </c>
      <c r="Z34" s="425"/>
      <c r="AA34" s="426"/>
      <c r="AB34" s="565" t="s">
        <v>182</v>
      </c>
      <c r="AC34" s="565"/>
      <c r="AD34" s="565"/>
      <c r="AE34" s="216">
        <v>123</v>
      </c>
      <c r="AF34" s="217"/>
      <c r="AG34" s="217"/>
      <c r="AH34" s="217"/>
      <c r="AI34" s="216">
        <v>120</v>
      </c>
      <c r="AJ34" s="217"/>
      <c r="AK34" s="217"/>
      <c r="AL34" s="217"/>
      <c r="AM34" s="216">
        <v>111</v>
      </c>
      <c r="AN34" s="217"/>
      <c r="AO34" s="217"/>
      <c r="AP34" s="217"/>
      <c r="AQ34" s="340" t="s">
        <v>570</v>
      </c>
      <c r="AR34" s="206"/>
      <c r="AS34" s="206"/>
      <c r="AT34" s="341"/>
      <c r="AU34" s="217" t="s">
        <v>570</v>
      </c>
      <c r="AV34" s="217"/>
      <c r="AW34" s="217"/>
      <c r="AX34" s="219"/>
    </row>
    <row r="35" spans="1:50" ht="23.25" customHeight="1" x14ac:dyDescent="0.15">
      <c r="A35" s="224" t="s">
        <v>384</v>
      </c>
      <c r="B35" s="225"/>
      <c r="C35" s="225"/>
      <c r="D35" s="225"/>
      <c r="E35" s="225"/>
      <c r="F35" s="226"/>
      <c r="G35" s="230" t="s">
        <v>612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352</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2" t="s">
        <v>396</v>
      </c>
      <c r="AF37" s="243"/>
      <c r="AG37" s="243"/>
      <c r="AH37" s="244"/>
      <c r="AI37" s="242" t="s">
        <v>394</v>
      </c>
      <c r="AJ37" s="243"/>
      <c r="AK37" s="243"/>
      <c r="AL37" s="244"/>
      <c r="AM37" s="248" t="s">
        <v>423</v>
      </c>
      <c r="AN37" s="248"/>
      <c r="AO37" s="248"/>
      <c r="AP37" s="248"/>
      <c r="AQ37" s="150" t="s">
        <v>235</v>
      </c>
      <c r="AR37" s="151"/>
      <c r="AS37" s="151"/>
      <c r="AT37" s="152"/>
      <c r="AU37" s="420" t="s">
        <v>134</v>
      </c>
      <c r="AV37" s="420"/>
      <c r="AW37" s="420"/>
      <c r="AX37" s="919"/>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404" t="s">
        <v>181</v>
      </c>
      <c r="AX38" s="405"/>
    </row>
    <row r="39" spans="1:50" ht="23.25" hidden="1" customHeight="1" x14ac:dyDescent="0.15">
      <c r="A39" s="409"/>
      <c r="B39" s="407"/>
      <c r="C39" s="407"/>
      <c r="D39" s="407"/>
      <c r="E39" s="407"/>
      <c r="F39" s="408"/>
      <c r="G39" s="570"/>
      <c r="H39" s="571"/>
      <c r="I39" s="571"/>
      <c r="J39" s="571"/>
      <c r="K39" s="571"/>
      <c r="L39" s="571"/>
      <c r="M39" s="571"/>
      <c r="N39" s="571"/>
      <c r="O39" s="572"/>
      <c r="P39" s="104"/>
      <c r="Q39" s="104"/>
      <c r="R39" s="104"/>
      <c r="S39" s="104"/>
      <c r="T39" s="104"/>
      <c r="U39" s="104"/>
      <c r="V39" s="104"/>
      <c r="W39" s="104"/>
      <c r="X39" s="105"/>
      <c r="Y39" s="480" t="s">
        <v>12</v>
      </c>
      <c r="Z39" s="540"/>
      <c r="AA39" s="541"/>
      <c r="AB39" s="470"/>
      <c r="AC39" s="470"/>
      <c r="AD39" s="47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0"/>
      <c r="B40" s="411"/>
      <c r="C40" s="411"/>
      <c r="D40" s="411"/>
      <c r="E40" s="411"/>
      <c r="F40" s="412"/>
      <c r="G40" s="573"/>
      <c r="H40" s="574"/>
      <c r="I40" s="574"/>
      <c r="J40" s="574"/>
      <c r="K40" s="574"/>
      <c r="L40" s="574"/>
      <c r="M40" s="574"/>
      <c r="N40" s="574"/>
      <c r="O40" s="575"/>
      <c r="P40" s="107"/>
      <c r="Q40" s="107"/>
      <c r="R40" s="107"/>
      <c r="S40" s="107"/>
      <c r="T40" s="107"/>
      <c r="U40" s="107"/>
      <c r="V40" s="107"/>
      <c r="W40" s="107"/>
      <c r="X40" s="108"/>
      <c r="Y40" s="424" t="s">
        <v>54</v>
      </c>
      <c r="Z40" s="425"/>
      <c r="AA40" s="426"/>
      <c r="AB40" s="532"/>
      <c r="AC40" s="532"/>
      <c r="AD40" s="5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3"/>
      <c r="B41" s="414"/>
      <c r="C41" s="414"/>
      <c r="D41" s="414"/>
      <c r="E41" s="414"/>
      <c r="F41" s="415"/>
      <c r="G41" s="576"/>
      <c r="H41" s="577"/>
      <c r="I41" s="577"/>
      <c r="J41" s="577"/>
      <c r="K41" s="577"/>
      <c r="L41" s="577"/>
      <c r="M41" s="577"/>
      <c r="N41" s="577"/>
      <c r="O41" s="578"/>
      <c r="P41" s="110"/>
      <c r="Q41" s="110"/>
      <c r="R41" s="110"/>
      <c r="S41" s="110"/>
      <c r="T41" s="110"/>
      <c r="U41" s="110"/>
      <c r="V41" s="110"/>
      <c r="W41" s="110"/>
      <c r="X41" s="111"/>
      <c r="Y41" s="424" t="s">
        <v>13</v>
      </c>
      <c r="Z41" s="425"/>
      <c r="AA41" s="426"/>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352</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2" t="s">
        <v>396</v>
      </c>
      <c r="AF44" s="243"/>
      <c r="AG44" s="243"/>
      <c r="AH44" s="244"/>
      <c r="AI44" s="242" t="s">
        <v>394</v>
      </c>
      <c r="AJ44" s="243"/>
      <c r="AK44" s="243"/>
      <c r="AL44" s="244"/>
      <c r="AM44" s="248" t="s">
        <v>423</v>
      </c>
      <c r="AN44" s="248"/>
      <c r="AO44" s="248"/>
      <c r="AP44" s="248"/>
      <c r="AQ44" s="150" t="s">
        <v>235</v>
      </c>
      <c r="AR44" s="151"/>
      <c r="AS44" s="151"/>
      <c r="AT44" s="152"/>
      <c r="AU44" s="420" t="s">
        <v>134</v>
      </c>
      <c r="AV44" s="420"/>
      <c r="AW44" s="420"/>
      <c r="AX44" s="919"/>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4"/>
      <c r="Q46" s="104"/>
      <c r="R46" s="104"/>
      <c r="S46" s="104"/>
      <c r="T46" s="104"/>
      <c r="U46" s="104"/>
      <c r="V46" s="104"/>
      <c r="W46" s="104"/>
      <c r="X46" s="105"/>
      <c r="Y46" s="480" t="s">
        <v>12</v>
      </c>
      <c r="Z46" s="540"/>
      <c r="AA46" s="541"/>
      <c r="AB46" s="470"/>
      <c r="AC46" s="470"/>
      <c r="AD46" s="47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7"/>
      <c r="Q47" s="107"/>
      <c r="R47" s="107"/>
      <c r="S47" s="107"/>
      <c r="T47" s="107"/>
      <c r="U47" s="107"/>
      <c r="V47" s="107"/>
      <c r="W47" s="107"/>
      <c r="X47" s="108"/>
      <c r="Y47" s="424" t="s">
        <v>54</v>
      </c>
      <c r="Z47" s="425"/>
      <c r="AA47" s="426"/>
      <c r="AB47" s="532"/>
      <c r="AC47" s="532"/>
      <c r="AD47" s="5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10"/>
      <c r="Q48" s="110"/>
      <c r="R48" s="110"/>
      <c r="S48" s="110"/>
      <c r="T48" s="110"/>
      <c r="U48" s="110"/>
      <c r="V48" s="110"/>
      <c r="W48" s="110"/>
      <c r="X48" s="111"/>
      <c r="Y48" s="424" t="s">
        <v>13</v>
      </c>
      <c r="Z48" s="425"/>
      <c r="AA48" s="426"/>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352</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2" t="s">
        <v>396</v>
      </c>
      <c r="AF51" s="243"/>
      <c r="AG51" s="243"/>
      <c r="AH51" s="244"/>
      <c r="AI51" s="242" t="s">
        <v>394</v>
      </c>
      <c r="AJ51" s="243"/>
      <c r="AK51" s="243"/>
      <c r="AL51" s="244"/>
      <c r="AM51" s="248" t="s">
        <v>423</v>
      </c>
      <c r="AN51" s="248"/>
      <c r="AO51" s="248"/>
      <c r="AP51" s="248"/>
      <c r="AQ51" s="150" t="s">
        <v>235</v>
      </c>
      <c r="AR51" s="151"/>
      <c r="AS51" s="151"/>
      <c r="AT51" s="152"/>
      <c r="AU51" s="933" t="s">
        <v>134</v>
      </c>
      <c r="AV51" s="933"/>
      <c r="AW51" s="933"/>
      <c r="AX51" s="934"/>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4"/>
      <c r="Q53" s="104"/>
      <c r="R53" s="104"/>
      <c r="S53" s="104"/>
      <c r="T53" s="104"/>
      <c r="U53" s="104"/>
      <c r="V53" s="104"/>
      <c r="W53" s="104"/>
      <c r="X53" s="105"/>
      <c r="Y53" s="480" t="s">
        <v>12</v>
      </c>
      <c r="Z53" s="540"/>
      <c r="AA53" s="541"/>
      <c r="AB53" s="470"/>
      <c r="AC53" s="470"/>
      <c r="AD53" s="47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7"/>
      <c r="Q54" s="107"/>
      <c r="R54" s="107"/>
      <c r="S54" s="107"/>
      <c r="T54" s="107"/>
      <c r="U54" s="107"/>
      <c r="V54" s="107"/>
      <c r="W54" s="107"/>
      <c r="X54" s="108"/>
      <c r="Y54" s="424" t="s">
        <v>54</v>
      </c>
      <c r="Z54" s="425"/>
      <c r="AA54" s="426"/>
      <c r="AB54" s="532"/>
      <c r="AC54" s="532"/>
      <c r="AD54" s="5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10"/>
      <c r="Q55" s="110"/>
      <c r="R55" s="110"/>
      <c r="S55" s="110"/>
      <c r="T55" s="110"/>
      <c r="U55" s="110"/>
      <c r="V55" s="110"/>
      <c r="W55" s="110"/>
      <c r="X55" s="111"/>
      <c r="Y55" s="424" t="s">
        <v>13</v>
      </c>
      <c r="Z55" s="425"/>
      <c r="AA55" s="426"/>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352</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2" t="s">
        <v>396</v>
      </c>
      <c r="AF58" s="243"/>
      <c r="AG58" s="243"/>
      <c r="AH58" s="244"/>
      <c r="AI58" s="242" t="s">
        <v>394</v>
      </c>
      <c r="AJ58" s="243"/>
      <c r="AK58" s="243"/>
      <c r="AL58" s="244"/>
      <c r="AM58" s="248" t="s">
        <v>423</v>
      </c>
      <c r="AN58" s="248"/>
      <c r="AO58" s="248"/>
      <c r="AP58" s="248"/>
      <c r="AQ58" s="150" t="s">
        <v>235</v>
      </c>
      <c r="AR58" s="151"/>
      <c r="AS58" s="151"/>
      <c r="AT58" s="152"/>
      <c r="AU58" s="933" t="s">
        <v>134</v>
      </c>
      <c r="AV58" s="933"/>
      <c r="AW58" s="933"/>
      <c r="AX58" s="934"/>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4"/>
      <c r="Q60" s="104"/>
      <c r="R60" s="104"/>
      <c r="S60" s="104"/>
      <c r="T60" s="104"/>
      <c r="U60" s="104"/>
      <c r="V60" s="104"/>
      <c r="W60" s="104"/>
      <c r="X60" s="105"/>
      <c r="Y60" s="480" t="s">
        <v>12</v>
      </c>
      <c r="Z60" s="540"/>
      <c r="AA60" s="541"/>
      <c r="AB60" s="470"/>
      <c r="AC60" s="470"/>
      <c r="AD60" s="47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7"/>
      <c r="Q61" s="107"/>
      <c r="R61" s="107"/>
      <c r="S61" s="107"/>
      <c r="T61" s="107"/>
      <c r="U61" s="107"/>
      <c r="V61" s="107"/>
      <c r="W61" s="107"/>
      <c r="X61" s="108"/>
      <c r="Y61" s="424" t="s">
        <v>54</v>
      </c>
      <c r="Z61" s="425"/>
      <c r="AA61" s="426"/>
      <c r="AB61" s="532"/>
      <c r="AC61" s="532"/>
      <c r="AD61" s="5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10"/>
      <c r="Q62" s="110"/>
      <c r="R62" s="110"/>
      <c r="S62" s="110"/>
      <c r="T62" s="110"/>
      <c r="U62" s="110"/>
      <c r="V62" s="110"/>
      <c r="W62" s="110"/>
      <c r="X62" s="111"/>
      <c r="Y62" s="424" t="s">
        <v>13</v>
      </c>
      <c r="Z62" s="425"/>
      <c r="AA62" s="426"/>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1" t="s">
        <v>353</v>
      </c>
      <c r="B65" s="492"/>
      <c r="C65" s="492"/>
      <c r="D65" s="492"/>
      <c r="E65" s="492"/>
      <c r="F65" s="493"/>
      <c r="G65" s="494"/>
      <c r="H65" s="237" t="s">
        <v>146</v>
      </c>
      <c r="I65" s="237"/>
      <c r="J65" s="237"/>
      <c r="K65" s="237"/>
      <c r="L65" s="237"/>
      <c r="M65" s="237"/>
      <c r="N65" s="237"/>
      <c r="O65" s="238"/>
      <c r="P65" s="236" t="s">
        <v>59</v>
      </c>
      <c r="Q65" s="237"/>
      <c r="R65" s="237"/>
      <c r="S65" s="237"/>
      <c r="T65" s="237"/>
      <c r="U65" s="237"/>
      <c r="V65" s="238"/>
      <c r="W65" s="496" t="s">
        <v>348</v>
      </c>
      <c r="X65" s="497"/>
      <c r="Y65" s="500"/>
      <c r="Z65" s="500"/>
      <c r="AA65" s="501"/>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4"/>
      <c r="B66" s="485"/>
      <c r="C66" s="485"/>
      <c r="D66" s="485"/>
      <c r="E66" s="485"/>
      <c r="F66" s="486"/>
      <c r="G66" s="495"/>
      <c r="H66" s="240"/>
      <c r="I66" s="240"/>
      <c r="J66" s="240"/>
      <c r="K66" s="240"/>
      <c r="L66" s="240"/>
      <c r="M66" s="240"/>
      <c r="N66" s="240"/>
      <c r="O66" s="241"/>
      <c r="P66" s="239"/>
      <c r="Q66" s="240"/>
      <c r="R66" s="240"/>
      <c r="S66" s="240"/>
      <c r="T66" s="240"/>
      <c r="U66" s="240"/>
      <c r="V66" s="241"/>
      <c r="W66" s="498"/>
      <c r="X66" s="499"/>
      <c r="Y66" s="502"/>
      <c r="Z66" s="502"/>
      <c r="AA66" s="50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4"/>
      <c r="B67" s="485"/>
      <c r="C67" s="485"/>
      <c r="D67" s="485"/>
      <c r="E67" s="485"/>
      <c r="F67" s="48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4" t="s">
        <v>358</v>
      </c>
      <c r="B70" s="485"/>
      <c r="C70" s="485"/>
      <c r="D70" s="485"/>
      <c r="E70" s="485"/>
      <c r="F70" s="486"/>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353</v>
      </c>
      <c r="B73" s="516"/>
      <c r="C73" s="516"/>
      <c r="D73" s="516"/>
      <c r="E73" s="516"/>
      <c r="F73" s="517"/>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8"/>
      <c r="B74" s="519"/>
      <c r="C74" s="519"/>
      <c r="D74" s="519"/>
      <c r="E74" s="519"/>
      <c r="F74" s="520"/>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8"/>
      <c r="B75" s="519"/>
      <c r="C75" s="519"/>
      <c r="D75" s="519"/>
      <c r="E75" s="519"/>
      <c r="F75" s="520"/>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8"/>
      <c r="B76" s="519"/>
      <c r="C76" s="519"/>
      <c r="D76" s="519"/>
      <c r="E76" s="519"/>
      <c r="F76" s="520"/>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8"/>
      <c r="B77" s="519"/>
      <c r="C77" s="519"/>
      <c r="D77" s="519"/>
      <c r="E77" s="519"/>
      <c r="F77" s="520"/>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93"/>
      <c r="I78" s="594"/>
      <c r="J78" s="594"/>
      <c r="K78" s="594"/>
      <c r="L78" s="594"/>
      <c r="M78" s="594"/>
      <c r="N78" s="594"/>
      <c r="O78" s="595"/>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347</v>
      </c>
      <c r="AP79" s="277"/>
      <c r="AQ79" s="277"/>
      <c r="AR79" s="80" t="s">
        <v>345</v>
      </c>
      <c r="AS79" s="276"/>
      <c r="AT79" s="277"/>
      <c r="AU79" s="277"/>
      <c r="AV79" s="277"/>
      <c r="AW79" s="277"/>
      <c r="AX79" s="992"/>
    </row>
    <row r="80" spans="1:50" ht="18.75" hidden="1" customHeight="1" x14ac:dyDescent="0.15">
      <c r="A80" s="871" t="s">
        <v>147</v>
      </c>
      <c r="B80" s="533" t="s">
        <v>344</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2"/>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2"/>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42" t="s">
        <v>134</v>
      </c>
      <c r="AV85" s="542"/>
      <c r="AW85" s="542"/>
      <c r="AX85" s="543"/>
      <c r="AY85" s="10"/>
      <c r="AZ85" s="10"/>
      <c r="BA85" s="10"/>
      <c r="BB85" s="10"/>
      <c r="BC85" s="10"/>
    </row>
    <row r="86" spans="1:60" ht="18.75" hidden="1" customHeight="1" x14ac:dyDescent="0.15">
      <c r="A86" s="872"/>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4" t="s">
        <v>181</v>
      </c>
      <c r="AX86" s="405"/>
      <c r="AY86" s="10"/>
      <c r="AZ86" s="10"/>
      <c r="BA86" s="10"/>
      <c r="BB86" s="10"/>
      <c r="BC86" s="10"/>
      <c r="BD86" s="10"/>
      <c r="BE86" s="10"/>
      <c r="BF86" s="10"/>
      <c r="BG86" s="10"/>
      <c r="BH86" s="10"/>
    </row>
    <row r="87" spans="1:60" ht="23.25" hidden="1" customHeight="1" x14ac:dyDescent="0.15">
      <c r="A87" s="872"/>
      <c r="B87" s="437"/>
      <c r="C87" s="437"/>
      <c r="D87" s="437"/>
      <c r="E87" s="437"/>
      <c r="F87" s="438"/>
      <c r="G87" s="103"/>
      <c r="H87" s="104"/>
      <c r="I87" s="104"/>
      <c r="J87" s="104"/>
      <c r="K87" s="104"/>
      <c r="L87" s="104"/>
      <c r="M87" s="104"/>
      <c r="N87" s="104"/>
      <c r="O87" s="105"/>
      <c r="P87" s="104"/>
      <c r="Q87" s="523"/>
      <c r="R87" s="523"/>
      <c r="S87" s="523"/>
      <c r="T87" s="523"/>
      <c r="U87" s="523"/>
      <c r="V87" s="523"/>
      <c r="W87" s="523"/>
      <c r="X87" s="524"/>
      <c r="Y87" s="567" t="s">
        <v>62</v>
      </c>
      <c r="Z87" s="568"/>
      <c r="AA87" s="569"/>
      <c r="AB87" s="470"/>
      <c r="AC87" s="470"/>
      <c r="AD87" s="470"/>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7"/>
      <c r="C88" s="437"/>
      <c r="D88" s="437"/>
      <c r="E88" s="437"/>
      <c r="F88" s="438"/>
      <c r="G88" s="106"/>
      <c r="H88" s="107"/>
      <c r="I88" s="107"/>
      <c r="J88" s="107"/>
      <c r="K88" s="107"/>
      <c r="L88" s="107"/>
      <c r="M88" s="107"/>
      <c r="N88" s="107"/>
      <c r="O88" s="108"/>
      <c r="P88" s="525"/>
      <c r="Q88" s="525"/>
      <c r="R88" s="525"/>
      <c r="S88" s="525"/>
      <c r="T88" s="525"/>
      <c r="U88" s="525"/>
      <c r="V88" s="525"/>
      <c r="W88" s="525"/>
      <c r="X88" s="526"/>
      <c r="Y88" s="467" t="s">
        <v>54</v>
      </c>
      <c r="Z88" s="468"/>
      <c r="AA88" s="469"/>
      <c r="AB88" s="532"/>
      <c r="AC88" s="532"/>
      <c r="AD88" s="532"/>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8"/>
      <c r="C89" s="538"/>
      <c r="D89" s="538"/>
      <c r="E89" s="538"/>
      <c r="F89" s="539"/>
      <c r="G89" s="109"/>
      <c r="H89" s="110"/>
      <c r="I89" s="110"/>
      <c r="J89" s="110"/>
      <c r="K89" s="110"/>
      <c r="L89" s="110"/>
      <c r="M89" s="110"/>
      <c r="N89" s="110"/>
      <c r="O89" s="111"/>
      <c r="P89" s="175"/>
      <c r="Q89" s="175"/>
      <c r="R89" s="175"/>
      <c r="S89" s="175"/>
      <c r="T89" s="175"/>
      <c r="U89" s="175"/>
      <c r="V89" s="175"/>
      <c r="W89" s="175"/>
      <c r="X89" s="566"/>
      <c r="Y89" s="467" t="s">
        <v>13</v>
      </c>
      <c r="Z89" s="468"/>
      <c r="AA89" s="469"/>
      <c r="AB89" s="600" t="s">
        <v>14</v>
      </c>
      <c r="AC89" s="600"/>
      <c r="AD89" s="600"/>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42" t="s">
        <v>134</v>
      </c>
      <c r="AV90" s="542"/>
      <c r="AW90" s="542"/>
      <c r="AX90" s="543"/>
    </row>
    <row r="91" spans="1:60" ht="18.75" hidden="1" customHeight="1" x14ac:dyDescent="0.15">
      <c r="A91" s="872"/>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4" t="s">
        <v>181</v>
      </c>
      <c r="AX91" s="405"/>
      <c r="AY91" s="10"/>
      <c r="AZ91" s="10"/>
      <c r="BA91" s="10"/>
      <c r="BB91" s="10"/>
      <c r="BC91" s="10"/>
    </row>
    <row r="92" spans="1:60" ht="23.25" hidden="1" customHeight="1" x14ac:dyDescent="0.15">
      <c r="A92" s="872"/>
      <c r="B92" s="437"/>
      <c r="C92" s="437"/>
      <c r="D92" s="437"/>
      <c r="E92" s="437"/>
      <c r="F92" s="438"/>
      <c r="G92" s="103"/>
      <c r="H92" s="104"/>
      <c r="I92" s="104"/>
      <c r="J92" s="104"/>
      <c r="K92" s="104"/>
      <c r="L92" s="104"/>
      <c r="M92" s="104"/>
      <c r="N92" s="104"/>
      <c r="O92" s="105"/>
      <c r="P92" s="104"/>
      <c r="Q92" s="523"/>
      <c r="R92" s="523"/>
      <c r="S92" s="523"/>
      <c r="T92" s="523"/>
      <c r="U92" s="523"/>
      <c r="V92" s="523"/>
      <c r="W92" s="523"/>
      <c r="X92" s="524"/>
      <c r="Y92" s="567" t="s">
        <v>62</v>
      </c>
      <c r="Z92" s="568"/>
      <c r="AA92" s="569"/>
      <c r="AB92" s="470"/>
      <c r="AC92" s="470"/>
      <c r="AD92" s="47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7"/>
      <c r="C93" s="437"/>
      <c r="D93" s="437"/>
      <c r="E93" s="437"/>
      <c r="F93" s="438"/>
      <c r="G93" s="106"/>
      <c r="H93" s="107"/>
      <c r="I93" s="107"/>
      <c r="J93" s="107"/>
      <c r="K93" s="107"/>
      <c r="L93" s="107"/>
      <c r="M93" s="107"/>
      <c r="N93" s="107"/>
      <c r="O93" s="108"/>
      <c r="P93" s="525"/>
      <c r="Q93" s="525"/>
      <c r="R93" s="525"/>
      <c r="S93" s="525"/>
      <c r="T93" s="525"/>
      <c r="U93" s="525"/>
      <c r="V93" s="525"/>
      <c r="W93" s="525"/>
      <c r="X93" s="526"/>
      <c r="Y93" s="467" t="s">
        <v>54</v>
      </c>
      <c r="Z93" s="468"/>
      <c r="AA93" s="469"/>
      <c r="AB93" s="532"/>
      <c r="AC93" s="532"/>
      <c r="AD93" s="53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8"/>
      <c r="C94" s="538"/>
      <c r="D94" s="538"/>
      <c r="E94" s="538"/>
      <c r="F94" s="539"/>
      <c r="G94" s="109"/>
      <c r="H94" s="110"/>
      <c r="I94" s="110"/>
      <c r="J94" s="110"/>
      <c r="K94" s="110"/>
      <c r="L94" s="110"/>
      <c r="M94" s="110"/>
      <c r="N94" s="110"/>
      <c r="O94" s="111"/>
      <c r="P94" s="175"/>
      <c r="Q94" s="175"/>
      <c r="R94" s="175"/>
      <c r="S94" s="175"/>
      <c r="T94" s="175"/>
      <c r="U94" s="175"/>
      <c r="V94" s="175"/>
      <c r="W94" s="175"/>
      <c r="X94" s="566"/>
      <c r="Y94" s="467" t="s">
        <v>13</v>
      </c>
      <c r="Z94" s="468"/>
      <c r="AA94" s="469"/>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72"/>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4" t="s">
        <v>181</v>
      </c>
      <c r="AX96" s="405"/>
    </row>
    <row r="97" spans="1:60" ht="23.25" hidden="1" customHeight="1" x14ac:dyDescent="0.15">
      <c r="A97" s="872"/>
      <c r="B97" s="437"/>
      <c r="C97" s="437"/>
      <c r="D97" s="437"/>
      <c r="E97" s="437"/>
      <c r="F97" s="438"/>
      <c r="G97" s="103"/>
      <c r="H97" s="104"/>
      <c r="I97" s="104"/>
      <c r="J97" s="104"/>
      <c r="K97" s="104"/>
      <c r="L97" s="104"/>
      <c r="M97" s="104"/>
      <c r="N97" s="104"/>
      <c r="O97" s="105"/>
      <c r="P97" s="104"/>
      <c r="Q97" s="523"/>
      <c r="R97" s="523"/>
      <c r="S97" s="523"/>
      <c r="T97" s="523"/>
      <c r="U97" s="523"/>
      <c r="V97" s="523"/>
      <c r="W97" s="523"/>
      <c r="X97" s="524"/>
      <c r="Y97" s="567" t="s">
        <v>62</v>
      </c>
      <c r="Z97" s="568"/>
      <c r="AA97" s="569"/>
      <c r="AB97" s="477"/>
      <c r="AC97" s="478"/>
      <c r="AD97" s="47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7"/>
      <c r="C98" s="437"/>
      <c r="D98" s="437"/>
      <c r="E98" s="437"/>
      <c r="F98" s="438"/>
      <c r="G98" s="106"/>
      <c r="H98" s="107"/>
      <c r="I98" s="107"/>
      <c r="J98" s="107"/>
      <c r="K98" s="107"/>
      <c r="L98" s="107"/>
      <c r="M98" s="107"/>
      <c r="N98" s="107"/>
      <c r="O98" s="108"/>
      <c r="P98" s="525"/>
      <c r="Q98" s="525"/>
      <c r="R98" s="525"/>
      <c r="S98" s="525"/>
      <c r="T98" s="525"/>
      <c r="U98" s="525"/>
      <c r="V98" s="525"/>
      <c r="W98" s="525"/>
      <c r="X98" s="526"/>
      <c r="Y98" s="467" t="s">
        <v>54</v>
      </c>
      <c r="Z98" s="468"/>
      <c r="AA98" s="469"/>
      <c r="AB98" s="471"/>
      <c r="AC98" s="472"/>
      <c r="AD98" s="47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9"/>
      <c r="C99" s="439"/>
      <c r="D99" s="439"/>
      <c r="E99" s="439"/>
      <c r="F99" s="440"/>
      <c r="G99" s="586"/>
      <c r="H99" s="214"/>
      <c r="I99" s="214"/>
      <c r="J99" s="214"/>
      <c r="K99" s="214"/>
      <c r="L99" s="214"/>
      <c r="M99" s="214"/>
      <c r="N99" s="214"/>
      <c r="O99" s="587"/>
      <c r="P99" s="527"/>
      <c r="Q99" s="527"/>
      <c r="R99" s="527"/>
      <c r="S99" s="527"/>
      <c r="T99" s="527"/>
      <c r="U99" s="527"/>
      <c r="V99" s="527"/>
      <c r="W99" s="527"/>
      <c r="X99" s="528"/>
      <c r="Y99" s="902" t="s">
        <v>13</v>
      </c>
      <c r="Z99" s="903"/>
      <c r="AA99" s="904"/>
      <c r="AB99" s="899" t="s">
        <v>14</v>
      </c>
      <c r="AC99" s="900"/>
      <c r="AD99" s="901"/>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1"/>
      <c r="Z100" s="862"/>
      <c r="AA100" s="863"/>
      <c r="AB100" s="490" t="s">
        <v>11</v>
      </c>
      <c r="AC100" s="490"/>
      <c r="AD100" s="490"/>
      <c r="AE100" s="548" t="s">
        <v>396</v>
      </c>
      <c r="AF100" s="549"/>
      <c r="AG100" s="549"/>
      <c r="AH100" s="550"/>
      <c r="AI100" s="548" t="s">
        <v>416</v>
      </c>
      <c r="AJ100" s="549"/>
      <c r="AK100" s="549"/>
      <c r="AL100" s="550"/>
      <c r="AM100" s="548" t="s">
        <v>423</v>
      </c>
      <c r="AN100" s="549"/>
      <c r="AO100" s="549"/>
      <c r="AP100" s="550"/>
      <c r="AQ100" s="318" t="s">
        <v>436</v>
      </c>
      <c r="AR100" s="319"/>
      <c r="AS100" s="319"/>
      <c r="AT100" s="320"/>
      <c r="AU100" s="318" t="s">
        <v>437</v>
      </c>
      <c r="AV100" s="319"/>
      <c r="AW100" s="319"/>
      <c r="AX100" s="321"/>
    </row>
    <row r="101" spans="1:60" ht="23.25" customHeight="1" x14ac:dyDescent="0.15">
      <c r="A101" s="431"/>
      <c r="B101" s="432"/>
      <c r="C101" s="432"/>
      <c r="D101" s="432"/>
      <c r="E101" s="432"/>
      <c r="F101" s="433"/>
      <c r="G101" s="104" t="s">
        <v>576</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70" t="s">
        <v>577</v>
      </c>
      <c r="AC101" s="470"/>
      <c r="AD101" s="470"/>
      <c r="AE101" s="216">
        <v>1252</v>
      </c>
      <c r="AF101" s="217"/>
      <c r="AG101" s="217"/>
      <c r="AH101" s="218"/>
      <c r="AI101" s="216">
        <v>1255</v>
      </c>
      <c r="AJ101" s="217"/>
      <c r="AK101" s="217"/>
      <c r="AL101" s="218"/>
      <c r="AM101" s="216">
        <v>1212</v>
      </c>
      <c r="AN101" s="217"/>
      <c r="AO101" s="217"/>
      <c r="AP101" s="218"/>
      <c r="AQ101" s="216" t="s">
        <v>570</v>
      </c>
      <c r="AR101" s="217"/>
      <c r="AS101" s="217"/>
      <c r="AT101" s="218"/>
      <c r="AU101" s="216" t="s">
        <v>412</v>
      </c>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0" t="s">
        <v>577</v>
      </c>
      <c r="AC102" s="470"/>
      <c r="AD102" s="470"/>
      <c r="AE102" s="427">
        <v>1185</v>
      </c>
      <c r="AF102" s="427"/>
      <c r="AG102" s="427"/>
      <c r="AH102" s="427"/>
      <c r="AI102" s="427">
        <v>1185</v>
      </c>
      <c r="AJ102" s="427"/>
      <c r="AK102" s="427"/>
      <c r="AL102" s="427"/>
      <c r="AM102" s="427">
        <v>1185</v>
      </c>
      <c r="AN102" s="427"/>
      <c r="AO102" s="427"/>
      <c r="AP102" s="427"/>
      <c r="AQ102" s="271">
        <v>1185</v>
      </c>
      <c r="AR102" s="272"/>
      <c r="AS102" s="272"/>
      <c r="AT102" s="317"/>
      <c r="AU102" s="271">
        <v>1185</v>
      </c>
      <c r="AV102" s="272"/>
      <c r="AW102" s="272"/>
      <c r="AX102" s="317"/>
    </row>
    <row r="103" spans="1:60" ht="31.5" hidden="1" customHeight="1" x14ac:dyDescent="0.15">
      <c r="A103" s="428" t="s">
        <v>354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396</v>
      </c>
      <c r="AF103" s="425"/>
      <c r="AG103" s="425"/>
      <c r="AH103" s="426"/>
      <c r="AI103" s="424" t="s">
        <v>394</v>
      </c>
      <c r="AJ103" s="425"/>
      <c r="AK103" s="425"/>
      <c r="AL103" s="426"/>
      <c r="AM103" s="424" t="s">
        <v>423</v>
      </c>
      <c r="AN103" s="425"/>
      <c r="AO103" s="425"/>
      <c r="AP103" s="426"/>
      <c r="AQ103" s="282" t="s">
        <v>436</v>
      </c>
      <c r="AR103" s="283"/>
      <c r="AS103" s="283"/>
      <c r="AT103" s="322"/>
      <c r="AU103" s="282" t="s">
        <v>437</v>
      </c>
      <c r="AV103" s="283"/>
      <c r="AW103" s="283"/>
      <c r="AX103" s="284"/>
    </row>
    <row r="104" spans="1:60" ht="23.25" hidden="1" customHeight="1" x14ac:dyDescent="0.15">
      <c r="A104" s="431"/>
      <c r="B104" s="432"/>
      <c r="C104" s="432"/>
      <c r="D104" s="432"/>
      <c r="E104" s="432"/>
      <c r="F104" s="433"/>
      <c r="G104" s="104"/>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554"/>
      <c r="AC104" s="555"/>
      <c r="AD104" s="55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7"/>
      <c r="AA105" s="558"/>
      <c r="AB105" s="477"/>
      <c r="AC105" s="478"/>
      <c r="AD105" s="479"/>
      <c r="AE105" s="427"/>
      <c r="AF105" s="427"/>
      <c r="AG105" s="427"/>
      <c r="AH105" s="427"/>
      <c r="AI105" s="427"/>
      <c r="AJ105" s="427"/>
      <c r="AK105" s="427"/>
      <c r="AL105" s="427"/>
      <c r="AM105" s="427"/>
      <c r="AN105" s="427"/>
      <c r="AO105" s="427"/>
      <c r="AP105" s="427"/>
      <c r="AQ105" s="216"/>
      <c r="AR105" s="217"/>
      <c r="AS105" s="217"/>
      <c r="AT105" s="218"/>
      <c r="AU105" s="271"/>
      <c r="AV105" s="272"/>
      <c r="AW105" s="272"/>
      <c r="AX105" s="317"/>
    </row>
    <row r="106" spans="1:60" ht="31.5" hidden="1" customHeight="1" x14ac:dyDescent="0.15">
      <c r="A106" s="428" t="s">
        <v>354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396</v>
      </c>
      <c r="AF106" s="425"/>
      <c r="AG106" s="425"/>
      <c r="AH106" s="426"/>
      <c r="AI106" s="424" t="s">
        <v>394</v>
      </c>
      <c r="AJ106" s="425"/>
      <c r="AK106" s="425"/>
      <c r="AL106" s="426"/>
      <c r="AM106" s="424" t="s">
        <v>423</v>
      </c>
      <c r="AN106" s="425"/>
      <c r="AO106" s="425"/>
      <c r="AP106" s="426"/>
      <c r="AQ106" s="282" t="s">
        <v>436</v>
      </c>
      <c r="AR106" s="283"/>
      <c r="AS106" s="283"/>
      <c r="AT106" s="322"/>
      <c r="AU106" s="282" t="s">
        <v>437</v>
      </c>
      <c r="AV106" s="283"/>
      <c r="AW106" s="283"/>
      <c r="AX106" s="284"/>
    </row>
    <row r="107" spans="1:60" ht="23.25" hidden="1" customHeight="1" x14ac:dyDescent="0.15">
      <c r="A107" s="431"/>
      <c r="B107" s="432"/>
      <c r="C107" s="432"/>
      <c r="D107" s="432"/>
      <c r="E107" s="432"/>
      <c r="F107" s="433"/>
      <c r="G107" s="104"/>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554"/>
      <c r="AC107" s="555"/>
      <c r="AD107" s="556"/>
      <c r="AE107" s="427"/>
      <c r="AF107" s="427"/>
      <c r="AG107" s="427"/>
      <c r="AH107" s="427"/>
      <c r="AI107" s="427"/>
      <c r="AJ107" s="427"/>
      <c r="AK107" s="427"/>
      <c r="AL107" s="427"/>
      <c r="AM107" s="427"/>
      <c r="AN107" s="427"/>
      <c r="AO107" s="427"/>
      <c r="AP107" s="427"/>
      <c r="AQ107" s="216"/>
      <c r="AR107" s="217"/>
      <c r="AS107" s="217"/>
      <c r="AT107" s="218"/>
      <c r="AU107" s="216"/>
      <c r="AV107" s="217"/>
      <c r="AW107" s="217"/>
      <c r="AX107" s="218"/>
    </row>
    <row r="108" spans="1:60" ht="23.25" hidden="1"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7"/>
      <c r="AA108" s="558"/>
      <c r="AB108" s="477"/>
      <c r="AC108" s="478"/>
      <c r="AD108" s="479"/>
      <c r="AE108" s="427"/>
      <c r="AF108" s="427"/>
      <c r="AG108" s="427"/>
      <c r="AH108" s="427"/>
      <c r="AI108" s="427"/>
      <c r="AJ108" s="427"/>
      <c r="AK108" s="427"/>
      <c r="AL108" s="427"/>
      <c r="AM108" s="427"/>
      <c r="AN108" s="427"/>
      <c r="AO108" s="427"/>
      <c r="AP108" s="427"/>
      <c r="AQ108" s="216"/>
      <c r="AR108" s="217"/>
      <c r="AS108" s="217"/>
      <c r="AT108" s="218"/>
      <c r="AU108" s="271"/>
      <c r="AV108" s="272"/>
      <c r="AW108" s="272"/>
      <c r="AX108" s="317"/>
    </row>
    <row r="109" spans="1:60" ht="31.5" hidden="1" customHeight="1" x14ac:dyDescent="0.15">
      <c r="A109" s="428" t="s">
        <v>354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396</v>
      </c>
      <c r="AF109" s="425"/>
      <c r="AG109" s="425"/>
      <c r="AH109" s="426"/>
      <c r="AI109" s="424" t="s">
        <v>394</v>
      </c>
      <c r="AJ109" s="425"/>
      <c r="AK109" s="425"/>
      <c r="AL109" s="426"/>
      <c r="AM109" s="424" t="s">
        <v>423</v>
      </c>
      <c r="AN109" s="425"/>
      <c r="AO109" s="425"/>
      <c r="AP109" s="426"/>
      <c r="AQ109" s="282" t="s">
        <v>436</v>
      </c>
      <c r="AR109" s="283"/>
      <c r="AS109" s="283"/>
      <c r="AT109" s="322"/>
      <c r="AU109" s="282" t="s">
        <v>437</v>
      </c>
      <c r="AV109" s="283"/>
      <c r="AW109" s="283"/>
      <c r="AX109" s="284"/>
    </row>
    <row r="110" spans="1:60" ht="23.25" hidden="1" customHeight="1" x14ac:dyDescent="0.15">
      <c r="A110" s="431"/>
      <c r="B110" s="432"/>
      <c r="C110" s="432"/>
      <c r="D110" s="432"/>
      <c r="E110" s="432"/>
      <c r="F110" s="433"/>
      <c r="G110" s="104"/>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554"/>
      <c r="AC110" s="555"/>
      <c r="AD110" s="556"/>
      <c r="AE110" s="427"/>
      <c r="AF110" s="427"/>
      <c r="AG110" s="427"/>
      <c r="AH110" s="427"/>
      <c r="AI110" s="427"/>
      <c r="AJ110" s="427"/>
      <c r="AK110" s="427"/>
      <c r="AL110" s="427"/>
      <c r="AM110" s="427"/>
      <c r="AN110" s="427"/>
      <c r="AO110" s="427"/>
      <c r="AP110" s="427"/>
      <c r="AQ110" s="216"/>
      <c r="AR110" s="217"/>
      <c r="AS110" s="217"/>
      <c r="AT110" s="218"/>
      <c r="AU110" s="216"/>
      <c r="AV110" s="217"/>
      <c r="AW110" s="217"/>
      <c r="AX110" s="218"/>
    </row>
    <row r="111" spans="1:60" ht="23.25" hidden="1"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7"/>
      <c r="AA111" s="558"/>
      <c r="AB111" s="477"/>
      <c r="AC111" s="478"/>
      <c r="AD111" s="479"/>
      <c r="AE111" s="427"/>
      <c r="AF111" s="427"/>
      <c r="AG111" s="427"/>
      <c r="AH111" s="427"/>
      <c r="AI111" s="427"/>
      <c r="AJ111" s="427"/>
      <c r="AK111" s="427"/>
      <c r="AL111" s="427"/>
      <c r="AM111" s="427"/>
      <c r="AN111" s="427"/>
      <c r="AO111" s="427"/>
      <c r="AP111" s="427"/>
      <c r="AQ111" s="216"/>
      <c r="AR111" s="217"/>
      <c r="AS111" s="217"/>
      <c r="AT111" s="218"/>
      <c r="AU111" s="271"/>
      <c r="AV111" s="272"/>
      <c r="AW111" s="272"/>
      <c r="AX111" s="317"/>
    </row>
    <row r="112" spans="1:60" ht="31.5" hidden="1" customHeight="1" x14ac:dyDescent="0.15">
      <c r="A112" s="428" t="s">
        <v>354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396</v>
      </c>
      <c r="AF112" s="425"/>
      <c r="AG112" s="425"/>
      <c r="AH112" s="426"/>
      <c r="AI112" s="424" t="s">
        <v>394</v>
      </c>
      <c r="AJ112" s="425"/>
      <c r="AK112" s="425"/>
      <c r="AL112" s="426"/>
      <c r="AM112" s="424" t="s">
        <v>423</v>
      </c>
      <c r="AN112" s="425"/>
      <c r="AO112" s="425"/>
      <c r="AP112" s="426"/>
      <c r="AQ112" s="282" t="s">
        <v>436</v>
      </c>
      <c r="AR112" s="283"/>
      <c r="AS112" s="283"/>
      <c r="AT112" s="322"/>
      <c r="AU112" s="282" t="s">
        <v>437</v>
      </c>
      <c r="AV112" s="283"/>
      <c r="AW112" s="283"/>
      <c r="AX112" s="284"/>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554"/>
      <c r="AC113" s="555"/>
      <c r="AD113" s="556"/>
      <c r="AE113" s="427"/>
      <c r="AF113" s="427"/>
      <c r="AG113" s="427"/>
      <c r="AH113" s="427"/>
      <c r="AI113" s="427"/>
      <c r="AJ113" s="427"/>
      <c r="AK113" s="427"/>
      <c r="AL113" s="427"/>
      <c r="AM113" s="427"/>
      <c r="AN113" s="427"/>
      <c r="AO113" s="427"/>
      <c r="AP113" s="427"/>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7"/>
      <c r="AA114" s="558"/>
      <c r="AB114" s="477"/>
      <c r="AC114" s="478"/>
      <c r="AD114" s="479"/>
      <c r="AE114" s="427"/>
      <c r="AF114" s="427"/>
      <c r="AG114" s="427"/>
      <c r="AH114" s="427"/>
      <c r="AI114" s="427"/>
      <c r="AJ114" s="427"/>
      <c r="AK114" s="427"/>
      <c r="AL114" s="427"/>
      <c r="AM114" s="427"/>
      <c r="AN114" s="427"/>
      <c r="AO114" s="427"/>
      <c r="AP114" s="427"/>
      <c r="AQ114" s="216"/>
      <c r="AR114" s="217"/>
      <c r="AS114" s="217"/>
      <c r="AT114" s="218"/>
      <c r="AU114" s="216"/>
      <c r="AV114" s="217"/>
      <c r="AW114" s="217"/>
      <c r="AX114" s="218"/>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396</v>
      </c>
      <c r="AF115" s="425"/>
      <c r="AG115" s="425"/>
      <c r="AH115" s="426"/>
      <c r="AI115" s="424" t="s">
        <v>394</v>
      </c>
      <c r="AJ115" s="425"/>
      <c r="AK115" s="425"/>
      <c r="AL115" s="426"/>
      <c r="AM115" s="424" t="s">
        <v>423</v>
      </c>
      <c r="AN115" s="425"/>
      <c r="AO115" s="425"/>
      <c r="AP115" s="426"/>
      <c r="AQ115" s="597" t="s">
        <v>438</v>
      </c>
      <c r="AR115" s="598"/>
      <c r="AS115" s="598"/>
      <c r="AT115" s="598"/>
      <c r="AU115" s="598"/>
      <c r="AV115" s="598"/>
      <c r="AW115" s="598"/>
      <c r="AX115" s="599"/>
    </row>
    <row r="116" spans="1:50" ht="23.25" customHeight="1" x14ac:dyDescent="0.15">
      <c r="A116" s="448"/>
      <c r="B116" s="449"/>
      <c r="C116" s="449"/>
      <c r="D116" s="449"/>
      <c r="E116" s="449"/>
      <c r="F116" s="450"/>
      <c r="G116" s="399" t="s">
        <v>578</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579</v>
      </c>
      <c r="AC116" s="472"/>
      <c r="AD116" s="473"/>
      <c r="AE116" s="427">
        <v>76667</v>
      </c>
      <c r="AF116" s="427"/>
      <c r="AG116" s="427"/>
      <c r="AH116" s="427"/>
      <c r="AI116" s="427">
        <v>88114</v>
      </c>
      <c r="AJ116" s="427"/>
      <c r="AK116" s="427"/>
      <c r="AL116" s="427"/>
      <c r="AM116" s="427">
        <v>91029</v>
      </c>
      <c r="AN116" s="427"/>
      <c r="AO116" s="427"/>
      <c r="AP116" s="427"/>
      <c r="AQ116" s="216">
        <v>105997</v>
      </c>
      <c r="AR116" s="217"/>
      <c r="AS116" s="217"/>
      <c r="AT116" s="217"/>
      <c r="AU116" s="217"/>
      <c r="AV116" s="217"/>
      <c r="AW116" s="217"/>
      <c r="AX116" s="219"/>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580</v>
      </c>
      <c r="AC117" s="482"/>
      <c r="AD117" s="483"/>
      <c r="AE117" s="560" t="s">
        <v>581</v>
      </c>
      <c r="AF117" s="560"/>
      <c r="AG117" s="560"/>
      <c r="AH117" s="560"/>
      <c r="AI117" s="560" t="s">
        <v>582</v>
      </c>
      <c r="AJ117" s="560"/>
      <c r="AK117" s="560"/>
      <c r="AL117" s="560"/>
      <c r="AM117" s="560" t="s">
        <v>613</v>
      </c>
      <c r="AN117" s="560"/>
      <c r="AO117" s="560"/>
      <c r="AP117" s="560"/>
      <c r="AQ117" s="560" t="s">
        <v>583</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396</v>
      </c>
      <c r="AF118" s="425"/>
      <c r="AG118" s="425"/>
      <c r="AH118" s="426"/>
      <c r="AI118" s="424" t="s">
        <v>394</v>
      </c>
      <c r="AJ118" s="425"/>
      <c r="AK118" s="425"/>
      <c r="AL118" s="426"/>
      <c r="AM118" s="424" t="s">
        <v>423</v>
      </c>
      <c r="AN118" s="425"/>
      <c r="AO118" s="425"/>
      <c r="AP118" s="426"/>
      <c r="AQ118" s="597" t="s">
        <v>438</v>
      </c>
      <c r="AR118" s="598"/>
      <c r="AS118" s="598"/>
      <c r="AT118" s="598"/>
      <c r="AU118" s="598"/>
      <c r="AV118" s="598"/>
      <c r="AW118" s="598"/>
      <c r="AX118" s="599"/>
    </row>
    <row r="119" spans="1:50" ht="23.25" hidden="1" customHeight="1" x14ac:dyDescent="0.15">
      <c r="A119" s="448"/>
      <c r="B119" s="449"/>
      <c r="C119" s="449"/>
      <c r="D119" s="449"/>
      <c r="E119" s="449"/>
      <c r="F119" s="450"/>
      <c r="G119" s="399" t="s">
        <v>362</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361</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396</v>
      </c>
      <c r="AF121" s="425"/>
      <c r="AG121" s="425"/>
      <c r="AH121" s="426"/>
      <c r="AI121" s="424" t="s">
        <v>394</v>
      </c>
      <c r="AJ121" s="425"/>
      <c r="AK121" s="425"/>
      <c r="AL121" s="426"/>
      <c r="AM121" s="424" t="s">
        <v>423</v>
      </c>
      <c r="AN121" s="425"/>
      <c r="AO121" s="425"/>
      <c r="AP121" s="426"/>
      <c r="AQ121" s="597" t="s">
        <v>438</v>
      </c>
      <c r="AR121" s="598"/>
      <c r="AS121" s="598"/>
      <c r="AT121" s="598"/>
      <c r="AU121" s="598"/>
      <c r="AV121" s="598"/>
      <c r="AW121" s="598"/>
      <c r="AX121" s="599"/>
    </row>
    <row r="122" spans="1:50" ht="23.25" hidden="1" customHeight="1" x14ac:dyDescent="0.15">
      <c r="A122" s="448"/>
      <c r="B122" s="449"/>
      <c r="C122" s="449"/>
      <c r="D122" s="449"/>
      <c r="E122" s="449"/>
      <c r="F122" s="450"/>
      <c r="G122" s="399" t="s">
        <v>363</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364</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396</v>
      </c>
      <c r="AF124" s="425"/>
      <c r="AG124" s="425"/>
      <c r="AH124" s="426"/>
      <c r="AI124" s="424" t="s">
        <v>394</v>
      </c>
      <c r="AJ124" s="425"/>
      <c r="AK124" s="425"/>
      <c r="AL124" s="426"/>
      <c r="AM124" s="424" t="s">
        <v>423</v>
      </c>
      <c r="AN124" s="425"/>
      <c r="AO124" s="425"/>
      <c r="AP124" s="426"/>
      <c r="AQ124" s="597" t="s">
        <v>438</v>
      </c>
      <c r="AR124" s="598"/>
      <c r="AS124" s="598"/>
      <c r="AT124" s="598"/>
      <c r="AU124" s="598"/>
      <c r="AV124" s="598"/>
      <c r="AW124" s="598"/>
      <c r="AX124" s="599"/>
    </row>
    <row r="125" spans="1:50" ht="23.25" hidden="1" customHeight="1" x14ac:dyDescent="0.15">
      <c r="A125" s="448"/>
      <c r="B125" s="449"/>
      <c r="C125" s="449"/>
      <c r="D125" s="449"/>
      <c r="E125" s="449"/>
      <c r="F125" s="450"/>
      <c r="G125" s="399" t="s">
        <v>363</v>
      </c>
      <c r="H125" s="399"/>
      <c r="I125" s="399"/>
      <c r="J125" s="399"/>
      <c r="K125" s="399"/>
      <c r="L125" s="399"/>
      <c r="M125" s="399"/>
      <c r="N125" s="399"/>
      <c r="O125" s="399"/>
      <c r="P125" s="399"/>
      <c r="Q125" s="399"/>
      <c r="R125" s="399"/>
      <c r="S125" s="399"/>
      <c r="T125" s="399"/>
      <c r="U125" s="399"/>
      <c r="V125" s="399"/>
      <c r="W125" s="399"/>
      <c r="X125" s="938"/>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9"/>
      <c r="Y126" s="480" t="s">
        <v>49</v>
      </c>
      <c r="Z126" s="455"/>
      <c r="AA126" s="456"/>
      <c r="AB126" s="481" t="s">
        <v>361</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9"/>
      <c r="C127" s="449"/>
      <c r="D127" s="449"/>
      <c r="E127" s="449"/>
      <c r="F127" s="450"/>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24" t="s">
        <v>396</v>
      </c>
      <c r="AF127" s="425"/>
      <c r="AG127" s="425"/>
      <c r="AH127" s="426"/>
      <c r="AI127" s="424" t="s">
        <v>394</v>
      </c>
      <c r="AJ127" s="425"/>
      <c r="AK127" s="425"/>
      <c r="AL127" s="426"/>
      <c r="AM127" s="424" t="s">
        <v>423</v>
      </c>
      <c r="AN127" s="425"/>
      <c r="AO127" s="425"/>
      <c r="AP127" s="426"/>
      <c r="AQ127" s="597" t="s">
        <v>438</v>
      </c>
      <c r="AR127" s="598"/>
      <c r="AS127" s="598"/>
      <c r="AT127" s="598"/>
      <c r="AU127" s="598"/>
      <c r="AV127" s="598"/>
      <c r="AW127" s="598"/>
      <c r="AX127" s="599"/>
    </row>
    <row r="128" spans="1:50" ht="23.25" hidden="1" customHeight="1" x14ac:dyDescent="0.15">
      <c r="A128" s="448"/>
      <c r="B128" s="449"/>
      <c r="C128" s="449"/>
      <c r="D128" s="449"/>
      <c r="E128" s="449"/>
      <c r="F128" s="450"/>
      <c r="G128" s="399" t="s">
        <v>363</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361</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411</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v>4.3</v>
      </c>
      <c r="AF134" s="206"/>
      <c r="AG134" s="206"/>
      <c r="AH134" s="206"/>
      <c r="AI134" s="205">
        <v>4.2</v>
      </c>
      <c r="AJ134" s="206"/>
      <c r="AK134" s="206"/>
      <c r="AL134" s="206"/>
      <c r="AM134" s="205">
        <v>3.9</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v>3.5</v>
      </c>
      <c r="AF135" s="206"/>
      <c r="AG135" s="206"/>
      <c r="AH135" s="206"/>
      <c r="AI135" s="205">
        <v>3.5</v>
      </c>
      <c r="AJ135" s="206"/>
      <c r="AK135" s="206"/>
      <c r="AL135" s="206"/>
      <c r="AM135" s="205">
        <v>3.5</v>
      </c>
      <c r="AN135" s="206"/>
      <c r="AO135" s="206"/>
      <c r="AP135" s="206"/>
      <c r="AQ135" s="205" t="s">
        <v>570</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0.9"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0.9"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0.9" customHeight="1" x14ac:dyDescent="0.15">
      <c r="A154" s="188"/>
      <c r="B154" s="185"/>
      <c r="C154" s="179"/>
      <c r="D154" s="185"/>
      <c r="E154" s="179"/>
      <c r="F154" s="180"/>
      <c r="G154" s="103" t="s">
        <v>676</v>
      </c>
      <c r="H154" s="104"/>
      <c r="I154" s="104"/>
      <c r="J154" s="104"/>
      <c r="K154" s="104"/>
      <c r="L154" s="104"/>
      <c r="M154" s="104"/>
      <c r="N154" s="104"/>
      <c r="O154" s="104"/>
      <c r="P154" s="105"/>
      <c r="Q154" s="124" t="s">
        <v>676</v>
      </c>
      <c r="R154" s="104"/>
      <c r="S154" s="104"/>
      <c r="T154" s="104"/>
      <c r="U154" s="104"/>
      <c r="V154" s="104"/>
      <c r="W154" s="104"/>
      <c r="X154" s="104"/>
      <c r="Y154" s="104"/>
      <c r="Z154" s="104"/>
      <c r="AA154" s="291"/>
      <c r="AB154" s="140" t="s">
        <v>676</v>
      </c>
      <c r="AC154" s="141"/>
      <c r="AD154" s="141"/>
      <c r="AE154" s="146" t="s">
        <v>676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0.9"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0.9"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0.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676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0.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3"/>
      <c r="E430" s="173" t="s">
        <v>404</v>
      </c>
      <c r="F430" s="905"/>
      <c r="G430" s="906" t="s">
        <v>255</v>
      </c>
      <c r="H430" s="122"/>
      <c r="I430" s="122"/>
      <c r="J430" s="907" t="s">
        <v>569</v>
      </c>
      <c r="K430" s="908"/>
      <c r="L430" s="908"/>
      <c r="M430" s="908"/>
      <c r="N430" s="908"/>
      <c r="O430" s="908"/>
      <c r="P430" s="908"/>
      <c r="Q430" s="908"/>
      <c r="R430" s="908"/>
      <c r="S430" s="908"/>
      <c r="T430" s="909"/>
      <c r="U430" s="594" t="s">
        <v>570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649</v>
      </c>
      <c r="AF432" s="199"/>
      <c r="AG432" s="132" t="s">
        <v>236</v>
      </c>
      <c r="AH432" s="133"/>
      <c r="AI432" s="155"/>
      <c r="AJ432" s="155"/>
      <c r="AK432" s="155"/>
      <c r="AL432" s="153"/>
      <c r="AM432" s="155"/>
      <c r="AN432" s="155"/>
      <c r="AO432" s="155"/>
      <c r="AP432" s="153"/>
      <c r="AQ432" s="596" t="s">
        <v>649</v>
      </c>
      <c r="AR432" s="199"/>
      <c r="AS432" s="132" t="s">
        <v>236</v>
      </c>
      <c r="AT432" s="133"/>
      <c r="AU432" s="199" t="s">
        <v>649</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649</v>
      </c>
      <c r="AC433" s="212"/>
      <c r="AD433" s="212"/>
      <c r="AE433" s="340" t="s">
        <v>649</v>
      </c>
      <c r="AF433" s="206"/>
      <c r="AG433" s="206"/>
      <c r="AH433" s="206"/>
      <c r="AI433" s="340" t="s">
        <v>649</v>
      </c>
      <c r="AJ433" s="206"/>
      <c r="AK433" s="206"/>
      <c r="AL433" s="206"/>
      <c r="AM433" s="340" t="s">
        <v>649</v>
      </c>
      <c r="AN433" s="206"/>
      <c r="AO433" s="206"/>
      <c r="AP433" s="341"/>
      <c r="AQ433" s="340" t="s">
        <v>649</v>
      </c>
      <c r="AR433" s="206"/>
      <c r="AS433" s="206"/>
      <c r="AT433" s="341"/>
      <c r="AU433" s="206" t="s">
        <v>649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649</v>
      </c>
      <c r="AC434" s="204"/>
      <c r="AD434" s="204"/>
      <c r="AE434" s="340" t="s">
        <v>649</v>
      </c>
      <c r="AF434" s="206"/>
      <c r="AG434" s="206"/>
      <c r="AH434" s="341"/>
      <c r="AI434" s="340" t="s">
        <v>649</v>
      </c>
      <c r="AJ434" s="206"/>
      <c r="AK434" s="206"/>
      <c r="AL434" s="206"/>
      <c r="AM434" s="340" t="s">
        <v>649</v>
      </c>
      <c r="AN434" s="206"/>
      <c r="AO434" s="206"/>
      <c r="AP434" s="341"/>
      <c r="AQ434" s="340" t="s">
        <v>649</v>
      </c>
      <c r="AR434" s="206"/>
      <c r="AS434" s="206"/>
      <c r="AT434" s="341"/>
      <c r="AU434" s="206" t="s">
        <v>649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649</v>
      </c>
      <c r="AF435" s="206"/>
      <c r="AG435" s="206"/>
      <c r="AH435" s="341"/>
      <c r="AI435" s="340" t="s">
        <v>649</v>
      </c>
      <c r="AJ435" s="206"/>
      <c r="AK435" s="206"/>
      <c r="AL435" s="206"/>
      <c r="AM435" s="340" t="s">
        <v>649</v>
      </c>
      <c r="AN435" s="206"/>
      <c r="AO435" s="206"/>
      <c r="AP435" s="341"/>
      <c r="AQ435" s="340" t="s">
        <v>649</v>
      </c>
      <c r="AR435" s="206"/>
      <c r="AS435" s="206"/>
      <c r="AT435" s="341"/>
      <c r="AU435" s="206" t="s">
        <v>649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6" t="s">
        <v>255</v>
      </c>
      <c r="H484" s="122"/>
      <c r="I484" s="122"/>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6" t="s">
        <v>255</v>
      </c>
      <c r="H538" s="122"/>
      <c r="I538" s="122"/>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6" t="s">
        <v>255</v>
      </c>
      <c r="H592" s="122"/>
      <c r="I592" s="122"/>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6" t="s">
        <v>255</v>
      </c>
      <c r="H646" s="122"/>
      <c r="I646" s="122"/>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27" customHeight="1" x14ac:dyDescent="0.15">
      <c r="A702" s="877" t="s">
        <v>140</v>
      </c>
      <c r="B702" s="878"/>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566</v>
      </c>
      <c r="AE702" s="346"/>
      <c r="AF702" s="346"/>
      <c r="AG702" s="391" t="s">
        <v>591</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6" t="s">
        <v>566</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566</v>
      </c>
      <c r="AE704" s="789"/>
      <c r="AF704" s="789"/>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566</v>
      </c>
      <c r="AE705" s="721"/>
      <c r="AF705" s="721"/>
      <c r="AG705" s="124" t="s">
        <v>594</v>
      </c>
      <c r="AH705" s="104"/>
      <c r="AI705" s="104"/>
      <c r="AJ705" s="104"/>
      <c r="AK705" s="104"/>
      <c r="AL705" s="104"/>
      <c r="AM705" s="104"/>
      <c r="AN705" s="104"/>
      <c r="AO705" s="104"/>
      <c r="AP705" s="104"/>
      <c r="AQ705" s="104"/>
      <c r="AR705" s="104"/>
      <c r="AS705" s="104"/>
      <c r="AT705" s="104"/>
      <c r="AU705" s="104"/>
      <c r="AV705" s="104"/>
      <c r="AW705" s="104"/>
      <c r="AX705" s="125"/>
    </row>
    <row r="706" spans="1:50" ht="43.9" customHeight="1" x14ac:dyDescent="0.15">
      <c r="A706" s="648"/>
      <c r="B706" s="649"/>
      <c r="C706" s="800"/>
      <c r="D706" s="801"/>
      <c r="E706" s="736" t="s">
        <v>385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589</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43.9"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589</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590</v>
      </c>
      <c r="AE708" s="611"/>
      <c r="AF708" s="611"/>
      <c r="AG708" s="748" t="s">
        <v>652</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6" t="s">
        <v>566</v>
      </c>
      <c r="AE709" s="327"/>
      <c r="AF709" s="327"/>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6" t="s">
        <v>590</v>
      </c>
      <c r="AE710" s="327"/>
      <c r="AF710" s="327"/>
      <c r="AG710" s="100" t="s">
        <v>652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6" t="s">
        <v>566</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7" t="s">
        <v>349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590</v>
      </c>
      <c r="AE712" s="789"/>
      <c r="AF712" s="789"/>
      <c r="AG712" s="816" t="s">
        <v>652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93" t="s">
        <v>350</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6" t="s">
        <v>590</v>
      </c>
      <c r="AE713" s="327"/>
      <c r="AF713" s="669"/>
      <c r="AG713" s="100" t="s">
        <v>652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566</v>
      </c>
      <c r="AE714" s="814"/>
      <c r="AF714" s="815"/>
      <c r="AG714" s="742" t="s">
        <v>597</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566</v>
      </c>
      <c r="AE715" s="611"/>
      <c r="AF715" s="662"/>
      <c r="AG715" s="748" t="s">
        <v>614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590</v>
      </c>
      <c r="AE716" s="633"/>
      <c r="AF716" s="633"/>
      <c r="AG716" s="100" t="s">
        <v>652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6" t="s">
        <v>566</v>
      </c>
      <c r="AE717" s="327"/>
      <c r="AF717" s="327"/>
      <c r="AG717" s="100" t="s">
        <v>598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6" t="s">
        <v>590</v>
      </c>
      <c r="AE718" s="327"/>
      <c r="AF718" s="327"/>
      <c r="AG718" s="126" t="s">
        <v>652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566</v>
      </c>
      <c r="AE719" s="611"/>
      <c r="AF719" s="611"/>
      <c r="AG719" s="124" t="s">
        <v>601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561</v>
      </c>
      <c r="D721" s="295"/>
      <c r="E721" s="295"/>
      <c r="F721" s="296"/>
      <c r="G721" s="285"/>
      <c r="H721" s="286"/>
      <c r="I721" s="82" t="str">
        <f>IF(OR(G721="　", G721=""), "", "-")</f>
        <v/>
      </c>
      <c r="J721" s="289">
        <v>865</v>
      </c>
      <c r="K721" s="289"/>
      <c r="L721" s="82" t="str">
        <f>IF(M721="","","-")</f>
        <v/>
      </c>
      <c r="M721" s="83"/>
      <c r="N721" s="302" t="s">
        <v>599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4" t="s">
        <v>561</v>
      </c>
      <c r="D722" s="295"/>
      <c r="E722" s="295"/>
      <c r="F722" s="296"/>
      <c r="G722" s="285"/>
      <c r="H722" s="286"/>
      <c r="I722" s="82" t="str">
        <f t="shared" ref="I722:I725" si="4">IF(OR(G722="　", G722=""), "", "-")</f>
        <v/>
      </c>
      <c r="J722" s="289">
        <v>894</v>
      </c>
      <c r="K722" s="289"/>
      <c r="L722" s="82" t="str">
        <f t="shared" ref="L722:L725" si="5">IF(M722="","","-")</f>
        <v/>
      </c>
      <c r="M722" s="83"/>
      <c r="N722" s="302" t="s">
        <v>600</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4.6" customHeight="1" x14ac:dyDescent="0.15">
      <c r="A726" s="646" t="s">
        <v>48</v>
      </c>
      <c r="B726" s="808"/>
      <c r="C726" s="821" t="s">
        <v>53</v>
      </c>
      <c r="D726" s="844"/>
      <c r="E726" s="844"/>
      <c r="F726" s="845"/>
      <c r="G726" s="583" t="s">
        <v>602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2.9" customHeight="1" thickBot="1" x14ac:dyDescent="0.2">
      <c r="A727" s="809"/>
      <c r="B727" s="810"/>
      <c r="C727" s="754" t="s">
        <v>57</v>
      </c>
      <c r="D727" s="755"/>
      <c r="E727" s="755"/>
      <c r="F727" s="756"/>
      <c r="G727" s="581" t="s">
        <v>603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8.15" customHeight="1" thickBot="1" x14ac:dyDescent="0.2">
      <c r="A729" s="640" t="s">
        <v>681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53.45" customHeight="1" thickBot="1" x14ac:dyDescent="0.2">
      <c r="A731" s="805" t="s">
        <v>137</v>
      </c>
      <c r="B731" s="806"/>
      <c r="C731" s="806"/>
      <c r="D731" s="806"/>
      <c r="E731" s="807"/>
      <c r="F731" s="735" t="s">
        <v>682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138</v>
      </c>
      <c r="B733" s="680"/>
      <c r="C733" s="680"/>
      <c r="D733" s="680"/>
      <c r="E733" s="681"/>
      <c r="F733" s="643" t="s">
        <v>683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1.9"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407</v>
      </c>
      <c r="B737" s="209"/>
      <c r="C737" s="209"/>
      <c r="D737" s="210"/>
      <c r="E737" s="1001" t="s">
        <v>604</v>
      </c>
      <c r="F737" s="1001"/>
      <c r="G737" s="1001"/>
      <c r="H737" s="1001"/>
      <c r="I737" s="1001"/>
      <c r="J737" s="1001"/>
      <c r="K737" s="1001"/>
      <c r="L737" s="1001"/>
      <c r="M737" s="1001"/>
      <c r="N737" s="365" t="s">
        <v>402</v>
      </c>
      <c r="O737" s="365"/>
      <c r="P737" s="365"/>
      <c r="Q737" s="365"/>
      <c r="R737" s="1001" t="s">
        <v>605</v>
      </c>
      <c r="S737" s="1001"/>
      <c r="T737" s="1001"/>
      <c r="U737" s="1001"/>
      <c r="V737" s="1001"/>
      <c r="W737" s="1001"/>
      <c r="X737" s="1001"/>
      <c r="Y737" s="1001"/>
      <c r="Z737" s="1001"/>
      <c r="AA737" s="365" t="s">
        <v>401</v>
      </c>
      <c r="AB737" s="365"/>
      <c r="AC737" s="365"/>
      <c r="AD737" s="365"/>
      <c r="AE737" s="1001" t="s">
        <v>606</v>
      </c>
      <c r="AF737" s="1001"/>
      <c r="AG737" s="1001"/>
      <c r="AH737" s="1001"/>
      <c r="AI737" s="1001"/>
      <c r="AJ737" s="1001"/>
      <c r="AK737" s="1001"/>
      <c r="AL737" s="1001"/>
      <c r="AM737" s="1001"/>
      <c r="AN737" s="365" t="s">
        <v>400</v>
      </c>
      <c r="AO737" s="365"/>
      <c r="AP737" s="365"/>
      <c r="AQ737" s="365"/>
      <c r="AR737" s="1007" t="s">
        <v>607</v>
      </c>
      <c r="AS737" s="1008"/>
      <c r="AT737" s="1008"/>
      <c r="AU737" s="1008"/>
      <c r="AV737" s="1008"/>
      <c r="AW737" s="1008"/>
      <c r="AX737" s="1009"/>
      <c r="AY737" s="88"/>
      <c r="AZ737" s="88"/>
    </row>
    <row r="738" spans="1:52" ht="24.75" customHeight="1" x14ac:dyDescent="0.15">
      <c r="A738" s="1000" t="s">
        <v>399</v>
      </c>
      <c r="B738" s="209"/>
      <c r="C738" s="209"/>
      <c r="D738" s="210"/>
      <c r="E738" s="1001" t="s">
        <v>607</v>
      </c>
      <c r="F738" s="1001"/>
      <c r="G738" s="1001"/>
      <c r="H738" s="1001"/>
      <c r="I738" s="1001"/>
      <c r="J738" s="1001"/>
      <c r="K738" s="1001"/>
      <c r="L738" s="1001"/>
      <c r="M738" s="1001"/>
      <c r="N738" s="365" t="s">
        <v>398</v>
      </c>
      <c r="O738" s="365"/>
      <c r="P738" s="365"/>
      <c r="Q738" s="365"/>
      <c r="R738" s="1001" t="s">
        <v>608</v>
      </c>
      <c r="S738" s="1001"/>
      <c r="T738" s="1001"/>
      <c r="U738" s="1001"/>
      <c r="V738" s="1001"/>
      <c r="W738" s="1001"/>
      <c r="X738" s="1001"/>
      <c r="Y738" s="1001"/>
      <c r="Z738" s="1001"/>
      <c r="AA738" s="365" t="s">
        <v>397</v>
      </c>
      <c r="AB738" s="365"/>
      <c r="AC738" s="365"/>
      <c r="AD738" s="365"/>
      <c r="AE738" s="1001" t="s">
        <v>609</v>
      </c>
      <c r="AF738" s="1001"/>
      <c r="AG738" s="1001"/>
      <c r="AH738" s="1001"/>
      <c r="AI738" s="1001"/>
      <c r="AJ738" s="1001"/>
      <c r="AK738" s="1001"/>
      <c r="AL738" s="1001"/>
      <c r="AM738" s="1001"/>
      <c r="AN738" s="365" t="s">
        <v>396</v>
      </c>
      <c r="AO738" s="365"/>
      <c r="AP738" s="365"/>
      <c r="AQ738" s="365"/>
      <c r="AR738" s="1007" t="s">
        <v>610</v>
      </c>
      <c r="AS738" s="1008"/>
      <c r="AT738" s="1008"/>
      <c r="AU738" s="1008"/>
      <c r="AV738" s="1008"/>
      <c r="AW738" s="1008"/>
      <c r="AX738" s="1009"/>
    </row>
    <row r="739" spans="1:52" ht="24.75" customHeight="1" x14ac:dyDescent="0.15">
      <c r="A739" s="1000" t="s">
        <v>395</v>
      </c>
      <c r="B739" s="209"/>
      <c r="C739" s="209"/>
      <c r="D739" s="210"/>
      <c r="E739" s="1001" t="s">
        <v>609</v>
      </c>
      <c r="F739" s="1001"/>
      <c r="G739" s="1001"/>
      <c r="H739" s="1001"/>
      <c r="I739" s="1001"/>
      <c r="J739" s="1001"/>
      <c r="K739" s="1001"/>
      <c r="L739" s="1001"/>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2" t="s">
        <v>419</v>
      </c>
      <c r="B740" s="983"/>
      <c r="C740" s="983"/>
      <c r="D740" s="984"/>
      <c r="E740" s="985" t="s">
        <v>561</v>
      </c>
      <c r="F740" s="986"/>
      <c r="G740" s="986"/>
      <c r="H740" s="92" t="str">
        <f>IF(E740="", "", "(")</f>
        <v>(</v>
      </c>
      <c r="I740" s="986"/>
      <c r="J740" s="986"/>
      <c r="K740" s="92" t="str">
        <f>IF(OR(I740="　", I740=""), "", "-")</f>
        <v/>
      </c>
      <c r="L740" s="987">
        <v>859</v>
      </c>
      <c r="M740" s="987"/>
      <c r="N740" s="93" t="str">
        <f>IF(O740="", "", "-")</f>
        <v/>
      </c>
      <c r="O740" s="94"/>
      <c r="P740" s="93" t="str">
        <f>IF(E740="", "", ")")</f>
        <v>)</v>
      </c>
      <c r="Q740" s="985"/>
      <c r="R740" s="986"/>
      <c r="S740" s="986"/>
      <c r="T740" s="92" t="str">
        <f>IF(Q740="", "", "(")</f>
        <v/>
      </c>
      <c r="U740" s="986"/>
      <c r="V740" s="986"/>
      <c r="W740" s="92" t="str">
        <f>IF(OR(U740="　", U740=""), "", "-")</f>
        <v/>
      </c>
      <c r="X740" s="987"/>
      <c r="Y740" s="987"/>
      <c r="Z740" s="93" t="str">
        <f>IF(AA740="", "", "-")</f>
        <v/>
      </c>
      <c r="AA740" s="94"/>
      <c r="AB740" s="93" t="str">
        <f>IF(Q740="", "", ")")</f>
        <v/>
      </c>
      <c r="AC740" s="985"/>
      <c r="AD740" s="986"/>
      <c r="AE740" s="986"/>
      <c r="AF740" s="92" t="str">
        <f>IF(AC740="", "", "(")</f>
        <v/>
      </c>
      <c r="AG740" s="986"/>
      <c r="AH740" s="986"/>
      <c r="AI740" s="92" t="str">
        <f>IF(OR(AG740="　", AG740=""), "", "-")</f>
        <v/>
      </c>
      <c r="AJ740" s="987"/>
      <c r="AK740" s="987"/>
      <c r="AL740" s="93" t="str">
        <f>IF(AM740="", "", "-")</f>
        <v/>
      </c>
      <c r="AM740" s="94"/>
      <c r="AN740" s="93" t="str">
        <f>IF(AC740="", "", ")")</f>
        <v/>
      </c>
      <c r="AO740" s="1010"/>
      <c r="AP740" s="1011"/>
      <c r="AQ740" s="1011"/>
      <c r="AR740" s="1011"/>
      <c r="AS740" s="1011"/>
      <c r="AT740" s="1011"/>
      <c r="AU740" s="1011"/>
      <c r="AV740" s="1011"/>
      <c r="AW740" s="1011"/>
      <c r="AX740" s="1012"/>
    </row>
    <row r="741" spans="1:52" ht="28.35" customHeight="1" x14ac:dyDescent="0.15">
      <c r="A741" s="620" t="s">
        <v>388</v>
      </c>
      <c r="B741" s="621"/>
      <c r="C741" s="621"/>
      <c r="D741" s="621"/>
      <c r="E741" s="621"/>
      <c r="F741" s="622"/>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390</v>
      </c>
      <c r="B780" s="635"/>
      <c r="C780" s="635"/>
      <c r="D780" s="635"/>
      <c r="E780" s="635"/>
      <c r="F780" s="636"/>
      <c r="G780" s="601" t="s">
        <v>627</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620</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628</v>
      </c>
      <c r="H782" s="677"/>
      <c r="I782" s="677"/>
      <c r="J782" s="677"/>
      <c r="K782" s="678"/>
      <c r="L782" s="670" t="s">
        <v>629</v>
      </c>
      <c r="M782" s="671"/>
      <c r="N782" s="671"/>
      <c r="O782" s="671"/>
      <c r="P782" s="671"/>
      <c r="Q782" s="671"/>
      <c r="R782" s="671"/>
      <c r="S782" s="671"/>
      <c r="T782" s="671"/>
      <c r="U782" s="671"/>
      <c r="V782" s="671"/>
      <c r="W782" s="671"/>
      <c r="X782" s="672"/>
      <c r="Y782" s="394">
        <v>16.399999999999999</v>
      </c>
      <c r="Z782" s="395"/>
      <c r="AA782" s="395"/>
      <c r="AB782" s="811"/>
      <c r="AC782" s="841" t="s">
        <v>621</v>
      </c>
      <c r="AD782" s="677"/>
      <c r="AE782" s="677"/>
      <c r="AF782" s="677"/>
      <c r="AG782" s="678"/>
      <c r="AH782" s="670" t="s">
        <v>622</v>
      </c>
      <c r="AI782" s="671"/>
      <c r="AJ782" s="671"/>
      <c r="AK782" s="671"/>
      <c r="AL782" s="671"/>
      <c r="AM782" s="671"/>
      <c r="AN782" s="671"/>
      <c r="AO782" s="671"/>
      <c r="AP782" s="671"/>
      <c r="AQ782" s="671"/>
      <c r="AR782" s="671"/>
      <c r="AS782" s="671"/>
      <c r="AT782" s="672"/>
      <c r="AU782" s="394">
        <v>15.8</v>
      </c>
      <c r="AV782" s="395"/>
      <c r="AW782" s="395"/>
      <c r="AX782" s="396"/>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t="s">
        <v>650</v>
      </c>
      <c r="AD783" s="613"/>
      <c r="AE783" s="613"/>
      <c r="AF783" s="613"/>
      <c r="AG783" s="614"/>
      <c r="AH783" s="604" t="s">
        <v>651</v>
      </c>
      <c r="AI783" s="605"/>
      <c r="AJ783" s="605"/>
      <c r="AK783" s="605"/>
      <c r="AL783" s="605"/>
      <c r="AM783" s="605"/>
      <c r="AN783" s="605"/>
      <c r="AO783" s="605"/>
      <c r="AP783" s="605"/>
      <c r="AQ783" s="605"/>
      <c r="AR783" s="605"/>
      <c r="AS783" s="605"/>
      <c r="AT783" s="606"/>
      <c r="AU783" s="607">
        <v>6.7</v>
      </c>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t="s">
        <v>650</v>
      </c>
      <c r="AD784" s="613"/>
      <c r="AE784" s="613"/>
      <c r="AF784" s="613"/>
      <c r="AG784" s="614"/>
      <c r="AH784" s="604" t="s">
        <v>651</v>
      </c>
      <c r="AI784" s="605"/>
      <c r="AJ784" s="605"/>
      <c r="AK784" s="605"/>
      <c r="AL784" s="605"/>
      <c r="AM784" s="605"/>
      <c r="AN784" s="605"/>
      <c r="AO784" s="605"/>
      <c r="AP784" s="605"/>
      <c r="AQ784" s="605"/>
      <c r="AR784" s="605"/>
      <c r="AS784" s="605"/>
      <c r="AT784" s="606"/>
      <c r="AU784" s="607">
        <v>2.4</v>
      </c>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thickBot="1" x14ac:dyDescent="0.2">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16.399999999999999</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24.9</v>
      </c>
      <c r="AV792" s="838"/>
      <c r="AW792" s="838"/>
      <c r="AX792" s="840"/>
    </row>
    <row r="793" spans="1:50" ht="24.75" customHeight="1" x14ac:dyDescent="0.15">
      <c r="A793" s="637"/>
      <c r="B793" s="638"/>
      <c r="C793" s="638"/>
      <c r="D793" s="638"/>
      <c r="E793" s="638"/>
      <c r="F793" s="639"/>
      <c r="G793" s="601" t="s">
        <v>615</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customHeight="1" x14ac:dyDescent="0.15">
      <c r="A795" s="637"/>
      <c r="B795" s="638"/>
      <c r="C795" s="638"/>
      <c r="D795" s="638"/>
      <c r="E795" s="638"/>
      <c r="F795" s="639"/>
      <c r="G795" s="841" t="s">
        <v>616</v>
      </c>
      <c r="H795" s="677"/>
      <c r="I795" s="677"/>
      <c r="J795" s="677"/>
      <c r="K795" s="678"/>
      <c r="L795" s="670" t="s">
        <v>617</v>
      </c>
      <c r="M795" s="671"/>
      <c r="N795" s="671"/>
      <c r="O795" s="671"/>
      <c r="P795" s="671"/>
      <c r="Q795" s="671"/>
      <c r="R795" s="671"/>
      <c r="S795" s="671"/>
      <c r="T795" s="671"/>
      <c r="U795" s="671"/>
      <c r="V795" s="671"/>
      <c r="W795" s="671"/>
      <c r="X795" s="672"/>
      <c r="Y795" s="394">
        <v>30.4</v>
      </c>
      <c r="Z795" s="395"/>
      <c r="AA795" s="395"/>
      <c r="AB795" s="811"/>
      <c r="AC795" s="841"/>
      <c r="AD795" s="677"/>
      <c r="AE795" s="677"/>
      <c r="AF795" s="677"/>
      <c r="AG795" s="678"/>
      <c r="AH795" s="670"/>
      <c r="AI795" s="671"/>
      <c r="AJ795" s="671"/>
      <c r="AK795" s="671"/>
      <c r="AL795" s="671"/>
      <c r="AM795" s="671"/>
      <c r="AN795" s="671"/>
      <c r="AO795" s="671"/>
      <c r="AP795" s="671"/>
      <c r="AQ795" s="671"/>
      <c r="AR795" s="671"/>
      <c r="AS795" s="671"/>
      <c r="AT795" s="672"/>
      <c r="AU795" s="394"/>
      <c r="AV795" s="395"/>
      <c r="AW795" s="395"/>
      <c r="AX795" s="396"/>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customHeight="1" x14ac:dyDescent="0.15">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30.4</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7"/>
      <c r="B806" s="638"/>
      <c r="C806" s="638"/>
      <c r="D806" s="638"/>
      <c r="E806" s="638"/>
      <c r="F806" s="639"/>
      <c r="G806" s="601" t="s">
        <v>322</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323</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841"/>
      <c r="H808" s="677"/>
      <c r="I808" s="677"/>
      <c r="J808" s="677"/>
      <c r="K808" s="678"/>
      <c r="L808" s="670"/>
      <c r="M808" s="671"/>
      <c r="N808" s="671"/>
      <c r="O808" s="671"/>
      <c r="P808" s="671"/>
      <c r="Q808" s="671"/>
      <c r="R808" s="671"/>
      <c r="S808" s="671"/>
      <c r="T808" s="671"/>
      <c r="U808" s="671"/>
      <c r="V808" s="671"/>
      <c r="W808" s="671"/>
      <c r="X808" s="672"/>
      <c r="Y808" s="394"/>
      <c r="Z808" s="395"/>
      <c r="AA808" s="395"/>
      <c r="AB808" s="811"/>
      <c r="AC808" s="841"/>
      <c r="AD808" s="677"/>
      <c r="AE808" s="677"/>
      <c r="AF808" s="677"/>
      <c r="AG808" s="678"/>
      <c r="AH808" s="670"/>
      <c r="AI808" s="671"/>
      <c r="AJ808" s="671"/>
      <c r="AK808" s="671"/>
      <c r="AL808" s="671"/>
      <c r="AM808" s="671"/>
      <c r="AN808" s="671"/>
      <c r="AO808" s="671"/>
      <c r="AP808" s="671"/>
      <c r="AQ808" s="671"/>
      <c r="AR808" s="671"/>
      <c r="AS808" s="671"/>
      <c r="AT808" s="672"/>
      <c r="AU808" s="394"/>
      <c r="AV808" s="395"/>
      <c r="AW808" s="395"/>
      <c r="AX808" s="396"/>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841"/>
      <c r="H821" s="677"/>
      <c r="I821" s="677"/>
      <c r="J821" s="677"/>
      <c r="K821" s="678"/>
      <c r="L821" s="670"/>
      <c r="M821" s="671"/>
      <c r="N821" s="671"/>
      <c r="O821" s="671"/>
      <c r="P821" s="671"/>
      <c r="Q821" s="671"/>
      <c r="R821" s="671"/>
      <c r="S821" s="671"/>
      <c r="T821" s="671"/>
      <c r="U821" s="671"/>
      <c r="V821" s="671"/>
      <c r="W821" s="671"/>
      <c r="X821" s="672"/>
      <c r="Y821" s="394"/>
      <c r="Z821" s="395"/>
      <c r="AA821" s="395"/>
      <c r="AB821" s="811"/>
      <c r="AC821" s="841"/>
      <c r="AD821" s="677"/>
      <c r="AE821" s="677"/>
      <c r="AF821" s="677"/>
      <c r="AG821" s="678"/>
      <c r="AH821" s="670"/>
      <c r="AI821" s="671"/>
      <c r="AJ821" s="671"/>
      <c r="AK821" s="671"/>
      <c r="AL821" s="671"/>
      <c r="AM821" s="671"/>
      <c r="AN821" s="671"/>
      <c r="AO821" s="671"/>
      <c r="AP821" s="671"/>
      <c r="AQ821" s="671"/>
      <c r="AR821" s="671"/>
      <c r="AS821" s="671"/>
      <c r="AT821" s="672"/>
      <c r="AU821" s="394"/>
      <c r="AV821" s="395"/>
      <c r="AW821" s="395"/>
      <c r="AX821" s="396"/>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1">
        <v>1</v>
      </c>
      <c r="B838" s="381">
        <v>1</v>
      </c>
      <c r="C838" s="382" t="s">
        <v>630</v>
      </c>
      <c r="D838" s="347"/>
      <c r="E838" s="347"/>
      <c r="F838" s="347"/>
      <c r="G838" s="347"/>
      <c r="H838" s="347"/>
      <c r="I838" s="347"/>
      <c r="J838" s="374">
        <v>8010505001534</v>
      </c>
      <c r="K838" s="349"/>
      <c r="L838" s="349"/>
      <c r="M838" s="349"/>
      <c r="N838" s="349"/>
      <c r="O838" s="349"/>
      <c r="P838" s="375" t="s">
        <v>629</v>
      </c>
      <c r="Q838" s="350"/>
      <c r="R838" s="350"/>
      <c r="S838" s="350"/>
      <c r="T838" s="350"/>
      <c r="U838" s="350"/>
      <c r="V838" s="350"/>
      <c r="W838" s="350"/>
      <c r="X838" s="350"/>
      <c r="Y838" s="351">
        <v>16.399999999999999</v>
      </c>
      <c r="Z838" s="352"/>
      <c r="AA838" s="352"/>
      <c r="AB838" s="353"/>
      <c r="AC838" s="205" t="s">
        <v>376</v>
      </c>
      <c r="AD838" s="911"/>
      <c r="AE838" s="911"/>
      <c r="AF838" s="911"/>
      <c r="AG838" s="912"/>
      <c r="AH838" s="372">
        <v>3</v>
      </c>
      <c r="AI838" s="373"/>
      <c r="AJ838" s="373"/>
      <c r="AK838" s="373"/>
      <c r="AL838" s="357">
        <v>97.6</v>
      </c>
      <c r="AM838" s="358"/>
      <c r="AN838" s="358"/>
      <c r="AO838" s="359"/>
      <c r="AP838" s="360" t="s">
        <v>619</v>
      </c>
      <c r="AQ838" s="360"/>
      <c r="AR838" s="360"/>
      <c r="AS838" s="360"/>
      <c r="AT838" s="360"/>
      <c r="AU838" s="360"/>
      <c r="AV838" s="360"/>
      <c r="AW838" s="360"/>
      <c r="AX838" s="360"/>
    </row>
    <row r="839" spans="1:50" ht="30" customHeight="1" x14ac:dyDescent="0.15">
      <c r="A839" s="381">
        <v>2</v>
      </c>
      <c r="B839" s="381">
        <v>1</v>
      </c>
      <c r="C839" s="382" t="s">
        <v>631</v>
      </c>
      <c r="D839" s="347"/>
      <c r="E839" s="347"/>
      <c r="F839" s="347"/>
      <c r="G839" s="347"/>
      <c r="H839" s="347"/>
      <c r="I839" s="347"/>
      <c r="J839" s="374">
        <v>2030001007106</v>
      </c>
      <c r="K839" s="349"/>
      <c r="L839" s="349"/>
      <c r="M839" s="349"/>
      <c r="N839" s="349"/>
      <c r="O839" s="349"/>
      <c r="P839" s="375" t="s">
        <v>632</v>
      </c>
      <c r="Q839" s="350"/>
      <c r="R839" s="350"/>
      <c r="S839" s="350"/>
      <c r="T839" s="350"/>
      <c r="U839" s="350"/>
      <c r="V839" s="350"/>
      <c r="W839" s="350"/>
      <c r="X839" s="350"/>
      <c r="Y839" s="351">
        <v>7.1</v>
      </c>
      <c r="Z839" s="352"/>
      <c r="AA839" s="352"/>
      <c r="AB839" s="353"/>
      <c r="AC839" s="205" t="s">
        <v>376</v>
      </c>
      <c r="AD839" s="911"/>
      <c r="AE839" s="911"/>
      <c r="AF839" s="911"/>
      <c r="AG839" s="912"/>
      <c r="AH839" s="372">
        <v>3</v>
      </c>
      <c r="AI839" s="373"/>
      <c r="AJ839" s="373"/>
      <c r="AK839" s="373"/>
      <c r="AL839" s="357">
        <v>96</v>
      </c>
      <c r="AM839" s="358"/>
      <c r="AN839" s="358"/>
      <c r="AO839" s="359"/>
      <c r="AP839" s="360" t="s">
        <v>412</v>
      </c>
      <c r="AQ839" s="360"/>
      <c r="AR839" s="360"/>
      <c r="AS839" s="360"/>
      <c r="AT839" s="360"/>
      <c r="AU839" s="360"/>
      <c r="AV839" s="360"/>
      <c r="AW839" s="360"/>
      <c r="AX839" s="360"/>
    </row>
    <row r="840" spans="1:50" ht="30" customHeight="1" x14ac:dyDescent="0.15">
      <c r="A840" s="381">
        <v>3</v>
      </c>
      <c r="B840" s="381">
        <v>1</v>
      </c>
      <c r="C840" s="361" t="s">
        <v>638</v>
      </c>
      <c r="D840" s="347"/>
      <c r="E840" s="347"/>
      <c r="F840" s="347"/>
      <c r="G840" s="347"/>
      <c r="H840" s="347"/>
      <c r="I840" s="347"/>
      <c r="J840" s="348">
        <v>9011801014501</v>
      </c>
      <c r="K840" s="349"/>
      <c r="L840" s="349"/>
      <c r="M840" s="349"/>
      <c r="N840" s="349"/>
      <c r="O840" s="349"/>
      <c r="P840" s="362" t="s">
        <v>666</v>
      </c>
      <c r="Q840" s="350"/>
      <c r="R840" s="350"/>
      <c r="S840" s="350"/>
      <c r="T840" s="350"/>
      <c r="U840" s="350"/>
      <c r="V840" s="350"/>
      <c r="W840" s="350"/>
      <c r="X840" s="350"/>
      <c r="Y840" s="351">
        <v>2.7</v>
      </c>
      <c r="Z840" s="352"/>
      <c r="AA840" s="352"/>
      <c r="AB840" s="353"/>
      <c r="AC840" s="205" t="s">
        <v>376</v>
      </c>
      <c r="AD840" s="911"/>
      <c r="AE840" s="911"/>
      <c r="AF840" s="911"/>
      <c r="AG840" s="912"/>
      <c r="AH840" s="355">
        <v>1</v>
      </c>
      <c r="AI840" s="356"/>
      <c r="AJ840" s="356"/>
      <c r="AK840" s="356"/>
      <c r="AL840" s="357">
        <v>98</v>
      </c>
      <c r="AM840" s="358"/>
      <c r="AN840" s="358"/>
      <c r="AO840" s="359"/>
      <c r="AP840" s="360" t="s">
        <v>412</v>
      </c>
      <c r="AQ840" s="360"/>
      <c r="AR840" s="360"/>
      <c r="AS840" s="360"/>
      <c r="AT840" s="360"/>
      <c r="AU840" s="360"/>
      <c r="AV840" s="360"/>
      <c r="AW840" s="360"/>
      <c r="AX840" s="360"/>
    </row>
    <row r="841" spans="1:50" ht="30" customHeight="1" x14ac:dyDescent="0.15">
      <c r="A841" s="381">
        <v>4</v>
      </c>
      <c r="B841" s="381">
        <v>1</v>
      </c>
      <c r="C841" s="361" t="s">
        <v>664</v>
      </c>
      <c r="D841" s="347"/>
      <c r="E841" s="347"/>
      <c r="F841" s="347"/>
      <c r="G841" s="347"/>
      <c r="H841" s="347"/>
      <c r="I841" s="347"/>
      <c r="J841" s="348">
        <v>9011801014501</v>
      </c>
      <c r="K841" s="349"/>
      <c r="L841" s="349"/>
      <c r="M841" s="349"/>
      <c r="N841" s="349"/>
      <c r="O841" s="349"/>
      <c r="P841" s="362" t="s">
        <v>665</v>
      </c>
      <c r="Q841" s="350"/>
      <c r="R841" s="350"/>
      <c r="S841" s="350"/>
      <c r="T841" s="350"/>
      <c r="U841" s="350"/>
      <c r="V841" s="350"/>
      <c r="W841" s="350"/>
      <c r="X841" s="350"/>
      <c r="Y841" s="351">
        <v>1</v>
      </c>
      <c r="Z841" s="352"/>
      <c r="AA841" s="352"/>
      <c r="AB841" s="353"/>
      <c r="AC841" s="363" t="s">
        <v>382</v>
      </c>
      <c r="AD841" s="363"/>
      <c r="AE841" s="363"/>
      <c r="AF841" s="363"/>
      <c r="AG841" s="363"/>
      <c r="AH841" s="355" t="s">
        <v>667</v>
      </c>
      <c r="AI841" s="356"/>
      <c r="AJ841" s="356"/>
      <c r="AK841" s="356"/>
      <c r="AL841" s="357">
        <v>100</v>
      </c>
      <c r="AM841" s="358"/>
      <c r="AN841" s="358"/>
      <c r="AO841" s="359"/>
      <c r="AP841" s="360" t="s">
        <v>412</v>
      </c>
      <c r="AQ841" s="360"/>
      <c r="AR841" s="360"/>
      <c r="AS841" s="360"/>
      <c r="AT841" s="360"/>
      <c r="AU841" s="360"/>
      <c r="AV841" s="360"/>
      <c r="AW841" s="360"/>
      <c r="AX841" s="360"/>
    </row>
    <row r="842" spans="1:50" ht="30" customHeight="1" x14ac:dyDescent="0.15">
      <c r="A842" s="381">
        <v>5</v>
      </c>
      <c r="B842" s="381">
        <v>1</v>
      </c>
      <c r="C842" s="361" t="s">
        <v>654</v>
      </c>
      <c r="D842" s="347"/>
      <c r="E842" s="347"/>
      <c r="F842" s="347"/>
      <c r="G842" s="347"/>
      <c r="H842" s="347"/>
      <c r="I842" s="347"/>
      <c r="J842" s="348">
        <v>4030001002410</v>
      </c>
      <c r="K842" s="349"/>
      <c r="L842" s="349"/>
      <c r="M842" s="349"/>
      <c r="N842" s="349"/>
      <c r="O842" s="349"/>
      <c r="P842" s="362" t="s">
        <v>639</v>
      </c>
      <c r="Q842" s="350"/>
      <c r="R842" s="350"/>
      <c r="S842" s="350"/>
      <c r="T842" s="350"/>
      <c r="U842" s="350"/>
      <c r="V842" s="350"/>
      <c r="W842" s="350"/>
      <c r="X842" s="350"/>
      <c r="Y842" s="351">
        <v>3.6</v>
      </c>
      <c r="Z842" s="352"/>
      <c r="AA842" s="352"/>
      <c r="AB842" s="353"/>
      <c r="AC842" s="354" t="s">
        <v>376</v>
      </c>
      <c r="AD842" s="354"/>
      <c r="AE842" s="354"/>
      <c r="AF842" s="354"/>
      <c r="AG842" s="354"/>
      <c r="AH842" s="355">
        <v>3</v>
      </c>
      <c r="AI842" s="356"/>
      <c r="AJ842" s="356"/>
      <c r="AK842" s="356"/>
      <c r="AL842" s="357">
        <v>74.3</v>
      </c>
      <c r="AM842" s="358"/>
      <c r="AN842" s="358"/>
      <c r="AO842" s="359"/>
      <c r="AP842" s="360" t="s">
        <v>412</v>
      </c>
      <c r="AQ842" s="360"/>
      <c r="AR842" s="360"/>
      <c r="AS842" s="360"/>
      <c r="AT842" s="360"/>
      <c r="AU842" s="360"/>
      <c r="AV842" s="360"/>
      <c r="AW842" s="360"/>
      <c r="AX842" s="360"/>
    </row>
    <row r="843" spans="1:50" ht="30" customHeight="1" x14ac:dyDescent="0.15">
      <c r="A843" s="381">
        <v>6</v>
      </c>
      <c r="B843" s="381">
        <v>1</v>
      </c>
      <c r="C843" s="361" t="s">
        <v>655</v>
      </c>
      <c r="D843" s="347"/>
      <c r="E843" s="347"/>
      <c r="F843" s="347"/>
      <c r="G843" s="347"/>
      <c r="H843" s="347"/>
      <c r="I843" s="347"/>
      <c r="J843" s="348">
        <v>2011001027780</v>
      </c>
      <c r="K843" s="349"/>
      <c r="L843" s="349"/>
      <c r="M843" s="349"/>
      <c r="N843" s="349"/>
      <c r="O843" s="349"/>
      <c r="P843" s="362" t="s">
        <v>669</v>
      </c>
      <c r="Q843" s="350"/>
      <c r="R843" s="350"/>
      <c r="S843" s="350"/>
      <c r="T843" s="350"/>
      <c r="U843" s="350"/>
      <c r="V843" s="350"/>
      <c r="W843" s="350"/>
      <c r="X843" s="350"/>
      <c r="Y843" s="351">
        <v>0.9</v>
      </c>
      <c r="Z843" s="352"/>
      <c r="AA843" s="352"/>
      <c r="AB843" s="353"/>
      <c r="AC843" s="354" t="s">
        <v>382</v>
      </c>
      <c r="AD843" s="354"/>
      <c r="AE843" s="354"/>
      <c r="AF843" s="354"/>
      <c r="AG843" s="354"/>
      <c r="AH843" s="355" t="s">
        <v>667</v>
      </c>
      <c r="AI843" s="356"/>
      <c r="AJ843" s="356"/>
      <c r="AK843" s="356"/>
      <c r="AL843" s="357">
        <v>100</v>
      </c>
      <c r="AM843" s="358"/>
      <c r="AN843" s="358"/>
      <c r="AO843" s="359"/>
      <c r="AP843" s="360" t="s">
        <v>412</v>
      </c>
      <c r="AQ843" s="360"/>
      <c r="AR843" s="360"/>
      <c r="AS843" s="360"/>
      <c r="AT843" s="360"/>
      <c r="AU843" s="360"/>
      <c r="AV843" s="360"/>
      <c r="AW843" s="360"/>
      <c r="AX843" s="360"/>
    </row>
    <row r="844" spans="1:50" ht="30" customHeight="1" x14ac:dyDescent="0.15">
      <c r="A844" s="381">
        <v>7</v>
      </c>
      <c r="B844" s="381">
        <v>1</v>
      </c>
      <c r="C844" s="361" t="s">
        <v>655</v>
      </c>
      <c r="D844" s="347"/>
      <c r="E844" s="347"/>
      <c r="F844" s="347"/>
      <c r="G844" s="347"/>
      <c r="H844" s="347"/>
      <c r="I844" s="347"/>
      <c r="J844" s="348">
        <v>2011001027780</v>
      </c>
      <c r="K844" s="349"/>
      <c r="L844" s="349"/>
      <c r="M844" s="349"/>
      <c r="N844" s="349"/>
      <c r="O844" s="349"/>
      <c r="P844" s="940" t="s">
        <v>668</v>
      </c>
      <c r="Q844" s="941"/>
      <c r="R844" s="941"/>
      <c r="S844" s="941"/>
      <c r="T844" s="941"/>
      <c r="U844" s="941"/>
      <c r="V844" s="941"/>
      <c r="W844" s="941"/>
      <c r="X844" s="942"/>
      <c r="Y844" s="351">
        <v>0.8</v>
      </c>
      <c r="Z844" s="352"/>
      <c r="AA844" s="352"/>
      <c r="AB844" s="353"/>
      <c r="AC844" s="354" t="s">
        <v>382</v>
      </c>
      <c r="AD844" s="354"/>
      <c r="AE844" s="354"/>
      <c r="AF844" s="354"/>
      <c r="AG844" s="354"/>
      <c r="AH844" s="355" t="s">
        <v>667</v>
      </c>
      <c r="AI844" s="356"/>
      <c r="AJ844" s="356"/>
      <c r="AK844" s="356"/>
      <c r="AL844" s="357">
        <v>100</v>
      </c>
      <c r="AM844" s="358"/>
      <c r="AN844" s="358"/>
      <c r="AO844" s="359"/>
      <c r="AP844" s="360" t="s">
        <v>412</v>
      </c>
      <c r="AQ844" s="360"/>
      <c r="AR844" s="360"/>
      <c r="AS844" s="360"/>
      <c r="AT844" s="360"/>
      <c r="AU844" s="360"/>
      <c r="AV844" s="360"/>
      <c r="AW844" s="360"/>
      <c r="AX844" s="360"/>
    </row>
    <row r="845" spans="1:50" ht="30" customHeight="1" x14ac:dyDescent="0.15">
      <c r="A845" s="381">
        <v>8</v>
      </c>
      <c r="B845" s="381">
        <v>1</v>
      </c>
      <c r="C845" s="361" t="s">
        <v>655</v>
      </c>
      <c r="D845" s="347"/>
      <c r="E845" s="347"/>
      <c r="F845" s="347"/>
      <c r="G845" s="347"/>
      <c r="H845" s="347"/>
      <c r="I845" s="347"/>
      <c r="J845" s="348">
        <v>2011001027780</v>
      </c>
      <c r="K845" s="349"/>
      <c r="L845" s="349"/>
      <c r="M845" s="349"/>
      <c r="N845" s="349"/>
      <c r="O845" s="349"/>
      <c r="P845" s="362" t="s">
        <v>670</v>
      </c>
      <c r="Q845" s="350"/>
      <c r="R845" s="350"/>
      <c r="S845" s="350"/>
      <c r="T845" s="350"/>
      <c r="U845" s="350"/>
      <c r="V845" s="350"/>
      <c r="W845" s="350"/>
      <c r="X845" s="350"/>
      <c r="Y845" s="351">
        <v>0.6</v>
      </c>
      <c r="Z845" s="352"/>
      <c r="AA845" s="352"/>
      <c r="AB845" s="353"/>
      <c r="AC845" s="354" t="s">
        <v>382</v>
      </c>
      <c r="AD845" s="354"/>
      <c r="AE845" s="354"/>
      <c r="AF845" s="354"/>
      <c r="AG845" s="354"/>
      <c r="AH845" s="355" t="s">
        <v>667</v>
      </c>
      <c r="AI845" s="356"/>
      <c r="AJ845" s="356"/>
      <c r="AK845" s="356"/>
      <c r="AL845" s="357">
        <v>100</v>
      </c>
      <c r="AM845" s="358"/>
      <c r="AN845" s="358"/>
      <c r="AO845" s="359"/>
      <c r="AP845" s="360" t="s">
        <v>412</v>
      </c>
      <c r="AQ845" s="360"/>
      <c r="AR845" s="360"/>
      <c r="AS845" s="360"/>
      <c r="AT845" s="360"/>
      <c r="AU845" s="360"/>
      <c r="AV845" s="360"/>
      <c r="AW845" s="360"/>
      <c r="AX845" s="360"/>
    </row>
    <row r="846" spans="1:50" ht="30" customHeight="1" x14ac:dyDescent="0.15">
      <c r="A846" s="381">
        <v>9</v>
      </c>
      <c r="B846" s="381">
        <v>1</v>
      </c>
      <c r="C846" s="347" t="s">
        <v>656</v>
      </c>
      <c r="D846" s="347"/>
      <c r="E846" s="347"/>
      <c r="F846" s="347"/>
      <c r="G846" s="347"/>
      <c r="H846" s="347"/>
      <c r="I846" s="347"/>
      <c r="J846" s="348">
        <v>4010601030250</v>
      </c>
      <c r="K846" s="349"/>
      <c r="L846" s="349"/>
      <c r="M846" s="349"/>
      <c r="N846" s="349"/>
      <c r="O846" s="349"/>
      <c r="P846" s="350" t="s">
        <v>661</v>
      </c>
      <c r="Q846" s="350"/>
      <c r="R846" s="350"/>
      <c r="S846" s="350"/>
      <c r="T846" s="350"/>
      <c r="U846" s="350"/>
      <c r="V846" s="350"/>
      <c r="W846" s="350"/>
      <c r="X846" s="350"/>
      <c r="Y846" s="351">
        <v>1</v>
      </c>
      <c r="Z846" s="352"/>
      <c r="AA846" s="352"/>
      <c r="AB846" s="353"/>
      <c r="AC846" s="354" t="s">
        <v>382</v>
      </c>
      <c r="AD846" s="354"/>
      <c r="AE846" s="354"/>
      <c r="AF846" s="354"/>
      <c r="AG846" s="354"/>
      <c r="AH846" s="355" t="s">
        <v>667</v>
      </c>
      <c r="AI846" s="356"/>
      <c r="AJ846" s="356"/>
      <c r="AK846" s="356"/>
      <c r="AL846" s="357">
        <v>100</v>
      </c>
      <c r="AM846" s="358"/>
      <c r="AN846" s="358"/>
      <c r="AO846" s="359"/>
      <c r="AP846" s="360" t="s">
        <v>412</v>
      </c>
      <c r="AQ846" s="360"/>
      <c r="AR846" s="360"/>
      <c r="AS846" s="360"/>
      <c r="AT846" s="360"/>
      <c r="AU846" s="360"/>
      <c r="AV846" s="360"/>
      <c r="AW846" s="360"/>
      <c r="AX846" s="360"/>
    </row>
    <row r="847" spans="1:50" ht="30" customHeight="1" x14ac:dyDescent="0.15">
      <c r="A847" s="381">
        <v>10</v>
      </c>
      <c r="B847" s="381">
        <v>1</v>
      </c>
      <c r="C847" s="347" t="s">
        <v>656</v>
      </c>
      <c r="D847" s="347"/>
      <c r="E847" s="347"/>
      <c r="F847" s="347"/>
      <c r="G847" s="347"/>
      <c r="H847" s="347"/>
      <c r="I847" s="347"/>
      <c r="J847" s="348">
        <v>4010601030250</v>
      </c>
      <c r="K847" s="349"/>
      <c r="L847" s="349"/>
      <c r="M847" s="349"/>
      <c r="N847" s="349"/>
      <c r="O847" s="349"/>
      <c r="P847" s="362" t="s">
        <v>671</v>
      </c>
      <c r="Q847" s="350"/>
      <c r="R847" s="350"/>
      <c r="S847" s="350"/>
      <c r="T847" s="350"/>
      <c r="U847" s="350"/>
      <c r="V847" s="350"/>
      <c r="W847" s="350"/>
      <c r="X847" s="350"/>
      <c r="Y847" s="351">
        <v>0.5</v>
      </c>
      <c r="Z847" s="352"/>
      <c r="AA847" s="352"/>
      <c r="AB847" s="353"/>
      <c r="AC847" s="354" t="s">
        <v>382</v>
      </c>
      <c r="AD847" s="354"/>
      <c r="AE847" s="354"/>
      <c r="AF847" s="354"/>
      <c r="AG847" s="354"/>
      <c r="AH847" s="355" t="s">
        <v>667</v>
      </c>
      <c r="AI847" s="356"/>
      <c r="AJ847" s="356"/>
      <c r="AK847" s="356"/>
      <c r="AL847" s="357">
        <v>100</v>
      </c>
      <c r="AM847" s="358"/>
      <c r="AN847" s="358"/>
      <c r="AO847" s="359"/>
      <c r="AP847" s="360" t="s">
        <v>412</v>
      </c>
      <c r="AQ847" s="360"/>
      <c r="AR847" s="360"/>
      <c r="AS847" s="360"/>
      <c r="AT847" s="360"/>
      <c r="AU847" s="360"/>
      <c r="AV847" s="360"/>
      <c r="AW847" s="360"/>
      <c r="AX847" s="360"/>
    </row>
    <row r="848" spans="1:50" ht="30" customHeight="1" x14ac:dyDescent="0.15">
      <c r="A848" s="381">
        <v>11</v>
      </c>
      <c r="B848" s="381">
        <v>1</v>
      </c>
      <c r="C848" s="347" t="s">
        <v>657</v>
      </c>
      <c r="D848" s="347"/>
      <c r="E848" s="347"/>
      <c r="F848" s="347"/>
      <c r="G848" s="347"/>
      <c r="H848" s="347"/>
      <c r="I848" s="347"/>
      <c r="J848" s="348">
        <v>1030001005250</v>
      </c>
      <c r="K848" s="349"/>
      <c r="L848" s="349"/>
      <c r="M848" s="349"/>
      <c r="N848" s="349"/>
      <c r="O848" s="349"/>
      <c r="P848" s="350" t="s">
        <v>653</v>
      </c>
      <c r="Q848" s="350"/>
      <c r="R848" s="350"/>
      <c r="S848" s="350"/>
      <c r="T848" s="350"/>
      <c r="U848" s="350"/>
      <c r="V848" s="350"/>
      <c r="W848" s="350"/>
      <c r="X848" s="350"/>
      <c r="Y848" s="351">
        <v>0.9</v>
      </c>
      <c r="Z848" s="352"/>
      <c r="AA848" s="352"/>
      <c r="AB848" s="353"/>
      <c r="AC848" s="354" t="s">
        <v>382</v>
      </c>
      <c r="AD848" s="354"/>
      <c r="AE848" s="354"/>
      <c r="AF848" s="354"/>
      <c r="AG848" s="354"/>
      <c r="AH848" s="355" t="s">
        <v>569</v>
      </c>
      <c r="AI848" s="356"/>
      <c r="AJ848" s="356"/>
      <c r="AK848" s="356"/>
      <c r="AL848" s="357">
        <v>100</v>
      </c>
      <c r="AM848" s="358"/>
      <c r="AN848" s="358"/>
      <c r="AO848" s="359"/>
      <c r="AP848" s="360" t="s">
        <v>412</v>
      </c>
      <c r="AQ848" s="360"/>
      <c r="AR848" s="360"/>
      <c r="AS848" s="360"/>
      <c r="AT848" s="360"/>
      <c r="AU848" s="360"/>
      <c r="AV848" s="360"/>
      <c r="AW848" s="360"/>
      <c r="AX848" s="360"/>
    </row>
    <row r="849" spans="1:50" ht="30" customHeight="1" x14ac:dyDescent="0.15">
      <c r="A849" s="381">
        <v>12</v>
      </c>
      <c r="B849" s="381">
        <v>1</v>
      </c>
      <c r="C849" s="347" t="s">
        <v>657</v>
      </c>
      <c r="D849" s="347"/>
      <c r="E849" s="347"/>
      <c r="F849" s="347"/>
      <c r="G849" s="347"/>
      <c r="H849" s="347"/>
      <c r="I849" s="347"/>
      <c r="J849" s="348">
        <v>1030001005250</v>
      </c>
      <c r="K849" s="349"/>
      <c r="L849" s="349"/>
      <c r="M849" s="349"/>
      <c r="N849" s="349"/>
      <c r="O849" s="349"/>
      <c r="P849" s="362" t="s">
        <v>672</v>
      </c>
      <c r="Q849" s="350"/>
      <c r="R849" s="350"/>
      <c r="S849" s="350"/>
      <c r="T849" s="350"/>
      <c r="U849" s="350"/>
      <c r="V849" s="350"/>
      <c r="W849" s="350"/>
      <c r="X849" s="350"/>
      <c r="Y849" s="351">
        <v>0.5</v>
      </c>
      <c r="Z849" s="352"/>
      <c r="AA849" s="352"/>
      <c r="AB849" s="353"/>
      <c r="AC849" s="354" t="s">
        <v>382</v>
      </c>
      <c r="AD849" s="354"/>
      <c r="AE849" s="354"/>
      <c r="AF849" s="354"/>
      <c r="AG849" s="354"/>
      <c r="AH849" s="355" t="s">
        <v>569</v>
      </c>
      <c r="AI849" s="356"/>
      <c r="AJ849" s="356"/>
      <c r="AK849" s="356"/>
      <c r="AL849" s="357">
        <v>100</v>
      </c>
      <c r="AM849" s="358"/>
      <c r="AN849" s="358"/>
      <c r="AO849" s="359"/>
      <c r="AP849" s="360" t="s">
        <v>412</v>
      </c>
      <c r="AQ849" s="360"/>
      <c r="AR849" s="360"/>
      <c r="AS849" s="360"/>
      <c r="AT849" s="360"/>
      <c r="AU849" s="360"/>
      <c r="AV849" s="360"/>
      <c r="AW849" s="360"/>
      <c r="AX849" s="360"/>
    </row>
    <row r="850" spans="1:50" ht="30" customHeight="1" x14ac:dyDescent="0.15">
      <c r="A850" s="381">
        <v>13</v>
      </c>
      <c r="B850" s="381">
        <v>1</v>
      </c>
      <c r="C850" s="347" t="s">
        <v>658</v>
      </c>
      <c r="D850" s="347"/>
      <c r="E850" s="347"/>
      <c r="F850" s="347"/>
      <c r="G850" s="347"/>
      <c r="H850" s="347"/>
      <c r="I850" s="347"/>
      <c r="J850" s="348">
        <v>8120001059660</v>
      </c>
      <c r="K850" s="349"/>
      <c r="L850" s="349"/>
      <c r="M850" s="349"/>
      <c r="N850" s="349"/>
      <c r="O850" s="349"/>
      <c r="P850" s="362" t="s">
        <v>673</v>
      </c>
      <c r="Q850" s="350"/>
      <c r="R850" s="350"/>
      <c r="S850" s="350"/>
      <c r="T850" s="350"/>
      <c r="U850" s="350"/>
      <c r="V850" s="350"/>
      <c r="W850" s="350"/>
      <c r="X850" s="350"/>
      <c r="Y850" s="351">
        <v>0.7</v>
      </c>
      <c r="Z850" s="352"/>
      <c r="AA850" s="352"/>
      <c r="AB850" s="353"/>
      <c r="AC850" s="354" t="s">
        <v>382</v>
      </c>
      <c r="AD850" s="354"/>
      <c r="AE850" s="354"/>
      <c r="AF850" s="354"/>
      <c r="AG850" s="354"/>
      <c r="AH850" s="355" t="s">
        <v>569</v>
      </c>
      <c r="AI850" s="356"/>
      <c r="AJ850" s="356"/>
      <c r="AK850" s="356"/>
      <c r="AL850" s="357">
        <v>100</v>
      </c>
      <c r="AM850" s="358"/>
      <c r="AN850" s="358"/>
      <c r="AO850" s="359"/>
      <c r="AP850" s="376" t="s">
        <v>412</v>
      </c>
      <c r="AQ850" s="377"/>
      <c r="AR850" s="377"/>
      <c r="AS850" s="377"/>
      <c r="AT850" s="377"/>
      <c r="AU850" s="377"/>
      <c r="AV850" s="377"/>
      <c r="AW850" s="377"/>
      <c r="AX850" s="378"/>
    </row>
    <row r="851" spans="1:50" ht="30" customHeight="1" x14ac:dyDescent="0.15">
      <c r="A851" s="381">
        <v>14</v>
      </c>
      <c r="B851" s="381">
        <v>1</v>
      </c>
      <c r="C851" s="347" t="s">
        <v>658</v>
      </c>
      <c r="D851" s="347"/>
      <c r="E851" s="347"/>
      <c r="F851" s="347"/>
      <c r="G851" s="347"/>
      <c r="H851" s="347"/>
      <c r="I851" s="347"/>
      <c r="J851" s="348">
        <v>8120001059660</v>
      </c>
      <c r="K851" s="349"/>
      <c r="L851" s="349"/>
      <c r="M851" s="349"/>
      <c r="N851" s="349"/>
      <c r="O851" s="349"/>
      <c r="P851" s="362" t="s">
        <v>674</v>
      </c>
      <c r="Q851" s="350"/>
      <c r="R851" s="350"/>
      <c r="S851" s="350"/>
      <c r="T851" s="350"/>
      <c r="U851" s="350"/>
      <c r="V851" s="350"/>
      <c r="W851" s="350"/>
      <c r="X851" s="350"/>
      <c r="Y851" s="351">
        <v>0.5</v>
      </c>
      <c r="Z851" s="352"/>
      <c r="AA851" s="352"/>
      <c r="AB851" s="353"/>
      <c r="AC851" s="354" t="s">
        <v>382</v>
      </c>
      <c r="AD851" s="354"/>
      <c r="AE851" s="354"/>
      <c r="AF851" s="354"/>
      <c r="AG851" s="354"/>
      <c r="AH851" s="355" t="s">
        <v>569</v>
      </c>
      <c r="AI851" s="356"/>
      <c r="AJ851" s="356"/>
      <c r="AK851" s="356"/>
      <c r="AL851" s="357">
        <v>100</v>
      </c>
      <c r="AM851" s="358"/>
      <c r="AN851" s="358"/>
      <c r="AO851" s="359"/>
      <c r="AP851" s="376" t="s">
        <v>412</v>
      </c>
      <c r="AQ851" s="377"/>
      <c r="AR851" s="377"/>
      <c r="AS851" s="377"/>
      <c r="AT851" s="377"/>
      <c r="AU851" s="377"/>
      <c r="AV851" s="377"/>
      <c r="AW851" s="377"/>
      <c r="AX851" s="378"/>
    </row>
    <row r="852" spans="1:50" ht="30" customHeight="1" x14ac:dyDescent="0.15">
      <c r="A852" s="381">
        <v>15</v>
      </c>
      <c r="B852" s="381">
        <v>1</v>
      </c>
      <c r="C852" s="347" t="s">
        <v>659</v>
      </c>
      <c r="D852" s="347"/>
      <c r="E852" s="347"/>
      <c r="F852" s="347"/>
      <c r="G852" s="347"/>
      <c r="H852" s="347"/>
      <c r="I852" s="347"/>
      <c r="J852" s="348">
        <v>2120901007914</v>
      </c>
      <c r="K852" s="349"/>
      <c r="L852" s="349"/>
      <c r="M852" s="349"/>
      <c r="N852" s="349"/>
      <c r="O852" s="349"/>
      <c r="P852" s="350" t="s">
        <v>662</v>
      </c>
      <c r="Q852" s="350"/>
      <c r="R852" s="350"/>
      <c r="S852" s="350"/>
      <c r="T852" s="350"/>
      <c r="U852" s="350"/>
      <c r="V852" s="350"/>
      <c r="W852" s="350"/>
      <c r="X852" s="350"/>
      <c r="Y852" s="351">
        <v>1.1000000000000001</v>
      </c>
      <c r="Z852" s="352"/>
      <c r="AA852" s="352"/>
      <c r="AB852" s="353"/>
      <c r="AC852" s="354" t="s">
        <v>376</v>
      </c>
      <c r="AD852" s="354"/>
      <c r="AE852" s="354"/>
      <c r="AF852" s="354"/>
      <c r="AG852" s="354"/>
      <c r="AH852" s="355">
        <v>1</v>
      </c>
      <c r="AI852" s="356"/>
      <c r="AJ852" s="356"/>
      <c r="AK852" s="356"/>
      <c r="AL852" s="357">
        <v>49.5</v>
      </c>
      <c r="AM852" s="358"/>
      <c r="AN852" s="358"/>
      <c r="AO852" s="359"/>
      <c r="AP852" s="376" t="s">
        <v>412</v>
      </c>
      <c r="AQ852" s="377"/>
      <c r="AR852" s="377"/>
      <c r="AS852" s="377"/>
      <c r="AT852" s="377"/>
      <c r="AU852" s="377"/>
      <c r="AV852" s="377"/>
      <c r="AW852" s="377"/>
      <c r="AX852" s="378"/>
    </row>
    <row r="853" spans="1:50" ht="30" customHeight="1" x14ac:dyDescent="0.15">
      <c r="A853" s="381">
        <v>16</v>
      </c>
      <c r="B853" s="381">
        <v>1</v>
      </c>
      <c r="C853" s="347" t="s">
        <v>660</v>
      </c>
      <c r="D853" s="347"/>
      <c r="E853" s="347"/>
      <c r="F853" s="347"/>
      <c r="G853" s="347"/>
      <c r="H853" s="347"/>
      <c r="I853" s="347"/>
      <c r="J853" s="348">
        <v>8010001117231</v>
      </c>
      <c r="K853" s="349"/>
      <c r="L853" s="349"/>
      <c r="M853" s="349"/>
      <c r="N853" s="349"/>
      <c r="O853" s="349"/>
      <c r="P853" s="350" t="s">
        <v>663</v>
      </c>
      <c r="Q853" s="350"/>
      <c r="R853" s="350"/>
      <c r="S853" s="350"/>
      <c r="T853" s="350"/>
      <c r="U853" s="350"/>
      <c r="V853" s="350"/>
      <c r="W853" s="350"/>
      <c r="X853" s="350"/>
      <c r="Y853" s="351">
        <v>1</v>
      </c>
      <c r="Z853" s="352"/>
      <c r="AA853" s="352"/>
      <c r="AB853" s="353"/>
      <c r="AC853" s="354" t="s">
        <v>382</v>
      </c>
      <c r="AD853" s="354"/>
      <c r="AE853" s="354"/>
      <c r="AF853" s="354"/>
      <c r="AG853" s="354"/>
      <c r="AH853" s="355" t="s">
        <v>569</v>
      </c>
      <c r="AI853" s="356"/>
      <c r="AJ853" s="356"/>
      <c r="AK853" s="356"/>
      <c r="AL853" s="357">
        <v>100</v>
      </c>
      <c r="AM853" s="358"/>
      <c r="AN853" s="358"/>
      <c r="AO853" s="359"/>
      <c r="AP853" s="376" t="s">
        <v>412</v>
      </c>
      <c r="AQ853" s="377"/>
      <c r="AR853" s="377"/>
      <c r="AS853" s="377"/>
      <c r="AT853" s="377"/>
      <c r="AU853" s="377"/>
      <c r="AV853" s="377"/>
      <c r="AW853" s="377"/>
      <c r="AX853" s="378"/>
    </row>
    <row r="854" spans="1:50" s="16" customFormat="1" ht="30" hidden="1" customHeight="1" x14ac:dyDescent="0.15">
      <c r="A854" s="381">
        <v>17</v>
      </c>
      <c r="B854" s="3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1">
        <v>18</v>
      </c>
      <c r="B855" s="3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1">
        <v>19</v>
      </c>
      <c r="B856" s="3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1">
        <v>20</v>
      </c>
      <c r="B857" s="3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1">
        <v>21</v>
      </c>
      <c r="B858" s="3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1">
        <v>22</v>
      </c>
      <c r="B859" s="38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1">
        <v>23</v>
      </c>
      <c r="B860" s="381">
        <v>1</v>
      </c>
      <c r="C860" s="347"/>
      <c r="D860" s="347"/>
      <c r="E860" s="347"/>
      <c r="F860" s="347"/>
      <c r="G860" s="347"/>
      <c r="H860" s="347"/>
      <c r="I860" s="347"/>
      <c r="J860" s="348"/>
      <c r="K860" s="349"/>
      <c r="L860" s="349"/>
      <c r="M860" s="349"/>
      <c r="N860" s="349"/>
      <c r="O860" s="349"/>
      <c r="P860" s="362"/>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1">
        <v>24</v>
      </c>
      <c r="B861" s="38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1">
        <v>25</v>
      </c>
      <c r="B862" s="3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1">
        <v>26</v>
      </c>
      <c r="B863" s="3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1">
        <v>27</v>
      </c>
      <c r="B864" s="3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1">
        <v>28</v>
      </c>
      <c r="B865" s="3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1">
        <v>29</v>
      </c>
      <c r="B866" s="3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1">
        <v>30</v>
      </c>
      <c r="B867" s="3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1">
        <v>1</v>
      </c>
      <c r="B871" s="381">
        <v>1</v>
      </c>
      <c r="C871" s="361" t="s">
        <v>679</v>
      </c>
      <c r="D871" s="347"/>
      <c r="E871" s="347"/>
      <c r="F871" s="347"/>
      <c r="G871" s="347"/>
      <c r="H871" s="347"/>
      <c r="I871" s="347"/>
      <c r="J871" s="348">
        <v>6010401024970</v>
      </c>
      <c r="K871" s="349"/>
      <c r="L871" s="349"/>
      <c r="M871" s="349"/>
      <c r="N871" s="349"/>
      <c r="O871" s="349"/>
      <c r="P871" s="362" t="s">
        <v>624</v>
      </c>
      <c r="Q871" s="350"/>
      <c r="R871" s="350"/>
      <c r="S871" s="350"/>
      <c r="T871" s="350"/>
      <c r="U871" s="350"/>
      <c r="V871" s="350"/>
      <c r="W871" s="350"/>
      <c r="X871" s="350"/>
      <c r="Y871" s="351">
        <v>15.8</v>
      </c>
      <c r="Z871" s="352"/>
      <c r="AA871" s="352"/>
      <c r="AB871" s="353"/>
      <c r="AC871" s="205" t="s">
        <v>626</v>
      </c>
      <c r="AD871" s="911"/>
      <c r="AE871" s="911"/>
      <c r="AF871" s="911"/>
      <c r="AG871" s="912"/>
      <c r="AH871" s="372" t="s">
        <v>649</v>
      </c>
      <c r="AI871" s="373"/>
      <c r="AJ871" s="373"/>
      <c r="AK871" s="373"/>
      <c r="AL871" s="357" t="s">
        <v>676</v>
      </c>
      <c r="AM871" s="358"/>
      <c r="AN871" s="358"/>
      <c r="AO871" s="359"/>
      <c r="AP871" s="360" t="s">
        <v>649</v>
      </c>
      <c r="AQ871" s="360"/>
      <c r="AR871" s="360"/>
      <c r="AS871" s="360"/>
      <c r="AT871" s="360"/>
      <c r="AU871" s="360"/>
      <c r="AV871" s="360"/>
      <c r="AW871" s="360"/>
      <c r="AX871" s="360"/>
    </row>
    <row r="872" spans="1:50" ht="30" customHeight="1" x14ac:dyDescent="0.15">
      <c r="A872" s="381">
        <v>2</v>
      </c>
      <c r="B872" s="381">
        <v>1</v>
      </c>
      <c r="C872" s="347" t="s">
        <v>623</v>
      </c>
      <c r="D872" s="347"/>
      <c r="E872" s="347"/>
      <c r="F872" s="347"/>
      <c r="G872" s="347"/>
      <c r="H872" s="347"/>
      <c r="I872" s="347"/>
      <c r="J872" s="348">
        <v>6010401024970</v>
      </c>
      <c r="K872" s="349"/>
      <c r="L872" s="349"/>
      <c r="M872" s="349"/>
      <c r="N872" s="349"/>
      <c r="O872" s="349"/>
      <c r="P872" s="362" t="s">
        <v>677</v>
      </c>
      <c r="Q872" s="350"/>
      <c r="R872" s="350"/>
      <c r="S872" s="350"/>
      <c r="T872" s="350"/>
      <c r="U872" s="350"/>
      <c r="V872" s="350"/>
      <c r="W872" s="350"/>
      <c r="X872" s="350"/>
      <c r="Y872" s="351">
        <v>6.7</v>
      </c>
      <c r="Z872" s="352"/>
      <c r="AA872" s="352"/>
      <c r="AB872" s="353"/>
      <c r="AC872" s="205" t="s">
        <v>626</v>
      </c>
      <c r="AD872" s="911"/>
      <c r="AE872" s="911"/>
      <c r="AF872" s="911"/>
      <c r="AG872" s="912"/>
      <c r="AH872" s="372">
        <v>2</v>
      </c>
      <c r="AI872" s="373"/>
      <c r="AJ872" s="373"/>
      <c r="AK872" s="373"/>
      <c r="AL872" s="357">
        <v>94.2</v>
      </c>
      <c r="AM872" s="358"/>
      <c r="AN872" s="358"/>
      <c r="AO872" s="359"/>
      <c r="AP872" s="376" t="s">
        <v>649</v>
      </c>
      <c r="AQ872" s="377"/>
      <c r="AR872" s="377"/>
      <c r="AS872" s="377"/>
      <c r="AT872" s="377"/>
      <c r="AU872" s="377"/>
      <c r="AV872" s="377"/>
      <c r="AW872" s="377"/>
      <c r="AX872" s="378"/>
    </row>
    <row r="873" spans="1:50" ht="30" customHeight="1" x14ac:dyDescent="0.15">
      <c r="A873" s="381">
        <v>3</v>
      </c>
      <c r="B873" s="381">
        <v>1</v>
      </c>
      <c r="C873" s="361" t="s">
        <v>623</v>
      </c>
      <c r="D873" s="347"/>
      <c r="E873" s="347"/>
      <c r="F873" s="347"/>
      <c r="G873" s="347"/>
      <c r="H873" s="347"/>
      <c r="I873" s="347"/>
      <c r="J873" s="348">
        <v>6010401024970</v>
      </c>
      <c r="K873" s="349"/>
      <c r="L873" s="349"/>
      <c r="M873" s="349"/>
      <c r="N873" s="349"/>
      <c r="O873" s="349"/>
      <c r="P873" s="362" t="s">
        <v>625</v>
      </c>
      <c r="Q873" s="350"/>
      <c r="R873" s="350"/>
      <c r="S873" s="350"/>
      <c r="T873" s="350"/>
      <c r="U873" s="350"/>
      <c r="V873" s="350"/>
      <c r="W873" s="350"/>
      <c r="X873" s="350"/>
      <c r="Y873" s="351">
        <v>2.4</v>
      </c>
      <c r="Z873" s="352"/>
      <c r="AA873" s="352"/>
      <c r="AB873" s="353"/>
      <c r="AC873" s="205" t="s">
        <v>383</v>
      </c>
      <c r="AD873" s="911"/>
      <c r="AE873" s="911"/>
      <c r="AF873" s="911"/>
      <c r="AG873" s="912"/>
      <c r="AH873" s="355" t="s">
        <v>649</v>
      </c>
      <c r="AI873" s="356"/>
      <c r="AJ873" s="356"/>
      <c r="AK873" s="356"/>
      <c r="AL873" s="357">
        <v>100</v>
      </c>
      <c r="AM873" s="358"/>
      <c r="AN873" s="358"/>
      <c r="AO873" s="359"/>
      <c r="AP873" s="376" t="s">
        <v>649</v>
      </c>
      <c r="AQ873" s="377"/>
      <c r="AR873" s="377"/>
      <c r="AS873" s="377"/>
      <c r="AT873" s="377"/>
      <c r="AU873" s="377"/>
      <c r="AV873" s="377"/>
      <c r="AW873" s="377"/>
      <c r="AX873" s="378"/>
    </row>
    <row r="874" spans="1:50" ht="30" customHeight="1" x14ac:dyDescent="0.15">
      <c r="A874" s="381">
        <v>4</v>
      </c>
      <c r="B874" s="381">
        <v>1</v>
      </c>
      <c r="C874" s="361" t="s">
        <v>637</v>
      </c>
      <c r="D874" s="347"/>
      <c r="E874" s="347"/>
      <c r="F874" s="347"/>
      <c r="G874" s="347"/>
      <c r="H874" s="347"/>
      <c r="I874" s="347"/>
      <c r="J874" s="348">
        <v>6010001005751</v>
      </c>
      <c r="K874" s="349"/>
      <c r="L874" s="349"/>
      <c r="M874" s="349"/>
      <c r="N874" s="349"/>
      <c r="O874" s="349"/>
      <c r="P874" s="362" t="s">
        <v>675</v>
      </c>
      <c r="Q874" s="350"/>
      <c r="R874" s="350"/>
      <c r="S874" s="350"/>
      <c r="T874" s="350"/>
      <c r="U874" s="350"/>
      <c r="V874" s="350"/>
      <c r="W874" s="350"/>
      <c r="X874" s="350"/>
      <c r="Y874" s="351">
        <v>3</v>
      </c>
      <c r="Z874" s="352"/>
      <c r="AA874" s="352"/>
      <c r="AB874" s="353"/>
      <c r="AC874" s="363" t="s">
        <v>376</v>
      </c>
      <c r="AD874" s="363"/>
      <c r="AE874" s="363"/>
      <c r="AF874" s="363"/>
      <c r="AG874" s="363"/>
      <c r="AH874" s="355">
        <v>1</v>
      </c>
      <c r="AI874" s="356"/>
      <c r="AJ874" s="356"/>
      <c r="AK874" s="356"/>
      <c r="AL874" s="357">
        <v>73.400000000000006</v>
      </c>
      <c r="AM874" s="358"/>
      <c r="AN874" s="358"/>
      <c r="AO874" s="359"/>
      <c r="AP874" s="376" t="s">
        <v>649</v>
      </c>
      <c r="AQ874" s="377"/>
      <c r="AR874" s="377"/>
      <c r="AS874" s="377"/>
      <c r="AT874" s="377"/>
      <c r="AU874" s="377"/>
      <c r="AV874" s="377"/>
      <c r="AW874" s="377"/>
      <c r="AX874" s="378"/>
    </row>
    <row r="875" spans="1:50" ht="30" customHeight="1" x14ac:dyDescent="0.15">
      <c r="A875" s="381">
        <v>5</v>
      </c>
      <c r="B875" s="381">
        <v>1</v>
      </c>
      <c r="C875" s="361" t="s">
        <v>637</v>
      </c>
      <c r="D875" s="347"/>
      <c r="E875" s="347"/>
      <c r="F875" s="347"/>
      <c r="G875" s="347"/>
      <c r="H875" s="347"/>
      <c r="I875" s="347"/>
      <c r="J875" s="348">
        <v>6010001005751</v>
      </c>
      <c r="K875" s="349"/>
      <c r="L875" s="349"/>
      <c r="M875" s="349"/>
      <c r="N875" s="349"/>
      <c r="O875" s="349"/>
      <c r="P875" s="362" t="s">
        <v>675</v>
      </c>
      <c r="Q875" s="350"/>
      <c r="R875" s="350"/>
      <c r="S875" s="350"/>
      <c r="T875" s="350"/>
      <c r="U875" s="350"/>
      <c r="V875" s="350"/>
      <c r="W875" s="350"/>
      <c r="X875" s="350"/>
      <c r="Y875" s="351">
        <v>0.8</v>
      </c>
      <c r="Z875" s="352"/>
      <c r="AA875" s="352"/>
      <c r="AB875" s="353"/>
      <c r="AC875" s="354" t="s">
        <v>382</v>
      </c>
      <c r="AD875" s="354"/>
      <c r="AE875" s="354"/>
      <c r="AF875" s="354"/>
      <c r="AG875" s="354"/>
      <c r="AH875" s="355" t="s">
        <v>667</v>
      </c>
      <c r="AI875" s="356"/>
      <c r="AJ875" s="356"/>
      <c r="AK875" s="356"/>
      <c r="AL875" s="357">
        <v>100</v>
      </c>
      <c r="AM875" s="358"/>
      <c r="AN875" s="358"/>
      <c r="AO875" s="359"/>
      <c r="AP875" s="376" t="s">
        <v>649</v>
      </c>
      <c r="AQ875" s="377"/>
      <c r="AR875" s="377"/>
      <c r="AS875" s="377"/>
      <c r="AT875" s="377"/>
      <c r="AU875" s="377"/>
      <c r="AV875" s="377"/>
      <c r="AW875" s="377"/>
      <c r="AX875" s="378"/>
    </row>
    <row r="876" spans="1:50" ht="30" customHeight="1" x14ac:dyDescent="0.15">
      <c r="A876" s="381">
        <v>6</v>
      </c>
      <c r="B876" s="381">
        <v>1</v>
      </c>
      <c r="C876" s="347" t="s">
        <v>640</v>
      </c>
      <c r="D876" s="347"/>
      <c r="E876" s="347"/>
      <c r="F876" s="347"/>
      <c r="G876" s="347"/>
      <c r="H876" s="347"/>
      <c r="I876" s="347"/>
      <c r="J876" s="348">
        <v>3010001010696</v>
      </c>
      <c r="K876" s="349"/>
      <c r="L876" s="349"/>
      <c r="M876" s="349"/>
      <c r="N876" s="349"/>
      <c r="O876" s="349"/>
      <c r="P876" s="362" t="s">
        <v>641</v>
      </c>
      <c r="Q876" s="350"/>
      <c r="R876" s="350"/>
      <c r="S876" s="350"/>
      <c r="T876" s="350"/>
      <c r="U876" s="350"/>
      <c r="V876" s="350"/>
      <c r="W876" s="350"/>
      <c r="X876" s="350"/>
      <c r="Y876" s="351">
        <v>3.2</v>
      </c>
      <c r="Z876" s="352"/>
      <c r="AA876" s="352"/>
      <c r="AB876" s="353"/>
      <c r="AC876" s="354" t="s">
        <v>383</v>
      </c>
      <c r="AD876" s="354"/>
      <c r="AE876" s="354"/>
      <c r="AF876" s="354"/>
      <c r="AG876" s="354"/>
      <c r="AH876" s="355" t="s">
        <v>412</v>
      </c>
      <c r="AI876" s="356"/>
      <c r="AJ876" s="356"/>
      <c r="AK876" s="356"/>
      <c r="AL876" s="357">
        <v>100</v>
      </c>
      <c r="AM876" s="358"/>
      <c r="AN876" s="358"/>
      <c r="AO876" s="359"/>
      <c r="AP876" s="376" t="s">
        <v>412</v>
      </c>
      <c r="AQ876" s="377"/>
      <c r="AR876" s="377"/>
      <c r="AS876" s="377"/>
      <c r="AT876" s="377"/>
      <c r="AU876" s="377"/>
      <c r="AV876" s="377"/>
      <c r="AW876" s="377"/>
      <c r="AX876" s="378"/>
    </row>
    <row r="877" spans="1:50" ht="39.6" customHeight="1" x14ac:dyDescent="0.15">
      <c r="A877" s="381">
        <v>7</v>
      </c>
      <c r="B877" s="381">
        <v>1</v>
      </c>
      <c r="C877" s="361" t="s">
        <v>642</v>
      </c>
      <c r="D877" s="347"/>
      <c r="E877" s="347"/>
      <c r="F877" s="347"/>
      <c r="G877" s="347"/>
      <c r="H877" s="347"/>
      <c r="I877" s="347"/>
      <c r="J877" s="348">
        <v>7013301019486</v>
      </c>
      <c r="K877" s="349"/>
      <c r="L877" s="349"/>
      <c r="M877" s="349"/>
      <c r="N877" s="349"/>
      <c r="O877" s="349"/>
      <c r="P877" s="362" t="s">
        <v>643</v>
      </c>
      <c r="Q877" s="350"/>
      <c r="R877" s="350"/>
      <c r="S877" s="350"/>
      <c r="T877" s="350"/>
      <c r="U877" s="350"/>
      <c r="V877" s="350"/>
      <c r="W877" s="350"/>
      <c r="X877" s="350"/>
      <c r="Y877" s="351">
        <v>2.2999999999999998</v>
      </c>
      <c r="Z877" s="352"/>
      <c r="AA877" s="352"/>
      <c r="AB877" s="353"/>
      <c r="AC877" s="354" t="s">
        <v>383</v>
      </c>
      <c r="AD877" s="354"/>
      <c r="AE877" s="354"/>
      <c r="AF877" s="354"/>
      <c r="AG877" s="354"/>
      <c r="AH877" s="355" t="s">
        <v>412</v>
      </c>
      <c r="AI877" s="356"/>
      <c r="AJ877" s="356"/>
      <c r="AK877" s="356"/>
      <c r="AL877" s="357">
        <v>100</v>
      </c>
      <c r="AM877" s="358"/>
      <c r="AN877" s="358"/>
      <c r="AO877" s="359"/>
      <c r="AP877" s="376" t="s">
        <v>649</v>
      </c>
      <c r="AQ877" s="377"/>
      <c r="AR877" s="377"/>
      <c r="AS877" s="377"/>
      <c r="AT877" s="377"/>
      <c r="AU877" s="377"/>
      <c r="AV877" s="377"/>
      <c r="AW877" s="377"/>
      <c r="AX877" s="378"/>
    </row>
    <row r="878" spans="1:50" ht="30" customHeight="1" x14ac:dyDescent="0.15">
      <c r="A878" s="381">
        <v>8</v>
      </c>
      <c r="B878" s="381">
        <v>1</v>
      </c>
      <c r="C878" s="361" t="s">
        <v>648</v>
      </c>
      <c r="D878" s="347"/>
      <c r="E878" s="347"/>
      <c r="F878" s="347"/>
      <c r="G878" s="347"/>
      <c r="H878" s="347"/>
      <c r="I878" s="347"/>
      <c r="J878" s="348">
        <v>7010501032617</v>
      </c>
      <c r="K878" s="349"/>
      <c r="L878" s="349"/>
      <c r="M878" s="349"/>
      <c r="N878" s="349"/>
      <c r="O878" s="349"/>
      <c r="P878" s="362" t="s">
        <v>645</v>
      </c>
      <c r="Q878" s="350"/>
      <c r="R878" s="350"/>
      <c r="S878" s="350"/>
      <c r="T878" s="350"/>
      <c r="U878" s="350"/>
      <c r="V878" s="350"/>
      <c r="W878" s="350"/>
      <c r="X878" s="350"/>
      <c r="Y878" s="351">
        <v>2.2000000000000002</v>
      </c>
      <c r="Z878" s="352"/>
      <c r="AA878" s="352"/>
      <c r="AB878" s="353"/>
      <c r="AC878" s="354" t="s">
        <v>383</v>
      </c>
      <c r="AD878" s="354"/>
      <c r="AE878" s="354"/>
      <c r="AF878" s="354"/>
      <c r="AG878" s="354"/>
      <c r="AH878" s="355" t="s">
        <v>412</v>
      </c>
      <c r="AI878" s="356"/>
      <c r="AJ878" s="356"/>
      <c r="AK878" s="356"/>
      <c r="AL878" s="357">
        <v>100</v>
      </c>
      <c r="AM878" s="358"/>
      <c r="AN878" s="358"/>
      <c r="AO878" s="359"/>
      <c r="AP878" s="376" t="s">
        <v>649</v>
      </c>
      <c r="AQ878" s="377"/>
      <c r="AR878" s="377"/>
      <c r="AS878" s="377"/>
      <c r="AT878" s="377"/>
      <c r="AU878" s="377"/>
      <c r="AV878" s="377"/>
      <c r="AW878" s="377"/>
      <c r="AX878" s="378"/>
    </row>
    <row r="879" spans="1:50" ht="30" customHeight="1" x14ac:dyDescent="0.15">
      <c r="A879" s="381">
        <v>9</v>
      </c>
      <c r="B879" s="381">
        <v>1</v>
      </c>
      <c r="C879" s="361" t="s">
        <v>646</v>
      </c>
      <c r="D879" s="347"/>
      <c r="E879" s="347"/>
      <c r="F879" s="347"/>
      <c r="G879" s="347"/>
      <c r="H879" s="347"/>
      <c r="I879" s="347"/>
      <c r="J879" s="348">
        <v>6011101008586</v>
      </c>
      <c r="K879" s="349"/>
      <c r="L879" s="349"/>
      <c r="M879" s="349"/>
      <c r="N879" s="349"/>
      <c r="O879" s="349"/>
      <c r="P879" s="362" t="s">
        <v>641</v>
      </c>
      <c r="Q879" s="350"/>
      <c r="R879" s="350"/>
      <c r="S879" s="350"/>
      <c r="T879" s="350"/>
      <c r="U879" s="350"/>
      <c r="V879" s="350"/>
      <c r="W879" s="350"/>
      <c r="X879" s="350"/>
      <c r="Y879" s="351">
        <v>1.3</v>
      </c>
      <c r="Z879" s="352"/>
      <c r="AA879" s="352"/>
      <c r="AB879" s="353"/>
      <c r="AC879" s="354" t="s">
        <v>376</v>
      </c>
      <c r="AD879" s="354"/>
      <c r="AE879" s="354"/>
      <c r="AF879" s="354"/>
      <c r="AG879" s="354"/>
      <c r="AH879" s="355">
        <v>3</v>
      </c>
      <c r="AI879" s="356"/>
      <c r="AJ879" s="356"/>
      <c r="AK879" s="356"/>
      <c r="AL879" s="357">
        <v>98.9</v>
      </c>
      <c r="AM879" s="358"/>
      <c r="AN879" s="358"/>
      <c r="AO879" s="359"/>
      <c r="AP879" s="376" t="s">
        <v>649</v>
      </c>
      <c r="AQ879" s="377"/>
      <c r="AR879" s="377"/>
      <c r="AS879" s="377"/>
      <c r="AT879" s="377"/>
      <c r="AU879" s="377"/>
      <c r="AV879" s="377"/>
      <c r="AW879" s="377"/>
      <c r="AX879" s="378"/>
    </row>
    <row r="880" spans="1:50" ht="30" customHeight="1" x14ac:dyDescent="0.15">
      <c r="A880" s="381">
        <v>10</v>
      </c>
      <c r="B880" s="381">
        <v>1</v>
      </c>
      <c r="C880" s="361" t="s">
        <v>647</v>
      </c>
      <c r="D880" s="347"/>
      <c r="E880" s="347"/>
      <c r="F880" s="347"/>
      <c r="G880" s="347"/>
      <c r="H880" s="347"/>
      <c r="I880" s="347"/>
      <c r="J880" s="348">
        <v>6010101000479</v>
      </c>
      <c r="K880" s="349"/>
      <c r="L880" s="349"/>
      <c r="M880" s="349"/>
      <c r="N880" s="349"/>
      <c r="O880" s="349"/>
      <c r="P880" s="362" t="s">
        <v>641</v>
      </c>
      <c r="Q880" s="350"/>
      <c r="R880" s="350"/>
      <c r="S880" s="350"/>
      <c r="T880" s="350"/>
      <c r="U880" s="350"/>
      <c r="V880" s="350"/>
      <c r="W880" s="350"/>
      <c r="X880" s="350"/>
      <c r="Y880" s="351">
        <v>1</v>
      </c>
      <c r="Z880" s="352"/>
      <c r="AA880" s="352"/>
      <c r="AB880" s="353"/>
      <c r="AC880" s="354" t="s">
        <v>382</v>
      </c>
      <c r="AD880" s="354"/>
      <c r="AE880" s="354"/>
      <c r="AF880" s="354"/>
      <c r="AG880" s="354"/>
      <c r="AH880" s="355" t="s">
        <v>412</v>
      </c>
      <c r="AI880" s="356"/>
      <c r="AJ880" s="356"/>
      <c r="AK880" s="356"/>
      <c r="AL880" s="357">
        <v>100</v>
      </c>
      <c r="AM880" s="358"/>
      <c r="AN880" s="358"/>
      <c r="AO880" s="359"/>
      <c r="AP880" s="376" t="s">
        <v>412</v>
      </c>
      <c r="AQ880" s="377"/>
      <c r="AR880" s="377"/>
      <c r="AS880" s="377"/>
      <c r="AT880" s="377"/>
      <c r="AU880" s="377"/>
      <c r="AV880" s="377"/>
      <c r="AW880" s="377"/>
      <c r="AX880" s="378"/>
    </row>
    <row r="881" spans="1:50" ht="30" customHeight="1" x14ac:dyDescent="0.15">
      <c r="A881" s="381">
        <v>11</v>
      </c>
      <c r="B881" s="381">
        <v>1</v>
      </c>
      <c r="C881" s="361" t="s">
        <v>647</v>
      </c>
      <c r="D881" s="347"/>
      <c r="E881" s="347"/>
      <c r="F881" s="347"/>
      <c r="G881" s="347"/>
      <c r="H881" s="347"/>
      <c r="I881" s="347"/>
      <c r="J881" s="348">
        <v>6010101000479</v>
      </c>
      <c r="K881" s="349"/>
      <c r="L881" s="349"/>
      <c r="M881" s="349"/>
      <c r="N881" s="349"/>
      <c r="O881" s="349"/>
      <c r="P881" s="362" t="s">
        <v>641</v>
      </c>
      <c r="Q881" s="350"/>
      <c r="R881" s="350"/>
      <c r="S881" s="350"/>
      <c r="T881" s="350"/>
      <c r="U881" s="350"/>
      <c r="V881" s="350"/>
      <c r="W881" s="350"/>
      <c r="X881" s="350"/>
      <c r="Y881" s="351">
        <v>0.3</v>
      </c>
      <c r="Z881" s="352"/>
      <c r="AA881" s="352"/>
      <c r="AB881" s="353"/>
      <c r="AC881" s="354" t="s">
        <v>382</v>
      </c>
      <c r="AD881" s="354"/>
      <c r="AE881" s="354"/>
      <c r="AF881" s="354"/>
      <c r="AG881" s="354"/>
      <c r="AH881" s="355" t="s">
        <v>412</v>
      </c>
      <c r="AI881" s="356"/>
      <c r="AJ881" s="356"/>
      <c r="AK881" s="356"/>
      <c r="AL881" s="357">
        <v>100</v>
      </c>
      <c r="AM881" s="358"/>
      <c r="AN881" s="358"/>
      <c r="AO881" s="359"/>
      <c r="AP881" s="376" t="s">
        <v>412</v>
      </c>
      <c r="AQ881" s="377"/>
      <c r="AR881" s="377"/>
      <c r="AS881" s="377"/>
      <c r="AT881" s="377"/>
      <c r="AU881" s="377"/>
      <c r="AV881" s="377"/>
      <c r="AW881" s="377"/>
      <c r="AX881" s="378"/>
    </row>
    <row r="882" spans="1:50" ht="30" customHeight="1" x14ac:dyDescent="0.15">
      <c r="A882" s="381">
        <v>12</v>
      </c>
      <c r="B882" s="381">
        <v>1</v>
      </c>
      <c r="C882" s="361" t="s">
        <v>644</v>
      </c>
      <c r="D882" s="347"/>
      <c r="E882" s="347"/>
      <c r="F882" s="347"/>
      <c r="G882" s="347"/>
      <c r="H882" s="347"/>
      <c r="I882" s="347"/>
      <c r="J882" s="348">
        <v>7010501032617</v>
      </c>
      <c r="K882" s="349"/>
      <c r="L882" s="349"/>
      <c r="M882" s="349"/>
      <c r="N882" s="349"/>
      <c r="O882" s="349"/>
      <c r="P882" s="362" t="s">
        <v>641</v>
      </c>
      <c r="Q882" s="350"/>
      <c r="R882" s="350"/>
      <c r="S882" s="350"/>
      <c r="T882" s="350"/>
      <c r="U882" s="350"/>
      <c r="V882" s="350"/>
      <c r="W882" s="350"/>
      <c r="X882" s="350"/>
      <c r="Y882" s="351">
        <v>1.2</v>
      </c>
      <c r="Z882" s="352"/>
      <c r="AA882" s="352"/>
      <c r="AB882" s="353"/>
      <c r="AC882" s="354" t="s">
        <v>383</v>
      </c>
      <c r="AD882" s="354"/>
      <c r="AE882" s="354"/>
      <c r="AF882" s="354"/>
      <c r="AG882" s="354"/>
      <c r="AH882" s="355" t="s">
        <v>412</v>
      </c>
      <c r="AI882" s="356"/>
      <c r="AJ882" s="356"/>
      <c r="AK882" s="356"/>
      <c r="AL882" s="357">
        <v>100</v>
      </c>
      <c r="AM882" s="358"/>
      <c r="AN882" s="358"/>
      <c r="AO882" s="359"/>
      <c r="AP882" s="376" t="s">
        <v>412</v>
      </c>
      <c r="AQ882" s="377"/>
      <c r="AR882" s="377"/>
      <c r="AS882" s="377"/>
      <c r="AT882" s="377"/>
      <c r="AU882" s="377"/>
      <c r="AV882" s="377"/>
      <c r="AW882" s="377"/>
      <c r="AX882" s="378"/>
    </row>
    <row r="883" spans="1:50" ht="30" hidden="1" customHeight="1" x14ac:dyDescent="0.15">
      <c r="A883" s="381">
        <v>13</v>
      </c>
      <c r="B883" s="3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1">
        <v>14</v>
      </c>
      <c r="B884" s="3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1">
        <v>15</v>
      </c>
      <c r="B885" s="3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1">
        <v>16</v>
      </c>
      <c r="B886" s="3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1">
        <v>17</v>
      </c>
      <c r="B887" s="3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1">
        <v>18</v>
      </c>
      <c r="B888" s="3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1">
        <v>19</v>
      </c>
      <c r="B889" s="3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1">
        <v>20</v>
      </c>
      <c r="B890" s="3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1">
        <v>21</v>
      </c>
      <c r="B891" s="381">
        <v>1</v>
      </c>
      <c r="C891" s="347"/>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76"/>
      <c r="AQ891" s="377"/>
      <c r="AR891" s="377"/>
      <c r="AS891" s="377"/>
      <c r="AT891" s="377"/>
      <c r="AU891" s="377"/>
      <c r="AV891" s="377"/>
      <c r="AW891" s="377"/>
      <c r="AX891" s="378"/>
    </row>
    <row r="892" spans="1:50" ht="30" hidden="1" customHeight="1" x14ac:dyDescent="0.15">
      <c r="A892" s="381">
        <v>22</v>
      </c>
      <c r="B892" s="381">
        <v>1</v>
      </c>
      <c r="C892" s="361"/>
      <c r="D892" s="347"/>
      <c r="E892" s="347"/>
      <c r="F892" s="347"/>
      <c r="G892" s="347"/>
      <c r="H892" s="347"/>
      <c r="I892" s="347"/>
      <c r="J892" s="348"/>
      <c r="K892" s="349"/>
      <c r="L892" s="349"/>
      <c r="M892" s="349"/>
      <c r="N892" s="349"/>
      <c r="O892" s="349"/>
      <c r="P892" s="362"/>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76"/>
      <c r="AQ892" s="377"/>
      <c r="AR892" s="377"/>
      <c r="AS892" s="377"/>
      <c r="AT892" s="377"/>
      <c r="AU892" s="377"/>
      <c r="AV892" s="377"/>
      <c r="AW892" s="377"/>
      <c r="AX892" s="378"/>
    </row>
    <row r="893" spans="1:50" ht="30" hidden="1" customHeight="1" x14ac:dyDescent="0.15">
      <c r="A893" s="381">
        <v>23</v>
      </c>
      <c r="B893" s="381">
        <v>1</v>
      </c>
      <c r="C893" s="361"/>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76"/>
      <c r="AQ893" s="377"/>
      <c r="AR893" s="377"/>
      <c r="AS893" s="377"/>
      <c r="AT893" s="377"/>
      <c r="AU893" s="377"/>
      <c r="AV893" s="377"/>
      <c r="AW893" s="377"/>
      <c r="AX893" s="378"/>
    </row>
    <row r="894" spans="1:50" ht="30" hidden="1" customHeight="1" x14ac:dyDescent="0.15">
      <c r="A894" s="381">
        <v>24</v>
      </c>
      <c r="B894" s="381">
        <v>1</v>
      </c>
      <c r="C894" s="361"/>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76"/>
      <c r="AQ894" s="377"/>
      <c r="AR894" s="377"/>
      <c r="AS894" s="377"/>
      <c r="AT894" s="377"/>
      <c r="AU894" s="377"/>
      <c r="AV894" s="377"/>
      <c r="AW894" s="377"/>
      <c r="AX894" s="378"/>
    </row>
    <row r="895" spans="1:50" ht="30" hidden="1" customHeight="1" x14ac:dyDescent="0.15">
      <c r="A895" s="381">
        <v>25</v>
      </c>
      <c r="B895" s="381">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76"/>
      <c r="AQ895" s="377"/>
      <c r="AR895" s="377"/>
      <c r="AS895" s="377"/>
      <c r="AT895" s="377"/>
      <c r="AU895" s="377"/>
      <c r="AV895" s="377"/>
      <c r="AW895" s="377"/>
      <c r="AX895" s="378"/>
    </row>
    <row r="896" spans="1:50" ht="30" hidden="1" customHeight="1" x14ac:dyDescent="0.15">
      <c r="A896" s="381">
        <v>26</v>
      </c>
      <c r="B896" s="381">
        <v>1</v>
      </c>
      <c r="C896" s="361"/>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76"/>
      <c r="AQ896" s="377"/>
      <c r="AR896" s="377"/>
      <c r="AS896" s="377"/>
      <c r="AT896" s="377"/>
      <c r="AU896" s="377"/>
      <c r="AV896" s="377"/>
      <c r="AW896" s="377"/>
      <c r="AX896" s="378"/>
    </row>
    <row r="897" spans="1:50" ht="30" hidden="1" customHeight="1" x14ac:dyDescent="0.15">
      <c r="A897" s="381">
        <v>27</v>
      </c>
      <c r="B897" s="3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1">
        <v>28</v>
      </c>
      <c r="B898" s="3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1">
        <v>29</v>
      </c>
      <c r="B899" s="3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1">
        <v>30</v>
      </c>
      <c r="B900" s="3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57.6" customHeight="1" x14ac:dyDescent="0.15">
      <c r="A904" s="381">
        <v>1</v>
      </c>
      <c r="B904" s="381">
        <v>1</v>
      </c>
      <c r="C904" s="361" t="s">
        <v>618</v>
      </c>
      <c r="D904" s="347"/>
      <c r="E904" s="347"/>
      <c r="F904" s="347"/>
      <c r="G904" s="347"/>
      <c r="H904" s="347"/>
      <c r="I904" s="347"/>
      <c r="J904" s="348">
        <v>8010001166930</v>
      </c>
      <c r="K904" s="349"/>
      <c r="L904" s="349"/>
      <c r="M904" s="349"/>
      <c r="N904" s="349"/>
      <c r="O904" s="349"/>
      <c r="P904" s="362" t="s">
        <v>617</v>
      </c>
      <c r="Q904" s="350"/>
      <c r="R904" s="350"/>
      <c r="S904" s="350"/>
      <c r="T904" s="350"/>
      <c r="U904" s="350"/>
      <c r="V904" s="350"/>
      <c r="W904" s="350"/>
      <c r="X904" s="350"/>
      <c r="Y904" s="351">
        <v>30.4</v>
      </c>
      <c r="Z904" s="352"/>
      <c r="AA904" s="352"/>
      <c r="AB904" s="353"/>
      <c r="AC904" s="363" t="s">
        <v>376</v>
      </c>
      <c r="AD904" s="371"/>
      <c r="AE904" s="371"/>
      <c r="AF904" s="371"/>
      <c r="AG904" s="371"/>
      <c r="AH904" s="372">
        <v>3</v>
      </c>
      <c r="AI904" s="373"/>
      <c r="AJ904" s="373"/>
      <c r="AK904" s="373"/>
      <c r="AL904" s="357">
        <v>77.8</v>
      </c>
      <c r="AM904" s="358"/>
      <c r="AN904" s="358"/>
      <c r="AO904" s="359"/>
      <c r="AP904" s="360" t="s">
        <v>619</v>
      </c>
      <c r="AQ904" s="360"/>
      <c r="AR904" s="360"/>
      <c r="AS904" s="360"/>
      <c r="AT904" s="360"/>
      <c r="AU904" s="360"/>
      <c r="AV904" s="360"/>
      <c r="AW904" s="360"/>
      <c r="AX904" s="360"/>
    </row>
    <row r="905" spans="1:50" ht="30" customHeight="1" x14ac:dyDescent="0.15">
      <c r="A905" s="381">
        <v>2</v>
      </c>
      <c r="B905" s="381">
        <v>1</v>
      </c>
      <c r="C905" s="347" t="s">
        <v>633</v>
      </c>
      <c r="D905" s="347"/>
      <c r="E905" s="347"/>
      <c r="F905" s="347"/>
      <c r="G905" s="347"/>
      <c r="H905" s="347"/>
      <c r="I905" s="347"/>
      <c r="J905" s="348">
        <v>4010001133876</v>
      </c>
      <c r="K905" s="349"/>
      <c r="L905" s="349"/>
      <c r="M905" s="349"/>
      <c r="N905" s="349"/>
      <c r="O905" s="349"/>
      <c r="P905" s="350" t="s">
        <v>634</v>
      </c>
      <c r="Q905" s="350"/>
      <c r="R905" s="350"/>
      <c r="S905" s="350"/>
      <c r="T905" s="350"/>
      <c r="U905" s="350"/>
      <c r="V905" s="350"/>
      <c r="W905" s="350"/>
      <c r="X905" s="350"/>
      <c r="Y905" s="351">
        <v>5.7</v>
      </c>
      <c r="Z905" s="352"/>
      <c r="AA905" s="352"/>
      <c r="AB905" s="353"/>
      <c r="AC905" s="363" t="s">
        <v>376</v>
      </c>
      <c r="AD905" s="363"/>
      <c r="AE905" s="363"/>
      <c r="AF905" s="363"/>
      <c r="AG905" s="363"/>
      <c r="AH905" s="372">
        <v>3</v>
      </c>
      <c r="AI905" s="373"/>
      <c r="AJ905" s="373"/>
      <c r="AK905" s="373"/>
      <c r="AL905" s="357">
        <v>89</v>
      </c>
      <c r="AM905" s="358"/>
      <c r="AN905" s="358"/>
      <c r="AO905" s="359"/>
      <c r="AP905" s="360" t="s">
        <v>649</v>
      </c>
      <c r="AQ905" s="360"/>
      <c r="AR905" s="360"/>
      <c r="AS905" s="360"/>
      <c r="AT905" s="360"/>
      <c r="AU905" s="360"/>
      <c r="AV905" s="360"/>
      <c r="AW905" s="360"/>
      <c r="AX905" s="360"/>
    </row>
    <row r="906" spans="1:50" ht="30" customHeight="1" x14ac:dyDescent="0.15">
      <c r="A906" s="381">
        <v>3</v>
      </c>
      <c r="B906" s="381">
        <v>1</v>
      </c>
      <c r="C906" s="361" t="s">
        <v>635</v>
      </c>
      <c r="D906" s="347"/>
      <c r="E906" s="347"/>
      <c r="F906" s="347"/>
      <c r="G906" s="347"/>
      <c r="H906" s="347"/>
      <c r="I906" s="347"/>
      <c r="J906" s="374">
        <v>6010401020516</v>
      </c>
      <c r="K906" s="349"/>
      <c r="L906" s="349"/>
      <c r="M906" s="349"/>
      <c r="N906" s="349"/>
      <c r="O906" s="349"/>
      <c r="P906" s="375" t="s">
        <v>636</v>
      </c>
      <c r="Q906" s="350"/>
      <c r="R906" s="350"/>
      <c r="S906" s="350"/>
      <c r="T906" s="350"/>
      <c r="U906" s="350"/>
      <c r="V906" s="350"/>
      <c r="W906" s="350"/>
      <c r="X906" s="350"/>
      <c r="Y906" s="351">
        <v>4.7</v>
      </c>
      <c r="Z906" s="352"/>
      <c r="AA906" s="352"/>
      <c r="AB906" s="353"/>
      <c r="AC906" s="363" t="s">
        <v>383</v>
      </c>
      <c r="AD906" s="363"/>
      <c r="AE906" s="363"/>
      <c r="AF906" s="363"/>
      <c r="AG906" s="363"/>
      <c r="AH906" s="355" t="s">
        <v>649</v>
      </c>
      <c r="AI906" s="356"/>
      <c r="AJ906" s="356"/>
      <c r="AK906" s="356"/>
      <c r="AL906" s="357">
        <v>100</v>
      </c>
      <c r="AM906" s="358"/>
      <c r="AN906" s="358"/>
      <c r="AO906" s="359"/>
      <c r="AP906" s="360" t="s">
        <v>649</v>
      </c>
      <c r="AQ906" s="360"/>
      <c r="AR906" s="360"/>
      <c r="AS906" s="360"/>
      <c r="AT906" s="360"/>
      <c r="AU906" s="360"/>
      <c r="AV906" s="360"/>
      <c r="AW906" s="360"/>
      <c r="AX906" s="360"/>
    </row>
    <row r="907" spans="1:50" ht="30" hidden="1" customHeight="1" x14ac:dyDescent="0.15">
      <c r="A907" s="381">
        <v>4</v>
      </c>
      <c r="B907" s="381">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1">
        <v>5</v>
      </c>
      <c r="B908" s="3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1">
        <v>6</v>
      </c>
      <c r="B909" s="3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1">
        <v>7</v>
      </c>
      <c r="B910" s="3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1">
        <v>8</v>
      </c>
      <c r="B911" s="3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1">
        <v>9</v>
      </c>
      <c r="B912" s="3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1">
        <v>10</v>
      </c>
      <c r="B913" s="3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1">
        <v>11</v>
      </c>
      <c r="B914" s="3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1">
        <v>12</v>
      </c>
      <c r="B915" s="3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1">
        <v>13</v>
      </c>
      <c r="B916" s="3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1">
        <v>14</v>
      </c>
      <c r="B917" s="3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1">
        <v>15</v>
      </c>
      <c r="B918" s="3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1">
        <v>16</v>
      </c>
      <c r="B919" s="3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1">
        <v>17</v>
      </c>
      <c r="B920" s="3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1">
        <v>18</v>
      </c>
      <c r="B921" s="3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1">
        <v>19</v>
      </c>
      <c r="B922" s="3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1">
        <v>20</v>
      </c>
      <c r="B923" s="3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1">
        <v>21</v>
      </c>
      <c r="B924" s="3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1">
        <v>22</v>
      </c>
      <c r="B925" s="38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1">
        <v>23</v>
      </c>
      <c r="B926" s="38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1">
        <v>24</v>
      </c>
      <c r="B927" s="38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1">
        <v>25</v>
      </c>
      <c r="B928" s="3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1">
        <v>26</v>
      </c>
      <c r="B929" s="3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1">
        <v>27</v>
      </c>
      <c r="B930" s="3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1">
        <v>28</v>
      </c>
      <c r="B931" s="3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1">
        <v>29</v>
      </c>
      <c r="B932" s="3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1">
        <v>30</v>
      </c>
      <c r="B933" s="3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1">
        <v>1</v>
      </c>
      <c r="B937" s="3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1">
        <v>2</v>
      </c>
      <c r="B938" s="3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1">
        <v>3</v>
      </c>
      <c r="B939" s="381">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1">
        <v>4</v>
      </c>
      <c r="B940" s="381">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1">
        <v>5</v>
      </c>
      <c r="B941" s="3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1">
        <v>6</v>
      </c>
      <c r="B942" s="3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1">
        <v>7</v>
      </c>
      <c r="B943" s="3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1">
        <v>8</v>
      </c>
      <c r="B944" s="3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1">
        <v>9</v>
      </c>
      <c r="B945" s="3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1">
        <v>10</v>
      </c>
      <c r="B946" s="3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1">
        <v>11</v>
      </c>
      <c r="B947" s="3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1">
        <v>12</v>
      </c>
      <c r="B948" s="3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1">
        <v>13</v>
      </c>
      <c r="B949" s="3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1">
        <v>14</v>
      </c>
      <c r="B950" s="3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1">
        <v>15</v>
      </c>
      <c r="B951" s="3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1">
        <v>16</v>
      </c>
      <c r="B952" s="3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1">
        <v>17</v>
      </c>
      <c r="B953" s="3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1">
        <v>18</v>
      </c>
      <c r="B954" s="3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1">
        <v>19</v>
      </c>
      <c r="B955" s="3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1">
        <v>20</v>
      </c>
      <c r="B956" s="3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1">
        <v>21</v>
      </c>
      <c r="B957" s="3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1">
        <v>22</v>
      </c>
      <c r="B958" s="38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1">
        <v>23</v>
      </c>
      <c r="B959" s="38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1">
        <v>24</v>
      </c>
      <c r="B960" s="38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1">
        <v>25</v>
      </c>
      <c r="B961" s="3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1">
        <v>26</v>
      </c>
      <c r="B962" s="3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1">
        <v>27</v>
      </c>
      <c r="B963" s="3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1">
        <v>28</v>
      </c>
      <c r="B964" s="3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1">
        <v>29</v>
      </c>
      <c r="B965" s="3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1">
        <v>30</v>
      </c>
      <c r="B966" s="3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1">
        <v>1</v>
      </c>
      <c r="B970" s="3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1">
        <v>2</v>
      </c>
      <c r="B971" s="3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1">
        <v>3</v>
      </c>
      <c r="B972" s="38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1">
        <v>4</v>
      </c>
      <c r="B973" s="381">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1">
        <v>5</v>
      </c>
      <c r="B974" s="3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1">
        <v>6</v>
      </c>
      <c r="B975" s="3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1">
        <v>7</v>
      </c>
      <c r="B976" s="3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1">
        <v>8</v>
      </c>
      <c r="B977" s="3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1">
        <v>9</v>
      </c>
      <c r="B978" s="3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1">
        <v>10</v>
      </c>
      <c r="B979" s="3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1">
        <v>11</v>
      </c>
      <c r="B980" s="3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1">
        <v>12</v>
      </c>
      <c r="B981" s="3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1">
        <v>13</v>
      </c>
      <c r="B982" s="3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1">
        <v>14</v>
      </c>
      <c r="B983" s="3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1">
        <v>15</v>
      </c>
      <c r="B984" s="3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1">
        <v>16</v>
      </c>
      <c r="B985" s="3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1">
        <v>17</v>
      </c>
      <c r="B986" s="3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1">
        <v>18</v>
      </c>
      <c r="B987" s="3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1">
        <v>19</v>
      </c>
      <c r="B988" s="3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1">
        <v>20</v>
      </c>
      <c r="B989" s="3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1">
        <v>21</v>
      </c>
      <c r="B990" s="3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1">
        <v>22</v>
      </c>
      <c r="B991" s="38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1">
        <v>23</v>
      </c>
      <c r="B992" s="38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1">
        <v>24</v>
      </c>
      <c r="B993" s="38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1">
        <v>25</v>
      </c>
      <c r="B994" s="3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1">
        <v>26</v>
      </c>
      <c r="B995" s="3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1">
        <v>27</v>
      </c>
      <c r="B996" s="3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1">
        <v>28</v>
      </c>
      <c r="B997" s="3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1">
        <v>29</v>
      </c>
      <c r="B998" s="3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1">
        <v>30</v>
      </c>
      <c r="B999" s="3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1">
        <v>1</v>
      </c>
      <c r="B1003" s="3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1">
        <v>2</v>
      </c>
      <c r="B1004" s="3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1">
        <v>3</v>
      </c>
      <c r="B1005" s="38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1">
        <v>4</v>
      </c>
      <c r="B1006" s="381">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1">
        <v>5</v>
      </c>
      <c r="B1007" s="3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1">
        <v>6</v>
      </c>
      <c r="B1008" s="3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1">
        <v>7</v>
      </c>
      <c r="B1009" s="3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1">
        <v>8</v>
      </c>
      <c r="B1010" s="3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1">
        <v>9</v>
      </c>
      <c r="B1011" s="3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1">
        <v>10</v>
      </c>
      <c r="B1012" s="3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1">
        <v>11</v>
      </c>
      <c r="B1013" s="3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1">
        <v>12</v>
      </c>
      <c r="B1014" s="3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1">
        <v>13</v>
      </c>
      <c r="B1015" s="3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1">
        <v>14</v>
      </c>
      <c r="B1016" s="3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1">
        <v>15</v>
      </c>
      <c r="B1017" s="3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1">
        <v>16</v>
      </c>
      <c r="B1018" s="3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1">
        <v>17</v>
      </c>
      <c r="B1019" s="3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1">
        <v>18</v>
      </c>
      <c r="B1020" s="3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1">
        <v>19</v>
      </c>
      <c r="B1021" s="3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1">
        <v>20</v>
      </c>
      <c r="B1022" s="3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1">
        <v>21</v>
      </c>
      <c r="B1023" s="3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1">
        <v>22</v>
      </c>
      <c r="B1024" s="38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1">
        <v>23</v>
      </c>
      <c r="B1025" s="38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1">
        <v>24</v>
      </c>
      <c r="B1026" s="38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1">
        <v>25</v>
      </c>
      <c r="B1027" s="3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1">
        <v>26</v>
      </c>
      <c r="B1028" s="3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1">
        <v>27</v>
      </c>
      <c r="B1029" s="3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1">
        <v>28</v>
      </c>
      <c r="B1030" s="3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1">
        <v>29</v>
      </c>
      <c r="B1031" s="3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1">
        <v>30</v>
      </c>
      <c r="B1032" s="3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1">
        <v>1</v>
      </c>
      <c r="B1036" s="3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1">
        <v>2</v>
      </c>
      <c r="B1037" s="3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1">
        <v>3</v>
      </c>
      <c r="B1038" s="38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1">
        <v>4</v>
      </c>
      <c r="B1039" s="381">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1">
        <v>5</v>
      </c>
      <c r="B1040" s="3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1">
        <v>6</v>
      </c>
      <c r="B1041" s="3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1">
        <v>7</v>
      </c>
      <c r="B1042" s="3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1">
        <v>8</v>
      </c>
      <c r="B1043" s="3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1">
        <v>9</v>
      </c>
      <c r="B1044" s="3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1">
        <v>10</v>
      </c>
      <c r="B1045" s="3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1">
        <v>11</v>
      </c>
      <c r="B1046" s="3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1">
        <v>12</v>
      </c>
      <c r="B1047" s="3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1">
        <v>13</v>
      </c>
      <c r="B1048" s="3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1">
        <v>14</v>
      </c>
      <c r="B1049" s="3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1">
        <v>15</v>
      </c>
      <c r="B1050" s="3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1">
        <v>16</v>
      </c>
      <c r="B1051" s="3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1">
        <v>17</v>
      </c>
      <c r="B1052" s="3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1">
        <v>18</v>
      </c>
      <c r="B1053" s="3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1">
        <v>19</v>
      </c>
      <c r="B1054" s="3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1">
        <v>20</v>
      </c>
      <c r="B1055" s="3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1">
        <v>21</v>
      </c>
      <c r="B1056" s="3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1">
        <v>22</v>
      </c>
      <c r="B1057" s="38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1">
        <v>23</v>
      </c>
      <c r="B1058" s="38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1">
        <v>24</v>
      </c>
      <c r="B1059" s="38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1">
        <v>25</v>
      </c>
      <c r="B1060" s="3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1">
        <v>26</v>
      </c>
      <c r="B1061" s="3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1">
        <v>27</v>
      </c>
      <c r="B1062" s="3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1">
        <v>28</v>
      </c>
      <c r="B1063" s="3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1">
        <v>29</v>
      </c>
      <c r="B1064" s="3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1">
        <v>30</v>
      </c>
      <c r="B1065" s="3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1">
        <v>1</v>
      </c>
      <c r="B1069" s="3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1">
        <v>2</v>
      </c>
      <c r="B1070" s="3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1">
        <v>3</v>
      </c>
      <c r="B1071" s="38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1">
        <v>4</v>
      </c>
      <c r="B1072" s="381">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1">
        <v>5</v>
      </c>
      <c r="B1073" s="3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1">
        <v>6</v>
      </c>
      <c r="B1074" s="3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1">
        <v>7</v>
      </c>
      <c r="B1075" s="3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1">
        <v>8</v>
      </c>
      <c r="B1076" s="3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1">
        <v>9</v>
      </c>
      <c r="B1077" s="3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1">
        <v>10</v>
      </c>
      <c r="B1078" s="3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1">
        <v>11</v>
      </c>
      <c r="B1079" s="3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1">
        <v>12</v>
      </c>
      <c r="B1080" s="3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1">
        <v>13</v>
      </c>
      <c r="B1081" s="3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1">
        <v>14</v>
      </c>
      <c r="B1082" s="3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1">
        <v>15</v>
      </c>
      <c r="B1083" s="3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1">
        <v>16</v>
      </c>
      <c r="B1084" s="3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1">
        <v>17</v>
      </c>
      <c r="B1085" s="3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1">
        <v>18</v>
      </c>
      <c r="B1086" s="3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1">
        <v>19</v>
      </c>
      <c r="B1087" s="3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1">
        <v>20</v>
      </c>
      <c r="B1088" s="3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1">
        <v>21</v>
      </c>
      <c r="B1089" s="3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1">
        <v>22</v>
      </c>
      <c r="B1090" s="38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1">
        <v>23</v>
      </c>
      <c r="B1091" s="38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1">
        <v>24</v>
      </c>
      <c r="B1092" s="38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1">
        <v>25</v>
      </c>
      <c r="B1093" s="3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1">
        <v>26</v>
      </c>
      <c r="B1094" s="3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1">
        <v>27</v>
      </c>
      <c r="B1095" s="3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1">
        <v>28</v>
      </c>
      <c r="B1096" s="3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1">
        <v>29</v>
      </c>
      <c r="B1097" s="3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1">
        <v>30</v>
      </c>
      <c r="B1098" s="3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332</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1"/>
      <c r="B1102" s="381"/>
      <c r="C1102" s="148" t="s">
        <v>266</v>
      </c>
      <c r="D1102" s="386"/>
      <c r="E1102" s="148" t="s">
        <v>265</v>
      </c>
      <c r="F1102" s="386"/>
      <c r="G1102" s="386"/>
      <c r="H1102" s="386"/>
      <c r="I1102" s="386"/>
      <c r="J1102" s="148" t="s">
        <v>300</v>
      </c>
      <c r="K1102" s="148"/>
      <c r="L1102" s="148"/>
      <c r="M1102" s="148"/>
      <c r="N1102" s="148"/>
      <c r="O1102" s="148"/>
      <c r="P1102" s="367" t="s">
        <v>27</v>
      </c>
      <c r="Q1102" s="367"/>
      <c r="R1102" s="367"/>
      <c r="S1102" s="367"/>
      <c r="T1102" s="367"/>
      <c r="U1102" s="367"/>
      <c r="V1102" s="367"/>
      <c r="W1102" s="367"/>
      <c r="X1102" s="367"/>
      <c r="Y1102" s="148" t="s">
        <v>302</v>
      </c>
      <c r="Z1102" s="386"/>
      <c r="AA1102" s="386"/>
      <c r="AB1102" s="386"/>
      <c r="AC1102" s="148" t="s">
        <v>248</v>
      </c>
      <c r="AD1102" s="148"/>
      <c r="AE1102" s="148"/>
      <c r="AF1102" s="148"/>
      <c r="AG1102" s="148"/>
      <c r="AH1102" s="367" t="s">
        <v>261</v>
      </c>
      <c r="AI1102" s="368"/>
      <c r="AJ1102" s="368"/>
      <c r="AK1102" s="368"/>
      <c r="AL1102" s="368" t="s">
        <v>21</v>
      </c>
      <c r="AM1102" s="368"/>
      <c r="AN1102" s="368"/>
      <c r="AO1102" s="387"/>
      <c r="AP1102" s="370" t="s">
        <v>333</v>
      </c>
      <c r="AQ1102" s="370"/>
      <c r="AR1102" s="370"/>
      <c r="AS1102" s="370"/>
      <c r="AT1102" s="370"/>
      <c r="AU1102" s="370"/>
      <c r="AV1102" s="370"/>
      <c r="AW1102" s="370"/>
      <c r="AX1102" s="370"/>
    </row>
    <row r="1103" spans="1:50" ht="30" customHeight="1" x14ac:dyDescent="0.15">
      <c r="A1103" s="381">
        <v>1</v>
      </c>
      <c r="B1103" s="381">
        <v>1</v>
      </c>
      <c r="C1103" s="379" t="s">
        <v>678</v>
      </c>
      <c r="D1103" s="379"/>
      <c r="E1103" s="146" t="s">
        <v>680</v>
      </c>
      <c r="F1103" s="380"/>
      <c r="G1103" s="380"/>
      <c r="H1103" s="380"/>
      <c r="I1103" s="380"/>
      <c r="J1103" s="348">
        <v>6010401024970</v>
      </c>
      <c r="K1103" s="349"/>
      <c r="L1103" s="349"/>
      <c r="M1103" s="349"/>
      <c r="N1103" s="349"/>
      <c r="O1103" s="349"/>
      <c r="P1103" s="362" t="s">
        <v>625</v>
      </c>
      <c r="Q1103" s="350"/>
      <c r="R1103" s="350"/>
      <c r="S1103" s="350"/>
      <c r="T1103" s="350"/>
      <c r="U1103" s="350"/>
      <c r="V1103" s="350"/>
      <c r="W1103" s="350"/>
      <c r="X1103" s="350"/>
      <c r="Y1103" s="351">
        <v>42</v>
      </c>
      <c r="Z1103" s="352"/>
      <c r="AA1103" s="352"/>
      <c r="AB1103" s="353"/>
      <c r="AC1103" s="354" t="s">
        <v>376</v>
      </c>
      <c r="AD1103" s="354"/>
      <c r="AE1103" s="354"/>
      <c r="AF1103" s="354"/>
      <c r="AG1103" s="354"/>
      <c r="AH1103" s="355">
        <v>2</v>
      </c>
      <c r="AI1103" s="356"/>
      <c r="AJ1103" s="356"/>
      <c r="AK1103" s="356"/>
      <c r="AL1103" s="357">
        <v>94.2</v>
      </c>
      <c r="AM1103" s="358"/>
      <c r="AN1103" s="358"/>
      <c r="AO1103" s="359"/>
      <c r="AP1103" s="360" t="s">
        <v>649</v>
      </c>
      <c r="AQ1103" s="360"/>
      <c r="AR1103" s="360"/>
      <c r="AS1103" s="360"/>
      <c r="AT1103" s="360"/>
      <c r="AU1103" s="360"/>
      <c r="AV1103" s="360"/>
      <c r="AW1103" s="360"/>
      <c r="AX1103" s="360"/>
    </row>
    <row r="1104" spans="1:50" ht="30" hidden="1" customHeight="1" x14ac:dyDescent="0.15">
      <c r="A1104" s="381">
        <v>2</v>
      </c>
      <c r="B1104" s="381">
        <v>1</v>
      </c>
      <c r="C1104" s="379"/>
      <c r="D1104" s="379"/>
      <c r="E1104" s="380"/>
      <c r="F1104" s="380"/>
      <c r="G1104" s="380"/>
      <c r="H1104" s="380"/>
      <c r="I1104" s="38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1">
        <v>3</v>
      </c>
      <c r="B1105" s="381">
        <v>1</v>
      </c>
      <c r="C1105" s="379"/>
      <c r="D1105" s="379"/>
      <c r="E1105" s="380"/>
      <c r="F1105" s="380"/>
      <c r="G1105" s="380"/>
      <c r="H1105" s="380"/>
      <c r="I1105" s="3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1">
        <v>4</v>
      </c>
      <c r="B1106" s="381">
        <v>1</v>
      </c>
      <c r="C1106" s="379"/>
      <c r="D1106" s="379"/>
      <c r="E1106" s="380"/>
      <c r="F1106" s="380"/>
      <c r="G1106" s="380"/>
      <c r="H1106" s="380"/>
      <c r="I1106" s="3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1">
        <v>5</v>
      </c>
      <c r="B1107" s="381">
        <v>1</v>
      </c>
      <c r="C1107" s="379"/>
      <c r="D1107" s="379"/>
      <c r="E1107" s="380"/>
      <c r="F1107" s="380"/>
      <c r="G1107" s="380"/>
      <c r="H1107" s="380"/>
      <c r="I1107" s="3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1">
        <v>6</v>
      </c>
      <c r="B1108" s="381">
        <v>1</v>
      </c>
      <c r="C1108" s="379"/>
      <c r="D1108" s="379"/>
      <c r="E1108" s="380"/>
      <c r="F1108" s="380"/>
      <c r="G1108" s="380"/>
      <c r="H1108" s="380"/>
      <c r="I1108" s="3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1">
        <v>7</v>
      </c>
      <c r="B1109" s="381">
        <v>1</v>
      </c>
      <c r="C1109" s="379"/>
      <c r="D1109" s="379"/>
      <c r="E1109" s="380"/>
      <c r="F1109" s="380"/>
      <c r="G1109" s="380"/>
      <c r="H1109" s="380"/>
      <c r="I1109" s="3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1">
        <v>8</v>
      </c>
      <c r="B1110" s="381">
        <v>1</v>
      </c>
      <c r="C1110" s="379"/>
      <c r="D1110" s="379"/>
      <c r="E1110" s="380"/>
      <c r="F1110" s="380"/>
      <c r="G1110" s="380"/>
      <c r="H1110" s="380"/>
      <c r="I1110" s="3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1">
        <v>9</v>
      </c>
      <c r="B1111" s="381">
        <v>1</v>
      </c>
      <c r="C1111" s="379"/>
      <c r="D1111" s="379"/>
      <c r="E1111" s="380"/>
      <c r="F1111" s="380"/>
      <c r="G1111" s="380"/>
      <c r="H1111" s="380"/>
      <c r="I1111" s="3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1">
        <v>10</v>
      </c>
      <c r="B1112" s="381">
        <v>1</v>
      </c>
      <c r="C1112" s="379"/>
      <c r="D1112" s="379"/>
      <c r="E1112" s="380"/>
      <c r="F1112" s="380"/>
      <c r="G1112" s="380"/>
      <c r="H1112" s="380"/>
      <c r="I1112" s="3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1">
        <v>11</v>
      </c>
      <c r="B1113" s="381">
        <v>1</v>
      </c>
      <c r="C1113" s="379"/>
      <c r="D1113" s="379"/>
      <c r="E1113" s="380"/>
      <c r="F1113" s="380"/>
      <c r="G1113" s="380"/>
      <c r="H1113" s="380"/>
      <c r="I1113" s="3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1">
        <v>12</v>
      </c>
      <c r="B1114" s="381">
        <v>1</v>
      </c>
      <c r="C1114" s="379"/>
      <c r="D1114" s="379"/>
      <c r="E1114" s="380"/>
      <c r="F1114" s="380"/>
      <c r="G1114" s="380"/>
      <c r="H1114" s="380"/>
      <c r="I1114" s="3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1">
        <v>13</v>
      </c>
      <c r="B1115" s="381">
        <v>1</v>
      </c>
      <c r="C1115" s="379"/>
      <c r="D1115" s="379"/>
      <c r="E1115" s="380"/>
      <c r="F1115" s="380"/>
      <c r="G1115" s="380"/>
      <c r="H1115" s="380"/>
      <c r="I1115" s="3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1">
        <v>14</v>
      </c>
      <c r="B1116" s="381">
        <v>1</v>
      </c>
      <c r="C1116" s="379"/>
      <c r="D1116" s="379"/>
      <c r="E1116" s="380"/>
      <c r="F1116" s="380"/>
      <c r="G1116" s="380"/>
      <c r="H1116" s="380"/>
      <c r="I1116" s="3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1">
        <v>15</v>
      </c>
      <c r="B1117" s="381">
        <v>1</v>
      </c>
      <c r="C1117" s="379"/>
      <c r="D1117" s="379"/>
      <c r="E1117" s="380"/>
      <c r="F1117" s="380"/>
      <c r="G1117" s="380"/>
      <c r="H1117" s="380"/>
      <c r="I1117" s="3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1">
        <v>16</v>
      </c>
      <c r="B1118" s="381">
        <v>1</v>
      </c>
      <c r="C1118" s="379"/>
      <c r="D1118" s="379"/>
      <c r="E1118" s="380"/>
      <c r="F1118" s="380"/>
      <c r="G1118" s="380"/>
      <c r="H1118" s="380"/>
      <c r="I1118" s="3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1">
        <v>17</v>
      </c>
      <c r="B1119" s="381">
        <v>1</v>
      </c>
      <c r="C1119" s="379"/>
      <c r="D1119" s="379"/>
      <c r="E1119" s="380"/>
      <c r="F1119" s="380"/>
      <c r="G1119" s="380"/>
      <c r="H1119" s="380"/>
      <c r="I1119" s="3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1">
        <v>18</v>
      </c>
      <c r="B1120" s="381">
        <v>1</v>
      </c>
      <c r="C1120" s="379"/>
      <c r="D1120" s="379"/>
      <c r="E1120" s="146"/>
      <c r="F1120" s="380"/>
      <c r="G1120" s="380"/>
      <c r="H1120" s="380"/>
      <c r="I1120" s="3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1">
        <v>19</v>
      </c>
      <c r="B1121" s="381">
        <v>1</v>
      </c>
      <c r="C1121" s="379"/>
      <c r="D1121" s="379"/>
      <c r="E1121" s="380"/>
      <c r="F1121" s="380"/>
      <c r="G1121" s="380"/>
      <c r="H1121" s="380"/>
      <c r="I1121" s="3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1">
        <v>20</v>
      </c>
      <c r="B1122" s="381">
        <v>1</v>
      </c>
      <c r="C1122" s="379"/>
      <c r="D1122" s="379"/>
      <c r="E1122" s="380"/>
      <c r="F1122" s="380"/>
      <c r="G1122" s="380"/>
      <c r="H1122" s="380"/>
      <c r="I1122" s="3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1">
        <v>21</v>
      </c>
      <c r="B1123" s="381">
        <v>1</v>
      </c>
      <c r="C1123" s="379"/>
      <c r="D1123" s="379"/>
      <c r="E1123" s="380"/>
      <c r="F1123" s="380"/>
      <c r="G1123" s="380"/>
      <c r="H1123" s="380"/>
      <c r="I1123" s="38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1">
        <v>22</v>
      </c>
      <c r="B1124" s="381">
        <v>1</v>
      </c>
      <c r="C1124" s="379"/>
      <c r="D1124" s="379"/>
      <c r="E1124" s="380"/>
      <c r="F1124" s="380"/>
      <c r="G1124" s="380"/>
      <c r="H1124" s="380"/>
      <c r="I1124" s="38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1">
        <v>23</v>
      </c>
      <c r="B1125" s="381">
        <v>1</v>
      </c>
      <c r="C1125" s="379"/>
      <c r="D1125" s="379"/>
      <c r="E1125" s="380"/>
      <c r="F1125" s="380"/>
      <c r="G1125" s="380"/>
      <c r="H1125" s="380"/>
      <c r="I1125" s="38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1">
        <v>24</v>
      </c>
      <c r="B1126" s="381">
        <v>1</v>
      </c>
      <c r="C1126" s="379"/>
      <c r="D1126" s="379"/>
      <c r="E1126" s="380"/>
      <c r="F1126" s="380"/>
      <c r="G1126" s="380"/>
      <c r="H1126" s="380"/>
      <c r="I1126" s="3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1">
        <v>25</v>
      </c>
      <c r="B1127" s="381">
        <v>1</v>
      </c>
      <c r="C1127" s="379"/>
      <c r="D1127" s="379"/>
      <c r="E1127" s="380"/>
      <c r="F1127" s="380"/>
      <c r="G1127" s="380"/>
      <c r="H1127" s="380"/>
      <c r="I1127" s="3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1">
        <v>26</v>
      </c>
      <c r="B1128" s="381">
        <v>1</v>
      </c>
      <c r="C1128" s="379"/>
      <c r="D1128" s="379"/>
      <c r="E1128" s="380"/>
      <c r="F1128" s="380"/>
      <c r="G1128" s="380"/>
      <c r="H1128" s="380"/>
      <c r="I1128" s="3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1">
        <v>27</v>
      </c>
      <c r="B1129" s="381">
        <v>1</v>
      </c>
      <c r="C1129" s="379"/>
      <c r="D1129" s="379"/>
      <c r="E1129" s="380"/>
      <c r="F1129" s="380"/>
      <c r="G1129" s="380"/>
      <c r="H1129" s="380"/>
      <c r="I1129" s="3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1">
        <v>28</v>
      </c>
      <c r="B1130" s="381">
        <v>1</v>
      </c>
      <c r="C1130" s="379"/>
      <c r="D1130" s="379"/>
      <c r="E1130" s="380"/>
      <c r="F1130" s="380"/>
      <c r="G1130" s="380"/>
      <c r="H1130" s="380"/>
      <c r="I1130" s="3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1">
        <v>29</v>
      </c>
      <c r="B1131" s="381">
        <v>1</v>
      </c>
      <c r="C1131" s="379"/>
      <c r="D1131" s="379"/>
      <c r="E1131" s="380"/>
      <c r="F1131" s="380"/>
      <c r="G1131" s="380"/>
      <c r="H1131" s="380"/>
      <c r="I1131" s="3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1">
        <v>30</v>
      </c>
      <c r="B1132" s="381">
        <v>1</v>
      </c>
      <c r="C1132" s="379"/>
      <c r="D1132" s="379"/>
      <c r="E1132" s="380"/>
      <c r="F1132" s="380"/>
      <c r="G1132" s="380"/>
      <c r="H1132" s="380"/>
      <c r="I1132" s="380"/>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3" priority="14091">
      <formula>IF(RIGHT(TEXT(P14,"0.#"),1)=".",FALSE,TRUE)</formula>
    </cfRule>
    <cfRule type="expression" dxfId="2882" priority="14092">
      <formula>IF(RIGHT(TEXT(P14,"0.#"),1)=".",TRUE,FALSE)</formula>
    </cfRule>
  </conditionalFormatting>
  <conditionalFormatting sqref="AE32">
    <cfRule type="expression" dxfId="2881" priority="14081">
      <formula>IF(RIGHT(TEXT(AE32,"0.#"),1)=".",FALSE,TRUE)</formula>
    </cfRule>
    <cfRule type="expression" dxfId="2880" priority="14082">
      <formula>IF(RIGHT(TEXT(AE32,"0.#"),1)=".",TRUE,FALSE)</formula>
    </cfRule>
  </conditionalFormatting>
  <conditionalFormatting sqref="P18:AX18">
    <cfRule type="expression" dxfId="2879" priority="13967">
      <formula>IF(RIGHT(TEXT(P18,"0.#"),1)=".",FALSE,TRUE)</formula>
    </cfRule>
    <cfRule type="expression" dxfId="2878" priority="13968">
      <formula>IF(RIGHT(TEXT(P18,"0.#"),1)=".",TRUE,FALSE)</formula>
    </cfRule>
  </conditionalFormatting>
  <conditionalFormatting sqref="Y783">
    <cfRule type="expression" dxfId="2877" priority="13963">
      <formula>IF(RIGHT(TEXT(Y783,"0.#"),1)=".",FALSE,TRUE)</formula>
    </cfRule>
    <cfRule type="expression" dxfId="2876" priority="13964">
      <formula>IF(RIGHT(TEXT(Y783,"0.#"),1)=".",TRUE,FALSE)</formula>
    </cfRule>
  </conditionalFormatting>
  <conditionalFormatting sqref="Y792">
    <cfRule type="expression" dxfId="2875" priority="13959">
      <formula>IF(RIGHT(TEXT(Y792,"0.#"),1)=".",FALSE,TRUE)</formula>
    </cfRule>
    <cfRule type="expression" dxfId="2874" priority="13960">
      <formula>IF(RIGHT(TEXT(Y792,"0.#"),1)=".",TRUE,FALSE)</formula>
    </cfRule>
  </conditionalFormatting>
  <conditionalFormatting sqref="Y823:Y830 Y821 Y810:Y817 Y808 Y797:Y804 Y795">
    <cfRule type="expression" dxfId="2873" priority="13741">
      <formula>IF(RIGHT(TEXT(Y795,"0.#"),1)=".",FALSE,TRUE)</formula>
    </cfRule>
    <cfRule type="expression" dxfId="2872" priority="13742">
      <formula>IF(RIGHT(TEXT(Y795,"0.#"),1)=".",TRUE,FALSE)</formula>
    </cfRule>
  </conditionalFormatting>
  <conditionalFormatting sqref="P16:AQ17 P15:AX15 P13:AX13">
    <cfRule type="expression" dxfId="2871" priority="13789">
      <formula>IF(RIGHT(TEXT(P13,"0.#"),1)=".",FALSE,TRUE)</formula>
    </cfRule>
    <cfRule type="expression" dxfId="2870" priority="13790">
      <formula>IF(RIGHT(TEXT(P13,"0.#"),1)=".",TRUE,FALSE)</formula>
    </cfRule>
  </conditionalFormatting>
  <conditionalFormatting sqref="P19:AJ19">
    <cfRule type="expression" dxfId="2869" priority="13787">
      <formula>IF(RIGHT(TEXT(P19,"0.#"),1)=".",FALSE,TRUE)</formula>
    </cfRule>
    <cfRule type="expression" dxfId="2868" priority="13788">
      <formula>IF(RIGHT(TEXT(P19,"0.#"),1)=".",TRUE,FALSE)</formula>
    </cfRule>
  </conditionalFormatting>
  <conditionalFormatting sqref="AE101 AQ101">
    <cfRule type="expression" dxfId="2867" priority="13779">
      <formula>IF(RIGHT(TEXT(AE101,"0.#"),1)=".",FALSE,TRUE)</formula>
    </cfRule>
    <cfRule type="expression" dxfId="2866" priority="13780">
      <formula>IF(RIGHT(TEXT(AE101,"0.#"),1)=".",TRUE,FALSE)</formula>
    </cfRule>
  </conditionalFormatting>
  <conditionalFormatting sqref="Y784:Y791 Y782">
    <cfRule type="expression" dxfId="2865" priority="13765">
      <formula>IF(RIGHT(TEXT(Y782,"0.#"),1)=".",FALSE,TRUE)</formula>
    </cfRule>
    <cfRule type="expression" dxfId="2864" priority="13766">
      <formula>IF(RIGHT(TEXT(Y782,"0.#"),1)=".",TRUE,FALSE)</formula>
    </cfRule>
  </conditionalFormatting>
  <conditionalFormatting sqref="AU783">
    <cfRule type="expression" dxfId="2863" priority="13763">
      <formula>IF(RIGHT(TEXT(AU783,"0.#"),1)=".",FALSE,TRUE)</formula>
    </cfRule>
    <cfRule type="expression" dxfId="2862" priority="13764">
      <formula>IF(RIGHT(TEXT(AU783,"0.#"),1)=".",TRUE,FALSE)</formula>
    </cfRule>
  </conditionalFormatting>
  <conditionalFormatting sqref="AU792">
    <cfRule type="expression" dxfId="2861" priority="13761">
      <formula>IF(RIGHT(TEXT(AU792,"0.#"),1)=".",FALSE,TRUE)</formula>
    </cfRule>
    <cfRule type="expression" dxfId="2860" priority="13762">
      <formula>IF(RIGHT(TEXT(AU792,"0.#"),1)=".",TRUE,FALSE)</formula>
    </cfRule>
  </conditionalFormatting>
  <conditionalFormatting sqref="AU784:AU791 AU782">
    <cfRule type="expression" dxfId="2859" priority="13759">
      <formula>IF(RIGHT(TEXT(AU782,"0.#"),1)=".",FALSE,TRUE)</formula>
    </cfRule>
    <cfRule type="expression" dxfId="2858" priority="13760">
      <formula>IF(RIGHT(TEXT(AU782,"0.#"),1)=".",TRUE,FALSE)</formula>
    </cfRule>
  </conditionalFormatting>
  <conditionalFormatting sqref="Y822 Y809 Y796">
    <cfRule type="expression" dxfId="2857" priority="13745">
      <formula>IF(RIGHT(TEXT(Y796,"0.#"),1)=".",FALSE,TRUE)</formula>
    </cfRule>
    <cfRule type="expression" dxfId="2856" priority="13746">
      <formula>IF(RIGHT(TEXT(Y796,"0.#"),1)=".",TRUE,FALSE)</formula>
    </cfRule>
  </conditionalFormatting>
  <conditionalFormatting sqref="Y831 Y818 Y805">
    <cfRule type="expression" dxfId="2855" priority="13743">
      <formula>IF(RIGHT(TEXT(Y805,"0.#"),1)=".",FALSE,TRUE)</formula>
    </cfRule>
    <cfRule type="expression" dxfId="2854" priority="13744">
      <formula>IF(RIGHT(TEXT(Y805,"0.#"),1)=".",TRUE,FALSE)</formula>
    </cfRule>
  </conditionalFormatting>
  <conditionalFormatting sqref="AU822 AU809 AU796">
    <cfRule type="expression" dxfId="2853" priority="13739">
      <formula>IF(RIGHT(TEXT(AU796,"0.#"),1)=".",FALSE,TRUE)</formula>
    </cfRule>
    <cfRule type="expression" dxfId="2852" priority="13740">
      <formula>IF(RIGHT(TEXT(AU796,"0.#"),1)=".",TRUE,FALSE)</formula>
    </cfRule>
  </conditionalFormatting>
  <conditionalFormatting sqref="AU831 AU818 AU805">
    <cfRule type="expression" dxfId="2851" priority="13737">
      <formula>IF(RIGHT(TEXT(AU805,"0.#"),1)=".",FALSE,TRUE)</formula>
    </cfRule>
    <cfRule type="expression" dxfId="2850" priority="13738">
      <formula>IF(RIGHT(TEXT(AU805,"0.#"),1)=".",TRUE,FALSE)</formula>
    </cfRule>
  </conditionalFormatting>
  <conditionalFormatting sqref="AU823:AU830 AU821 AU810:AU817 AU808 AU797:AU804 AU795">
    <cfRule type="expression" dxfId="2849" priority="13735">
      <formula>IF(RIGHT(TEXT(AU795,"0.#"),1)=".",FALSE,TRUE)</formula>
    </cfRule>
    <cfRule type="expression" dxfId="2848" priority="13736">
      <formula>IF(RIGHT(TEXT(AU795,"0.#"),1)=".",TRUE,FALSE)</formula>
    </cfRule>
  </conditionalFormatting>
  <conditionalFormatting sqref="AM87">
    <cfRule type="expression" dxfId="2847" priority="13389">
      <formula>IF(RIGHT(TEXT(AM87,"0.#"),1)=".",FALSE,TRUE)</formula>
    </cfRule>
    <cfRule type="expression" dxfId="2846" priority="13390">
      <formula>IF(RIGHT(TEXT(AM87,"0.#"),1)=".",TRUE,FALSE)</formula>
    </cfRule>
  </conditionalFormatting>
  <conditionalFormatting sqref="AE55">
    <cfRule type="expression" dxfId="2845" priority="13457">
      <formula>IF(RIGHT(TEXT(AE55,"0.#"),1)=".",FALSE,TRUE)</formula>
    </cfRule>
    <cfRule type="expression" dxfId="2844" priority="13458">
      <formula>IF(RIGHT(TEXT(AE55,"0.#"),1)=".",TRUE,FALSE)</formula>
    </cfRule>
  </conditionalFormatting>
  <conditionalFormatting sqref="AI55">
    <cfRule type="expression" dxfId="2843" priority="13455">
      <formula>IF(RIGHT(TEXT(AI55,"0.#"),1)=".",FALSE,TRUE)</formula>
    </cfRule>
    <cfRule type="expression" dxfId="2842" priority="13456">
      <formula>IF(RIGHT(TEXT(AI55,"0.#"),1)=".",TRUE,FALSE)</formula>
    </cfRule>
  </conditionalFormatting>
  <conditionalFormatting sqref="AM34">
    <cfRule type="expression" dxfId="2841" priority="13535">
      <formula>IF(RIGHT(TEXT(AM34,"0.#"),1)=".",FALSE,TRUE)</formula>
    </cfRule>
    <cfRule type="expression" dxfId="2840" priority="13536">
      <formula>IF(RIGHT(TEXT(AM34,"0.#"),1)=".",TRUE,FALSE)</formula>
    </cfRule>
  </conditionalFormatting>
  <conditionalFormatting sqref="AE33">
    <cfRule type="expression" dxfId="2839" priority="13549">
      <formula>IF(RIGHT(TEXT(AE33,"0.#"),1)=".",FALSE,TRUE)</formula>
    </cfRule>
    <cfRule type="expression" dxfId="2838" priority="13550">
      <formula>IF(RIGHT(TEXT(AE33,"0.#"),1)=".",TRUE,FALSE)</formula>
    </cfRule>
  </conditionalFormatting>
  <conditionalFormatting sqref="AE34">
    <cfRule type="expression" dxfId="2837" priority="13547">
      <formula>IF(RIGHT(TEXT(AE34,"0.#"),1)=".",FALSE,TRUE)</formula>
    </cfRule>
    <cfRule type="expression" dxfId="2836" priority="13548">
      <formula>IF(RIGHT(TEXT(AE34,"0.#"),1)=".",TRUE,FALSE)</formula>
    </cfRule>
  </conditionalFormatting>
  <conditionalFormatting sqref="AI34">
    <cfRule type="expression" dxfId="2835" priority="13545">
      <formula>IF(RIGHT(TEXT(AI34,"0.#"),1)=".",FALSE,TRUE)</formula>
    </cfRule>
    <cfRule type="expression" dxfId="2834" priority="13546">
      <formula>IF(RIGHT(TEXT(AI34,"0.#"),1)=".",TRUE,FALSE)</formula>
    </cfRule>
  </conditionalFormatting>
  <conditionalFormatting sqref="AI33">
    <cfRule type="expression" dxfId="2833" priority="13543">
      <formula>IF(RIGHT(TEXT(AI33,"0.#"),1)=".",FALSE,TRUE)</formula>
    </cfRule>
    <cfRule type="expression" dxfId="2832" priority="13544">
      <formula>IF(RIGHT(TEXT(AI33,"0.#"),1)=".",TRUE,FALSE)</formula>
    </cfRule>
  </conditionalFormatting>
  <conditionalFormatting sqref="AI32">
    <cfRule type="expression" dxfId="2831" priority="13541">
      <formula>IF(RIGHT(TEXT(AI32,"0.#"),1)=".",FALSE,TRUE)</formula>
    </cfRule>
    <cfRule type="expression" dxfId="2830" priority="13542">
      <formula>IF(RIGHT(TEXT(AI32,"0.#"),1)=".",TRUE,FALSE)</formula>
    </cfRule>
  </conditionalFormatting>
  <conditionalFormatting sqref="AM32">
    <cfRule type="expression" dxfId="2829" priority="13539">
      <formula>IF(RIGHT(TEXT(AM32,"0.#"),1)=".",FALSE,TRUE)</formula>
    </cfRule>
    <cfRule type="expression" dxfId="2828" priority="13540">
      <formula>IF(RIGHT(TEXT(AM32,"0.#"),1)=".",TRUE,FALSE)</formula>
    </cfRule>
  </conditionalFormatting>
  <conditionalFormatting sqref="AM33">
    <cfRule type="expression" dxfId="2827" priority="13537">
      <formula>IF(RIGHT(TEXT(AM33,"0.#"),1)=".",FALSE,TRUE)</formula>
    </cfRule>
    <cfRule type="expression" dxfId="2826" priority="13538">
      <formula>IF(RIGHT(TEXT(AM33,"0.#"),1)=".",TRUE,FALSE)</formula>
    </cfRule>
  </conditionalFormatting>
  <conditionalFormatting sqref="AQ32:AQ34">
    <cfRule type="expression" dxfId="2825" priority="13529">
      <formula>IF(RIGHT(TEXT(AQ32,"0.#"),1)=".",FALSE,TRUE)</formula>
    </cfRule>
    <cfRule type="expression" dxfId="2824" priority="13530">
      <formula>IF(RIGHT(TEXT(AQ32,"0.#"),1)=".",TRUE,FALSE)</formula>
    </cfRule>
  </conditionalFormatting>
  <conditionalFormatting sqref="AU32:AU34">
    <cfRule type="expression" dxfId="2823" priority="13527">
      <formula>IF(RIGHT(TEXT(AU32,"0.#"),1)=".",FALSE,TRUE)</formula>
    </cfRule>
    <cfRule type="expression" dxfId="2822" priority="13528">
      <formula>IF(RIGHT(TEXT(AU32,"0.#"),1)=".",TRUE,FALSE)</formula>
    </cfRule>
  </conditionalFormatting>
  <conditionalFormatting sqref="AE53">
    <cfRule type="expression" dxfId="2821" priority="13461">
      <formula>IF(RIGHT(TEXT(AE53,"0.#"),1)=".",FALSE,TRUE)</formula>
    </cfRule>
    <cfRule type="expression" dxfId="2820" priority="13462">
      <formula>IF(RIGHT(TEXT(AE53,"0.#"),1)=".",TRUE,FALSE)</formula>
    </cfRule>
  </conditionalFormatting>
  <conditionalFormatting sqref="AE54">
    <cfRule type="expression" dxfId="2819" priority="13459">
      <formula>IF(RIGHT(TEXT(AE54,"0.#"),1)=".",FALSE,TRUE)</formula>
    </cfRule>
    <cfRule type="expression" dxfId="2818" priority="13460">
      <formula>IF(RIGHT(TEXT(AE54,"0.#"),1)=".",TRUE,FALSE)</formula>
    </cfRule>
  </conditionalFormatting>
  <conditionalFormatting sqref="AI54">
    <cfRule type="expression" dxfId="2817" priority="13453">
      <formula>IF(RIGHT(TEXT(AI54,"0.#"),1)=".",FALSE,TRUE)</formula>
    </cfRule>
    <cfRule type="expression" dxfId="2816" priority="13454">
      <formula>IF(RIGHT(TEXT(AI54,"0.#"),1)=".",TRUE,FALSE)</formula>
    </cfRule>
  </conditionalFormatting>
  <conditionalFormatting sqref="AI53">
    <cfRule type="expression" dxfId="2815" priority="13451">
      <formula>IF(RIGHT(TEXT(AI53,"0.#"),1)=".",FALSE,TRUE)</formula>
    </cfRule>
    <cfRule type="expression" dxfId="2814" priority="13452">
      <formula>IF(RIGHT(TEXT(AI53,"0.#"),1)=".",TRUE,FALSE)</formula>
    </cfRule>
  </conditionalFormatting>
  <conditionalFormatting sqref="AM53">
    <cfRule type="expression" dxfId="2813" priority="13449">
      <formula>IF(RIGHT(TEXT(AM53,"0.#"),1)=".",FALSE,TRUE)</formula>
    </cfRule>
    <cfRule type="expression" dxfId="2812" priority="13450">
      <formula>IF(RIGHT(TEXT(AM53,"0.#"),1)=".",TRUE,FALSE)</formula>
    </cfRule>
  </conditionalFormatting>
  <conditionalFormatting sqref="AM54">
    <cfRule type="expression" dxfId="2811" priority="13447">
      <formula>IF(RIGHT(TEXT(AM54,"0.#"),1)=".",FALSE,TRUE)</formula>
    </cfRule>
    <cfRule type="expression" dxfId="2810" priority="13448">
      <formula>IF(RIGHT(TEXT(AM54,"0.#"),1)=".",TRUE,FALSE)</formula>
    </cfRule>
  </conditionalFormatting>
  <conditionalFormatting sqref="AM55">
    <cfRule type="expression" dxfId="2809" priority="13445">
      <formula>IF(RIGHT(TEXT(AM55,"0.#"),1)=".",FALSE,TRUE)</formula>
    </cfRule>
    <cfRule type="expression" dxfId="2808" priority="13446">
      <formula>IF(RIGHT(TEXT(AM55,"0.#"),1)=".",TRUE,FALSE)</formula>
    </cfRule>
  </conditionalFormatting>
  <conditionalFormatting sqref="AE60">
    <cfRule type="expression" dxfId="2807" priority="13431">
      <formula>IF(RIGHT(TEXT(AE60,"0.#"),1)=".",FALSE,TRUE)</formula>
    </cfRule>
    <cfRule type="expression" dxfId="2806" priority="13432">
      <formula>IF(RIGHT(TEXT(AE60,"0.#"),1)=".",TRUE,FALSE)</formula>
    </cfRule>
  </conditionalFormatting>
  <conditionalFormatting sqref="AE61">
    <cfRule type="expression" dxfId="2805" priority="13429">
      <formula>IF(RIGHT(TEXT(AE61,"0.#"),1)=".",FALSE,TRUE)</formula>
    </cfRule>
    <cfRule type="expression" dxfId="2804" priority="13430">
      <formula>IF(RIGHT(TEXT(AE61,"0.#"),1)=".",TRUE,FALSE)</formula>
    </cfRule>
  </conditionalFormatting>
  <conditionalFormatting sqref="AE62">
    <cfRule type="expression" dxfId="2803" priority="13427">
      <formula>IF(RIGHT(TEXT(AE62,"0.#"),1)=".",FALSE,TRUE)</formula>
    </cfRule>
    <cfRule type="expression" dxfId="2802" priority="13428">
      <formula>IF(RIGHT(TEXT(AE62,"0.#"),1)=".",TRUE,FALSE)</formula>
    </cfRule>
  </conditionalFormatting>
  <conditionalFormatting sqref="AI62">
    <cfRule type="expression" dxfId="2801" priority="13425">
      <formula>IF(RIGHT(TEXT(AI62,"0.#"),1)=".",FALSE,TRUE)</formula>
    </cfRule>
    <cfRule type="expression" dxfId="2800" priority="13426">
      <formula>IF(RIGHT(TEXT(AI62,"0.#"),1)=".",TRUE,FALSE)</formula>
    </cfRule>
  </conditionalFormatting>
  <conditionalFormatting sqref="AI61">
    <cfRule type="expression" dxfId="2799" priority="13423">
      <formula>IF(RIGHT(TEXT(AI61,"0.#"),1)=".",FALSE,TRUE)</formula>
    </cfRule>
    <cfRule type="expression" dxfId="2798" priority="13424">
      <formula>IF(RIGHT(TEXT(AI61,"0.#"),1)=".",TRUE,FALSE)</formula>
    </cfRule>
  </conditionalFormatting>
  <conditionalFormatting sqref="AI60">
    <cfRule type="expression" dxfId="2797" priority="13421">
      <formula>IF(RIGHT(TEXT(AI60,"0.#"),1)=".",FALSE,TRUE)</formula>
    </cfRule>
    <cfRule type="expression" dxfId="2796" priority="13422">
      <formula>IF(RIGHT(TEXT(AI60,"0.#"),1)=".",TRUE,FALSE)</formula>
    </cfRule>
  </conditionalFormatting>
  <conditionalFormatting sqref="AM60">
    <cfRule type="expression" dxfId="2795" priority="13419">
      <formula>IF(RIGHT(TEXT(AM60,"0.#"),1)=".",FALSE,TRUE)</formula>
    </cfRule>
    <cfRule type="expression" dxfId="2794" priority="13420">
      <formula>IF(RIGHT(TEXT(AM60,"0.#"),1)=".",TRUE,FALSE)</formula>
    </cfRule>
  </conditionalFormatting>
  <conditionalFormatting sqref="AM61">
    <cfRule type="expression" dxfId="2793" priority="13417">
      <formula>IF(RIGHT(TEXT(AM61,"0.#"),1)=".",FALSE,TRUE)</formula>
    </cfRule>
    <cfRule type="expression" dxfId="2792" priority="13418">
      <formula>IF(RIGHT(TEXT(AM61,"0.#"),1)=".",TRUE,FALSE)</formula>
    </cfRule>
  </conditionalFormatting>
  <conditionalFormatting sqref="AM62">
    <cfRule type="expression" dxfId="2791" priority="13415">
      <formula>IF(RIGHT(TEXT(AM62,"0.#"),1)=".",FALSE,TRUE)</formula>
    </cfRule>
    <cfRule type="expression" dxfId="2790" priority="13416">
      <formula>IF(RIGHT(TEXT(AM62,"0.#"),1)=".",TRUE,FALSE)</formula>
    </cfRule>
  </conditionalFormatting>
  <conditionalFormatting sqref="AE87">
    <cfRule type="expression" dxfId="2789" priority="13401">
      <formula>IF(RIGHT(TEXT(AE87,"0.#"),1)=".",FALSE,TRUE)</formula>
    </cfRule>
    <cfRule type="expression" dxfId="2788" priority="13402">
      <formula>IF(RIGHT(TEXT(AE87,"0.#"),1)=".",TRUE,FALSE)</formula>
    </cfRule>
  </conditionalFormatting>
  <conditionalFormatting sqref="AE88">
    <cfRule type="expression" dxfId="2787" priority="13399">
      <formula>IF(RIGHT(TEXT(AE88,"0.#"),1)=".",FALSE,TRUE)</formula>
    </cfRule>
    <cfRule type="expression" dxfId="2786" priority="13400">
      <formula>IF(RIGHT(TEXT(AE88,"0.#"),1)=".",TRUE,FALSE)</formula>
    </cfRule>
  </conditionalFormatting>
  <conditionalFormatting sqref="AE89">
    <cfRule type="expression" dxfId="2785" priority="13397">
      <formula>IF(RIGHT(TEXT(AE89,"0.#"),1)=".",FALSE,TRUE)</formula>
    </cfRule>
    <cfRule type="expression" dxfId="2784" priority="13398">
      <formula>IF(RIGHT(TEXT(AE89,"0.#"),1)=".",TRUE,FALSE)</formula>
    </cfRule>
  </conditionalFormatting>
  <conditionalFormatting sqref="AI89">
    <cfRule type="expression" dxfId="2783" priority="13395">
      <formula>IF(RIGHT(TEXT(AI89,"0.#"),1)=".",FALSE,TRUE)</formula>
    </cfRule>
    <cfRule type="expression" dxfId="2782" priority="13396">
      <formula>IF(RIGHT(TEXT(AI89,"0.#"),1)=".",TRUE,FALSE)</formula>
    </cfRule>
  </conditionalFormatting>
  <conditionalFormatting sqref="AI88">
    <cfRule type="expression" dxfId="2781" priority="13393">
      <formula>IF(RIGHT(TEXT(AI88,"0.#"),1)=".",FALSE,TRUE)</formula>
    </cfRule>
    <cfRule type="expression" dxfId="2780" priority="13394">
      <formula>IF(RIGHT(TEXT(AI88,"0.#"),1)=".",TRUE,FALSE)</formula>
    </cfRule>
  </conditionalFormatting>
  <conditionalFormatting sqref="AI87">
    <cfRule type="expression" dxfId="2779" priority="13391">
      <formula>IF(RIGHT(TEXT(AI87,"0.#"),1)=".",FALSE,TRUE)</formula>
    </cfRule>
    <cfRule type="expression" dxfId="2778" priority="13392">
      <formula>IF(RIGHT(TEXT(AI87,"0.#"),1)=".",TRUE,FALSE)</formula>
    </cfRule>
  </conditionalFormatting>
  <conditionalFormatting sqref="AM88">
    <cfRule type="expression" dxfId="2777" priority="13387">
      <formula>IF(RIGHT(TEXT(AM88,"0.#"),1)=".",FALSE,TRUE)</formula>
    </cfRule>
    <cfRule type="expression" dxfId="2776" priority="13388">
      <formula>IF(RIGHT(TEXT(AM88,"0.#"),1)=".",TRUE,FALSE)</formula>
    </cfRule>
  </conditionalFormatting>
  <conditionalFormatting sqref="AM89">
    <cfRule type="expression" dxfId="2775" priority="13385">
      <formula>IF(RIGHT(TEXT(AM89,"0.#"),1)=".",FALSE,TRUE)</formula>
    </cfRule>
    <cfRule type="expression" dxfId="2774" priority="13386">
      <formula>IF(RIGHT(TEXT(AM89,"0.#"),1)=".",TRUE,FALSE)</formula>
    </cfRule>
  </conditionalFormatting>
  <conditionalFormatting sqref="AE92">
    <cfRule type="expression" dxfId="2773" priority="13371">
      <formula>IF(RIGHT(TEXT(AE92,"0.#"),1)=".",FALSE,TRUE)</formula>
    </cfRule>
    <cfRule type="expression" dxfId="2772" priority="13372">
      <formula>IF(RIGHT(TEXT(AE92,"0.#"),1)=".",TRUE,FALSE)</formula>
    </cfRule>
  </conditionalFormatting>
  <conditionalFormatting sqref="AE93">
    <cfRule type="expression" dxfId="2771" priority="13369">
      <formula>IF(RIGHT(TEXT(AE93,"0.#"),1)=".",FALSE,TRUE)</formula>
    </cfRule>
    <cfRule type="expression" dxfId="2770" priority="13370">
      <formula>IF(RIGHT(TEXT(AE93,"0.#"),1)=".",TRUE,FALSE)</formula>
    </cfRule>
  </conditionalFormatting>
  <conditionalFormatting sqref="AE94">
    <cfRule type="expression" dxfId="2769" priority="13367">
      <formula>IF(RIGHT(TEXT(AE94,"0.#"),1)=".",FALSE,TRUE)</formula>
    </cfRule>
    <cfRule type="expression" dxfId="2768" priority="13368">
      <formula>IF(RIGHT(TEXT(AE94,"0.#"),1)=".",TRUE,FALSE)</formula>
    </cfRule>
  </conditionalFormatting>
  <conditionalFormatting sqref="AI94">
    <cfRule type="expression" dxfId="2767" priority="13365">
      <formula>IF(RIGHT(TEXT(AI94,"0.#"),1)=".",FALSE,TRUE)</formula>
    </cfRule>
    <cfRule type="expression" dxfId="2766" priority="13366">
      <formula>IF(RIGHT(TEXT(AI94,"0.#"),1)=".",TRUE,FALSE)</formula>
    </cfRule>
  </conditionalFormatting>
  <conditionalFormatting sqref="AI93">
    <cfRule type="expression" dxfId="2765" priority="13363">
      <formula>IF(RIGHT(TEXT(AI93,"0.#"),1)=".",FALSE,TRUE)</formula>
    </cfRule>
    <cfRule type="expression" dxfId="2764" priority="13364">
      <formula>IF(RIGHT(TEXT(AI93,"0.#"),1)=".",TRUE,FALSE)</formula>
    </cfRule>
  </conditionalFormatting>
  <conditionalFormatting sqref="AI92">
    <cfRule type="expression" dxfId="2763" priority="13361">
      <formula>IF(RIGHT(TEXT(AI92,"0.#"),1)=".",FALSE,TRUE)</formula>
    </cfRule>
    <cfRule type="expression" dxfId="2762" priority="13362">
      <formula>IF(RIGHT(TEXT(AI92,"0.#"),1)=".",TRUE,FALSE)</formula>
    </cfRule>
  </conditionalFormatting>
  <conditionalFormatting sqref="AM92">
    <cfRule type="expression" dxfId="2761" priority="13359">
      <formula>IF(RIGHT(TEXT(AM92,"0.#"),1)=".",FALSE,TRUE)</formula>
    </cfRule>
    <cfRule type="expression" dxfId="2760" priority="13360">
      <formula>IF(RIGHT(TEXT(AM92,"0.#"),1)=".",TRUE,FALSE)</formula>
    </cfRule>
  </conditionalFormatting>
  <conditionalFormatting sqref="AM93">
    <cfRule type="expression" dxfId="2759" priority="13357">
      <formula>IF(RIGHT(TEXT(AM93,"0.#"),1)=".",FALSE,TRUE)</formula>
    </cfRule>
    <cfRule type="expression" dxfId="2758" priority="13358">
      <formula>IF(RIGHT(TEXT(AM93,"0.#"),1)=".",TRUE,FALSE)</formula>
    </cfRule>
  </conditionalFormatting>
  <conditionalFormatting sqref="AM94">
    <cfRule type="expression" dxfId="2757" priority="13355">
      <formula>IF(RIGHT(TEXT(AM94,"0.#"),1)=".",FALSE,TRUE)</formula>
    </cfRule>
    <cfRule type="expression" dxfId="2756" priority="13356">
      <formula>IF(RIGHT(TEXT(AM94,"0.#"),1)=".",TRUE,FALSE)</formula>
    </cfRule>
  </conditionalFormatting>
  <conditionalFormatting sqref="AE97">
    <cfRule type="expression" dxfId="2755" priority="13341">
      <formula>IF(RIGHT(TEXT(AE97,"0.#"),1)=".",FALSE,TRUE)</formula>
    </cfRule>
    <cfRule type="expression" dxfId="2754" priority="13342">
      <formula>IF(RIGHT(TEXT(AE97,"0.#"),1)=".",TRUE,FALSE)</formula>
    </cfRule>
  </conditionalFormatting>
  <conditionalFormatting sqref="AE98">
    <cfRule type="expression" dxfId="2753" priority="13339">
      <formula>IF(RIGHT(TEXT(AE98,"0.#"),1)=".",FALSE,TRUE)</formula>
    </cfRule>
    <cfRule type="expression" dxfId="2752" priority="13340">
      <formula>IF(RIGHT(TEXT(AE98,"0.#"),1)=".",TRUE,FALSE)</formula>
    </cfRule>
  </conditionalFormatting>
  <conditionalFormatting sqref="AE99">
    <cfRule type="expression" dxfId="2751" priority="13337">
      <formula>IF(RIGHT(TEXT(AE99,"0.#"),1)=".",FALSE,TRUE)</formula>
    </cfRule>
    <cfRule type="expression" dxfId="2750" priority="13338">
      <formula>IF(RIGHT(TEXT(AE99,"0.#"),1)=".",TRUE,FALSE)</formula>
    </cfRule>
  </conditionalFormatting>
  <conditionalFormatting sqref="AI99">
    <cfRule type="expression" dxfId="2749" priority="13335">
      <formula>IF(RIGHT(TEXT(AI99,"0.#"),1)=".",FALSE,TRUE)</formula>
    </cfRule>
    <cfRule type="expression" dxfId="2748" priority="13336">
      <formula>IF(RIGHT(TEXT(AI99,"0.#"),1)=".",TRUE,FALSE)</formula>
    </cfRule>
  </conditionalFormatting>
  <conditionalFormatting sqref="AI98">
    <cfRule type="expression" dxfId="2747" priority="13333">
      <formula>IF(RIGHT(TEXT(AI98,"0.#"),1)=".",FALSE,TRUE)</formula>
    </cfRule>
    <cfRule type="expression" dxfId="2746" priority="13334">
      <formula>IF(RIGHT(TEXT(AI98,"0.#"),1)=".",TRUE,FALSE)</formula>
    </cfRule>
  </conditionalFormatting>
  <conditionalFormatting sqref="AI97">
    <cfRule type="expression" dxfId="2745" priority="13331">
      <formula>IF(RIGHT(TEXT(AI97,"0.#"),1)=".",FALSE,TRUE)</formula>
    </cfRule>
    <cfRule type="expression" dxfId="2744" priority="13332">
      <formula>IF(RIGHT(TEXT(AI97,"0.#"),1)=".",TRUE,FALSE)</formula>
    </cfRule>
  </conditionalFormatting>
  <conditionalFormatting sqref="AM97">
    <cfRule type="expression" dxfId="2743" priority="13329">
      <formula>IF(RIGHT(TEXT(AM97,"0.#"),1)=".",FALSE,TRUE)</formula>
    </cfRule>
    <cfRule type="expression" dxfId="2742" priority="13330">
      <formula>IF(RIGHT(TEXT(AM97,"0.#"),1)=".",TRUE,FALSE)</formula>
    </cfRule>
  </conditionalFormatting>
  <conditionalFormatting sqref="AM98">
    <cfRule type="expression" dxfId="2741" priority="13327">
      <formula>IF(RIGHT(TEXT(AM98,"0.#"),1)=".",FALSE,TRUE)</formula>
    </cfRule>
    <cfRule type="expression" dxfId="2740" priority="13328">
      <formula>IF(RIGHT(TEXT(AM98,"0.#"),1)=".",TRUE,FALSE)</formula>
    </cfRule>
  </conditionalFormatting>
  <conditionalFormatting sqref="AM99">
    <cfRule type="expression" dxfId="2739" priority="13325">
      <formula>IF(RIGHT(TEXT(AM99,"0.#"),1)=".",FALSE,TRUE)</formula>
    </cfRule>
    <cfRule type="expression" dxfId="2738" priority="13326">
      <formula>IF(RIGHT(TEXT(AM99,"0.#"),1)=".",TRUE,FALSE)</formula>
    </cfRule>
  </conditionalFormatting>
  <conditionalFormatting sqref="AI101">
    <cfRule type="expression" dxfId="2737" priority="13311">
      <formula>IF(RIGHT(TEXT(AI101,"0.#"),1)=".",FALSE,TRUE)</formula>
    </cfRule>
    <cfRule type="expression" dxfId="2736" priority="13312">
      <formula>IF(RIGHT(TEXT(AI101,"0.#"),1)=".",TRUE,FALSE)</formula>
    </cfRule>
  </conditionalFormatting>
  <conditionalFormatting sqref="AM101">
    <cfRule type="expression" dxfId="2735" priority="13309">
      <formula>IF(RIGHT(TEXT(AM101,"0.#"),1)=".",FALSE,TRUE)</formula>
    </cfRule>
    <cfRule type="expression" dxfId="2734" priority="13310">
      <formula>IF(RIGHT(TEXT(AM101,"0.#"),1)=".",TRUE,FALSE)</formula>
    </cfRule>
  </conditionalFormatting>
  <conditionalFormatting sqref="AE102">
    <cfRule type="expression" dxfId="2733" priority="13307">
      <formula>IF(RIGHT(TEXT(AE102,"0.#"),1)=".",FALSE,TRUE)</formula>
    </cfRule>
    <cfRule type="expression" dxfId="2732" priority="13308">
      <formula>IF(RIGHT(TEXT(AE102,"0.#"),1)=".",TRUE,FALSE)</formula>
    </cfRule>
  </conditionalFormatting>
  <conditionalFormatting sqref="AI102">
    <cfRule type="expression" dxfId="2731" priority="13305">
      <formula>IF(RIGHT(TEXT(AI102,"0.#"),1)=".",FALSE,TRUE)</formula>
    </cfRule>
    <cfRule type="expression" dxfId="2730" priority="13306">
      <formula>IF(RIGHT(TEXT(AI102,"0.#"),1)=".",TRUE,FALSE)</formula>
    </cfRule>
  </conditionalFormatting>
  <conditionalFormatting sqref="AM102">
    <cfRule type="expression" dxfId="2729" priority="13303">
      <formula>IF(RIGHT(TEXT(AM102,"0.#"),1)=".",FALSE,TRUE)</formula>
    </cfRule>
    <cfRule type="expression" dxfId="2728" priority="13304">
      <formula>IF(RIGHT(TEXT(AM102,"0.#"),1)=".",TRUE,FALSE)</formula>
    </cfRule>
  </conditionalFormatting>
  <conditionalFormatting sqref="AQ102">
    <cfRule type="expression" dxfId="2727" priority="13301">
      <formula>IF(RIGHT(TEXT(AQ102,"0.#"),1)=".",FALSE,TRUE)</formula>
    </cfRule>
    <cfRule type="expression" dxfId="2726" priority="13302">
      <formula>IF(RIGHT(TEXT(AQ102,"0.#"),1)=".",TRUE,FALSE)</formula>
    </cfRule>
  </conditionalFormatting>
  <conditionalFormatting sqref="AE104">
    <cfRule type="expression" dxfId="2725" priority="13299">
      <formula>IF(RIGHT(TEXT(AE104,"0.#"),1)=".",FALSE,TRUE)</formula>
    </cfRule>
    <cfRule type="expression" dxfId="2724" priority="13300">
      <formula>IF(RIGHT(TEXT(AE104,"0.#"),1)=".",TRUE,FALSE)</formula>
    </cfRule>
  </conditionalFormatting>
  <conditionalFormatting sqref="AI104">
    <cfRule type="expression" dxfId="2723" priority="13297">
      <formula>IF(RIGHT(TEXT(AI104,"0.#"),1)=".",FALSE,TRUE)</formula>
    </cfRule>
    <cfRule type="expression" dxfId="2722" priority="13298">
      <formula>IF(RIGHT(TEXT(AI104,"0.#"),1)=".",TRUE,FALSE)</formula>
    </cfRule>
  </conditionalFormatting>
  <conditionalFormatting sqref="AM104">
    <cfRule type="expression" dxfId="2721" priority="13295">
      <formula>IF(RIGHT(TEXT(AM104,"0.#"),1)=".",FALSE,TRUE)</formula>
    </cfRule>
    <cfRule type="expression" dxfId="2720" priority="13296">
      <formula>IF(RIGHT(TEXT(AM104,"0.#"),1)=".",TRUE,FALSE)</formula>
    </cfRule>
  </conditionalFormatting>
  <conditionalFormatting sqref="AE105">
    <cfRule type="expression" dxfId="2719" priority="13293">
      <formula>IF(RIGHT(TEXT(AE105,"0.#"),1)=".",FALSE,TRUE)</formula>
    </cfRule>
    <cfRule type="expression" dxfId="2718" priority="13294">
      <formula>IF(RIGHT(TEXT(AE105,"0.#"),1)=".",TRUE,FALSE)</formula>
    </cfRule>
  </conditionalFormatting>
  <conditionalFormatting sqref="AI105">
    <cfRule type="expression" dxfId="2717" priority="13291">
      <formula>IF(RIGHT(TEXT(AI105,"0.#"),1)=".",FALSE,TRUE)</formula>
    </cfRule>
    <cfRule type="expression" dxfId="2716" priority="13292">
      <formula>IF(RIGHT(TEXT(AI105,"0.#"),1)=".",TRUE,FALSE)</formula>
    </cfRule>
  </conditionalFormatting>
  <conditionalFormatting sqref="AM105">
    <cfRule type="expression" dxfId="2715" priority="13289">
      <formula>IF(RIGHT(TEXT(AM105,"0.#"),1)=".",FALSE,TRUE)</formula>
    </cfRule>
    <cfRule type="expression" dxfId="2714" priority="13290">
      <formula>IF(RIGHT(TEXT(AM105,"0.#"),1)=".",TRUE,FALSE)</formula>
    </cfRule>
  </conditionalFormatting>
  <conditionalFormatting sqref="AE107">
    <cfRule type="expression" dxfId="2713" priority="13285">
      <formula>IF(RIGHT(TEXT(AE107,"0.#"),1)=".",FALSE,TRUE)</formula>
    </cfRule>
    <cfRule type="expression" dxfId="2712" priority="13286">
      <formula>IF(RIGHT(TEXT(AE107,"0.#"),1)=".",TRUE,FALSE)</formula>
    </cfRule>
  </conditionalFormatting>
  <conditionalFormatting sqref="AI107">
    <cfRule type="expression" dxfId="2711" priority="13283">
      <formula>IF(RIGHT(TEXT(AI107,"0.#"),1)=".",FALSE,TRUE)</formula>
    </cfRule>
    <cfRule type="expression" dxfId="2710" priority="13284">
      <formula>IF(RIGHT(TEXT(AI107,"0.#"),1)=".",TRUE,FALSE)</formula>
    </cfRule>
  </conditionalFormatting>
  <conditionalFormatting sqref="AM107">
    <cfRule type="expression" dxfId="2709" priority="13281">
      <formula>IF(RIGHT(TEXT(AM107,"0.#"),1)=".",FALSE,TRUE)</formula>
    </cfRule>
    <cfRule type="expression" dxfId="2708" priority="13282">
      <formula>IF(RIGHT(TEXT(AM107,"0.#"),1)=".",TRUE,FALSE)</formula>
    </cfRule>
  </conditionalFormatting>
  <conditionalFormatting sqref="AE108">
    <cfRule type="expression" dxfId="2707" priority="13279">
      <formula>IF(RIGHT(TEXT(AE108,"0.#"),1)=".",FALSE,TRUE)</formula>
    </cfRule>
    <cfRule type="expression" dxfId="2706" priority="13280">
      <formula>IF(RIGHT(TEXT(AE108,"0.#"),1)=".",TRUE,FALSE)</formula>
    </cfRule>
  </conditionalFormatting>
  <conditionalFormatting sqref="AI108">
    <cfRule type="expression" dxfId="2705" priority="13277">
      <formula>IF(RIGHT(TEXT(AI108,"0.#"),1)=".",FALSE,TRUE)</formula>
    </cfRule>
    <cfRule type="expression" dxfId="2704" priority="13278">
      <formula>IF(RIGHT(TEXT(AI108,"0.#"),1)=".",TRUE,FALSE)</formula>
    </cfRule>
  </conditionalFormatting>
  <conditionalFormatting sqref="AM108">
    <cfRule type="expression" dxfId="2703" priority="13275">
      <formula>IF(RIGHT(TEXT(AM108,"0.#"),1)=".",FALSE,TRUE)</formula>
    </cfRule>
    <cfRule type="expression" dxfId="2702" priority="13276">
      <formula>IF(RIGHT(TEXT(AM108,"0.#"),1)=".",TRUE,FALSE)</formula>
    </cfRule>
  </conditionalFormatting>
  <conditionalFormatting sqref="AE110">
    <cfRule type="expression" dxfId="2701" priority="13271">
      <formula>IF(RIGHT(TEXT(AE110,"0.#"),1)=".",FALSE,TRUE)</formula>
    </cfRule>
    <cfRule type="expression" dxfId="2700" priority="13272">
      <formula>IF(RIGHT(TEXT(AE110,"0.#"),1)=".",TRUE,FALSE)</formula>
    </cfRule>
  </conditionalFormatting>
  <conditionalFormatting sqref="AI110">
    <cfRule type="expression" dxfId="2699" priority="13269">
      <formula>IF(RIGHT(TEXT(AI110,"0.#"),1)=".",FALSE,TRUE)</formula>
    </cfRule>
    <cfRule type="expression" dxfId="2698" priority="13270">
      <formula>IF(RIGHT(TEXT(AI110,"0.#"),1)=".",TRUE,FALSE)</formula>
    </cfRule>
  </conditionalFormatting>
  <conditionalFormatting sqref="AM110">
    <cfRule type="expression" dxfId="2697" priority="13267">
      <formula>IF(RIGHT(TEXT(AM110,"0.#"),1)=".",FALSE,TRUE)</formula>
    </cfRule>
    <cfRule type="expression" dxfId="2696" priority="13268">
      <formula>IF(RIGHT(TEXT(AM110,"0.#"),1)=".",TRUE,FALSE)</formula>
    </cfRule>
  </conditionalFormatting>
  <conditionalFormatting sqref="AE111">
    <cfRule type="expression" dxfId="2695" priority="13265">
      <formula>IF(RIGHT(TEXT(AE111,"0.#"),1)=".",FALSE,TRUE)</formula>
    </cfRule>
    <cfRule type="expression" dxfId="2694" priority="13266">
      <formula>IF(RIGHT(TEXT(AE111,"0.#"),1)=".",TRUE,FALSE)</formula>
    </cfRule>
  </conditionalFormatting>
  <conditionalFormatting sqref="AI111">
    <cfRule type="expression" dxfId="2693" priority="13263">
      <formula>IF(RIGHT(TEXT(AI111,"0.#"),1)=".",FALSE,TRUE)</formula>
    </cfRule>
    <cfRule type="expression" dxfId="2692" priority="13264">
      <formula>IF(RIGHT(TEXT(AI111,"0.#"),1)=".",TRUE,FALSE)</formula>
    </cfRule>
  </conditionalFormatting>
  <conditionalFormatting sqref="AM111">
    <cfRule type="expression" dxfId="2691" priority="13261">
      <formula>IF(RIGHT(TEXT(AM111,"0.#"),1)=".",FALSE,TRUE)</formula>
    </cfRule>
    <cfRule type="expression" dxfId="2690" priority="13262">
      <formula>IF(RIGHT(TEXT(AM111,"0.#"),1)=".",TRUE,FALSE)</formula>
    </cfRule>
  </conditionalFormatting>
  <conditionalFormatting sqref="AE113">
    <cfRule type="expression" dxfId="2689" priority="13257">
      <formula>IF(RIGHT(TEXT(AE113,"0.#"),1)=".",FALSE,TRUE)</formula>
    </cfRule>
    <cfRule type="expression" dxfId="2688" priority="13258">
      <formula>IF(RIGHT(TEXT(AE113,"0.#"),1)=".",TRUE,FALSE)</formula>
    </cfRule>
  </conditionalFormatting>
  <conditionalFormatting sqref="AI113">
    <cfRule type="expression" dxfId="2687" priority="13255">
      <formula>IF(RIGHT(TEXT(AI113,"0.#"),1)=".",FALSE,TRUE)</formula>
    </cfRule>
    <cfRule type="expression" dxfId="2686" priority="13256">
      <formula>IF(RIGHT(TEXT(AI113,"0.#"),1)=".",TRUE,FALSE)</formula>
    </cfRule>
  </conditionalFormatting>
  <conditionalFormatting sqref="AM113">
    <cfRule type="expression" dxfId="2685" priority="13253">
      <formula>IF(RIGHT(TEXT(AM113,"0.#"),1)=".",FALSE,TRUE)</formula>
    </cfRule>
    <cfRule type="expression" dxfId="2684" priority="13254">
      <formula>IF(RIGHT(TEXT(AM113,"0.#"),1)=".",TRUE,FALSE)</formula>
    </cfRule>
  </conditionalFormatting>
  <conditionalFormatting sqref="AE114">
    <cfRule type="expression" dxfId="2683" priority="13251">
      <formula>IF(RIGHT(TEXT(AE114,"0.#"),1)=".",FALSE,TRUE)</formula>
    </cfRule>
    <cfRule type="expression" dxfId="2682" priority="13252">
      <formula>IF(RIGHT(TEXT(AE114,"0.#"),1)=".",TRUE,FALSE)</formula>
    </cfRule>
  </conditionalFormatting>
  <conditionalFormatting sqref="AI114">
    <cfRule type="expression" dxfId="2681" priority="13249">
      <formula>IF(RIGHT(TEXT(AI114,"0.#"),1)=".",FALSE,TRUE)</formula>
    </cfRule>
    <cfRule type="expression" dxfId="2680" priority="13250">
      <formula>IF(RIGHT(TEXT(AI114,"0.#"),1)=".",TRUE,FALSE)</formula>
    </cfRule>
  </conditionalFormatting>
  <conditionalFormatting sqref="AM114">
    <cfRule type="expression" dxfId="2679" priority="13247">
      <formula>IF(RIGHT(TEXT(AM114,"0.#"),1)=".",FALSE,TRUE)</formula>
    </cfRule>
    <cfRule type="expression" dxfId="2678" priority="13248">
      <formula>IF(RIGHT(TEXT(AM114,"0.#"),1)=".",TRUE,FALSE)</formula>
    </cfRule>
  </conditionalFormatting>
  <conditionalFormatting sqref="AE116 AQ116">
    <cfRule type="expression" dxfId="2677" priority="13243">
      <formula>IF(RIGHT(TEXT(AE116,"0.#"),1)=".",FALSE,TRUE)</formula>
    </cfRule>
    <cfRule type="expression" dxfId="2676" priority="13244">
      <formula>IF(RIGHT(TEXT(AE116,"0.#"),1)=".",TRUE,FALSE)</formula>
    </cfRule>
  </conditionalFormatting>
  <conditionalFormatting sqref="AI116">
    <cfRule type="expression" dxfId="2675" priority="13241">
      <formula>IF(RIGHT(TEXT(AI116,"0.#"),1)=".",FALSE,TRUE)</formula>
    </cfRule>
    <cfRule type="expression" dxfId="2674" priority="13242">
      <formula>IF(RIGHT(TEXT(AI116,"0.#"),1)=".",TRUE,FALSE)</formula>
    </cfRule>
  </conditionalFormatting>
  <conditionalFormatting sqref="AM116">
    <cfRule type="expression" dxfId="2673" priority="13239">
      <formula>IF(RIGHT(TEXT(AM116,"0.#"),1)=".",FALSE,TRUE)</formula>
    </cfRule>
    <cfRule type="expression" dxfId="2672" priority="13240">
      <formula>IF(RIGHT(TEXT(AM116,"0.#"),1)=".",TRUE,FALSE)</formula>
    </cfRule>
  </conditionalFormatting>
  <conditionalFormatting sqref="AE117 AM117">
    <cfRule type="expression" dxfId="2671" priority="13237">
      <formula>IF(RIGHT(TEXT(AE117,"0.#"),1)=".",FALSE,TRUE)</formula>
    </cfRule>
    <cfRule type="expression" dxfId="2670" priority="13238">
      <formula>IF(RIGHT(TEXT(AE117,"0.#"),1)=".",TRUE,FALSE)</formula>
    </cfRule>
  </conditionalFormatting>
  <conditionalFormatting sqref="AI117">
    <cfRule type="expression" dxfId="2669" priority="13235">
      <formula>IF(RIGHT(TEXT(AI117,"0.#"),1)=".",FALSE,TRUE)</formula>
    </cfRule>
    <cfRule type="expression" dxfId="2668" priority="13236">
      <formula>IF(RIGHT(TEXT(AI117,"0.#"),1)=".",TRUE,FALSE)</formula>
    </cfRule>
  </conditionalFormatting>
  <conditionalFormatting sqref="AQ117">
    <cfRule type="expression" dxfId="2667" priority="13231">
      <formula>IF(RIGHT(TEXT(AQ117,"0.#"),1)=".",FALSE,TRUE)</formula>
    </cfRule>
    <cfRule type="expression" dxfId="2666" priority="13232">
      <formula>IF(RIGHT(TEXT(AQ117,"0.#"),1)=".",TRUE,FALSE)</formula>
    </cfRule>
  </conditionalFormatting>
  <conditionalFormatting sqref="AE119 AQ119">
    <cfRule type="expression" dxfId="2665" priority="13229">
      <formula>IF(RIGHT(TEXT(AE119,"0.#"),1)=".",FALSE,TRUE)</formula>
    </cfRule>
    <cfRule type="expression" dxfId="2664" priority="13230">
      <formula>IF(RIGHT(TEXT(AE119,"0.#"),1)=".",TRUE,FALSE)</formula>
    </cfRule>
  </conditionalFormatting>
  <conditionalFormatting sqref="AI119">
    <cfRule type="expression" dxfId="2663" priority="13227">
      <formula>IF(RIGHT(TEXT(AI119,"0.#"),1)=".",FALSE,TRUE)</formula>
    </cfRule>
    <cfRule type="expression" dxfId="2662" priority="13228">
      <formula>IF(RIGHT(TEXT(AI119,"0.#"),1)=".",TRUE,FALSE)</formula>
    </cfRule>
  </conditionalFormatting>
  <conditionalFormatting sqref="AM119">
    <cfRule type="expression" dxfId="2661" priority="13225">
      <formula>IF(RIGHT(TEXT(AM119,"0.#"),1)=".",FALSE,TRUE)</formula>
    </cfRule>
    <cfRule type="expression" dxfId="2660" priority="13226">
      <formula>IF(RIGHT(TEXT(AM119,"0.#"),1)=".",TRUE,FALSE)</formula>
    </cfRule>
  </conditionalFormatting>
  <conditionalFormatting sqref="AQ120">
    <cfRule type="expression" dxfId="2659" priority="13217">
      <formula>IF(RIGHT(TEXT(AQ120,"0.#"),1)=".",FALSE,TRUE)</formula>
    </cfRule>
    <cfRule type="expression" dxfId="2658" priority="13218">
      <formula>IF(RIGHT(TEXT(AQ120,"0.#"),1)=".",TRUE,FALSE)</formula>
    </cfRule>
  </conditionalFormatting>
  <conditionalFormatting sqref="AE122 AQ122">
    <cfRule type="expression" dxfId="2657" priority="13215">
      <formula>IF(RIGHT(TEXT(AE122,"0.#"),1)=".",FALSE,TRUE)</formula>
    </cfRule>
    <cfRule type="expression" dxfId="2656" priority="13216">
      <formula>IF(RIGHT(TEXT(AE122,"0.#"),1)=".",TRUE,FALSE)</formula>
    </cfRule>
  </conditionalFormatting>
  <conditionalFormatting sqref="AI122">
    <cfRule type="expression" dxfId="2655" priority="13213">
      <formula>IF(RIGHT(TEXT(AI122,"0.#"),1)=".",FALSE,TRUE)</formula>
    </cfRule>
    <cfRule type="expression" dxfId="2654" priority="13214">
      <formula>IF(RIGHT(TEXT(AI122,"0.#"),1)=".",TRUE,FALSE)</formula>
    </cfRule>
  </conditionalFormatting>
  <conditionalFormatting sqref="AM122">
    <cfRule type="expression" dxfId="2653" priority="13211">
      <formula>IF(RIGHT(TEXT(AM122,"0.#"),1)=".",FALSE,TRUE)</formula>
    </cfRule>
    <cfRule type="expression" dxfId="2652" priority="13212">
      <formula>IF(RIGHT(TEXT(AM122,"0.#"),1)=".",TRUE,FALSE)</formula>
    </cfRule>
  </conditionalFormatting>
  <conditionalFormatting sqref="AQ123">
    <cfRule type="expression" dxfId="2651" priority="13203">
      <formula>IF(RIGHT(TEXT(AQ123,"0.#"),1)=".",FALSE,TRUE)</formula>
    </cfRule>
    <cfRule type="expression" dxfId="2650" priority="13204">
      <formula>IF(RIGHT(TEXT(AQ123,"0.#"),1)=".",TRUE,FALSE)</formula>
    </cfRule>
  </conditionalFormatting>
  <conditionalFormatting sqref="AE125 AQ125">
    <cfRule type="expression" dxfId="2649" priority="13201">
      <formula>IF(RIGHT(TEXT(AE125,"0.#"),1)=".",FALSE,TRUE)</formula>
    </cfRule>
    <cfRule type="expression" dxfId="2648" priority="13202">
      <formula>IF(RIGHT(TEXT(AE125,"0.#"),1)=".",TRUE,FALSE)</formula>
    </cfRule>
  </conditionalFormatting>
  <conditionalFormatting sqref="AI125">
    <cfRule type="expression" dxfId="2647" priority="13199">
      <formula>IF(RIGHT(TEXT(AI125,"0.#"),1)=".",FALSE,TRUE)</formula>
    </cfRule>
    <cfRule type="expression" dxfId="2646" priority="13200">
      <formula>IF(RIGHT(TEXT(AI125,"0.#"),1)=".",TRUE,FALSE)</formula>
    </cfRule>
  </conditionalFormatting>
  <conditionalFormatting sqref="AM125">
    <cfRule type="expression" dxfId="2645" priority="13197">
      <formula>IF(RIGHT(TEXT(AM125,"0.#"),1)=".",FALSE,TRUE)</formula>
    </cfRule>
    <cfRule type="expression" dxfId="2644" priority="13198">
      <formula>IF(RIGHT(TEXT(AM125,"0.#"),1)=".",TRUE,FALSE)</formula>
    </cfRule>
  </conditionalFormatting>
  <conditionalFormatting sqref="AQ126">
    <cfRule type="expression" dxfId="2643" priority="13189">
      <formula>IF(RIGHT(TEXT(AQ126,"0.#"),1)=".",FALSE,TRUE)</formula>
    </cfRule>
    <cfRule type="expression" dxfId="2642" priority="13190">
      <formula>IF(RIGHT(TEXT(AQ126,"0.#"),1)=".",TRUE,FALSE)</formula>
    </cfRule>
  </conditionalFormatting>
  <conditionalFormatting sqref="AE128 AQ128">
    <cfRule type="expression" dxfId="2641" priority="13187">
      <formula>IF(RIGHT(TEXT(AE128,"0.#"),1)=".",FALSE,TRUE)</formula>
    </cfRule>
    <cfRule type="expression" dxfId="2640" priority="13188">
      <formula>IF(RIGHT(TEXT(AE128,"0.#"),1)=".",TRUE,FALSE)</formula>
    </cfRule>
  </conditionalFormatting>
  <conditionalFormatting sqref="AI128">
    <cfRule type="expression" dxfId="2639" priority="13185">
      <formula>IF(RIGHT(TEXT(AI128,"0.#"),1)=".",FALSE,TRUE)</formula>
    </cfRule>
    <cfRule type="expression" dxfId="2638" priority="13186">
      <formula>IF(RIGHT(TEXT(AI128,"0.#"),1)=".",TRUE,FALSE)</formula>
    </cfRule>
  </conditionalFormatting>
  <conditionalFormatting sqref="AM128">
    <cfRule type="expression" dxfId="2637" priority="13183">
      <formula>IF(RIGHT(TEXT(AM128,"0.#"),1)=".",FALSE,TRUE)</formula>
    </cfRule>
    <cfRule type="expression" dxfId="2636" priority="13184">
      <formula>IF(RIGHT(TEXT(AM128,"0.#"),1)=".",TRUE,FALSE)</formula>
    </cfRule>
  </conditionalFormatting>
  <conditionalFormatting sqref="AQ129">
    <cfRule type="expression" dxfId="2635" priority="13175">
      <formula>IF(RIGHT(TEXT(AQ129,"0.#"),1)=".",FALSE,TRUE)</formula>
    </cfRule>
    <cfRule type="expression" dxfId="2634" priority="13176">
      <formula>IF(RIGHT(TEXT(AQ129,"0.#"),1)=".",TRUE,FALSE)</formula>
    </cfRule>
  </conditionalFormatting>
  <conditionalFormatting sqref="AE75">
    <cfRule type="expression" dxfId="2633" priority="13173">
      <formula>IF(RIGHT(TEXT(AE75,"0.#"),1)=".",FALSE,TRUE)</formula>
    </cfRule>
    <cfRule type="expression" dxfId="2632" priority="13174">
      <formula>IF(RIGHT(TEXT(AE75,"0.#"),1)=".",TRUE,FALSE)</formula>
    </cfRule>
  </conditionalFormatting>
  <conditionalFormatting sqref="AE76">
    <cfRule type="expression" dxfId="2631" priority="13171">
      <formula>IF(RIGHT(TEXT(AE76,"0.#"),1)=".",FALSE,TRUE)</formula>
    </cfRule>
    <cfRule type="expression" dxfId="2630" priority="13172">
      <formula>IF(RIGHT(TEXT(AE76,"0.#"),1)=".",TRUE,FALSE)</formula>
    </cfRule>
  </conditionalFormatting>
  <conditionalFormatting sqref="AE77">
    <cfRule type="expression" dxfId="2629" priority="13169">
      <formula>IF(RIGHT(TEXT(AE77,"0.#"),1)=".",FALSE,TRUE)</formula>
    </cfRule>
    <cfRule type="expression" dxfId="2628" priority="13170">
      <formula>IF(RIGHT(TEXT(AE77,"0.#"),1)=".",TRUE,FALSE)</formula>
    </cfRule>
  </conditionalFormatting>
  <conditionalFormatting sqref="AI77">
    <cfRule type="expression" dxfId="2627" priority="13167">
      <formula>IF(RIGHT(TEXT(AI77,"0.#"),1)=".",FALSE,TRUE)</formula>
    </cfRule>
    <cfRule type="expression" dxfId="2626" priority="13168">
      <formula>IF(RIGHT(TEXT(AI77,"0.#"),1)=".",TRUE,FALSE)</formula>
    </cfRule>
  </conditionalFormatting>
  <conditionalFormatting sqref="AI76">
    <cfRule type="expression" dxfId="2625" priority="13165">
      <formula>IF(RIGHT(TEXT(AI76,"0.#"),1)=".",FALSE,TRUE)</formula>
    </cfRule>
    <cfRule type="expression" dxfId="2624" priority="13166">
      <formula>IF(RIGHT(TEXT(AI76,"0.#"),1)=".",TRUE,FALSE)</formula>
    </cfRule>
  </conditionalFormatting>
  <conditionalFormatting sqref="AI75">
    <cfRule type="expression" dxfId="2623" priority="13163">
      <formula>IF(RIGHT(TEXT(AI75,"0.#"),1)=".",FALSE,TRUE)</formula>
    </cfRule>
    <cfRule type="expression" dxfId="2622" priority="13164">
      <formula>IF(RIGHT(TEXT(AI75,"0.#"),1)=".",TRUE,FALSE)</formula>
    </cfRule>
  </conditionalFormatting>
  <conditionalFormatting sqref="AM75">
    <cfRule type="expression" dxfId="2621" priority="13161">
      <formula>IF(RIGHT(TEXT(AM75,"0.#"),1)=".",FALSE,TRUE)</formula>
    </cfRule>
    <cfRule type="expression" dxfId="2620" priority="13162">
      <formula>IF(RIGHT(TEXT(AM75,"0.#"),1)=".",TRUE,FALSE)</formula>
    </cfRule>
  </conditionalFormatting>
  <conditionalFormatting sqref="AM76">
    <cfRule type="expression" dxfId="2619" priority="13159">
      <formula>IF(RIGHT(TEXT(AM76,"0.#"),1)=".",FALSE,TRUE)</formula>
    </cfRule>
    <cfRule type="expression" dxfId="2618" priority="13160">
      <formula>IF(RIGHT(TEXT(AM76,"0.#"),1)=".",TRUE,FALSE)</formula>
    </cfRule>
  </conditionalFormatting>
  <conditionalFormatting sqref="AM77">
    <cfRule type="expression" dxfId="2617" priority="13157">
      <formula>IF(RIGHT(TEXT(AM77,"0.#"),1)=".",FALSE,TRUE)</formula>
    </cfRule>
    <cfRule type="expression" dxfId="2616" priority="13158">
      <formula>IF(RIGHT(TEXT(AM77,"0.#"),1)=".",TRUE,FALSE)</formula>
    </cfRule>
  </conditionalFormatting>
  <conditionalFormatting sqref="AE134:AE135 AI134:AI135 AM134:AM135 AQ134:AQ135 AU134:AU135">
    <cfRule type="expression" dxfId="2615" priority="13143">
      <formula>IF(RIGHT(TEXT(AE134,"0.#"),1)=".",FALSE,TRUE)</formula>
    </cfRule>
    <cfRule type="expression" dxfId="2614" priority="13144">
      <formula>IF(RIGHT(TEXT(AE134,"0.#"),1)=".",TRUE,FALSE)</formula>
    </cfRule>
  </conditionalFormatting>
  <conditionalFormatting sqref="AE433">
    <cfRule type="expression" dxfId="2613" priority="13113">
      <formula>IF(RIGHT(TEXT(AE433,"0.#"),1)=".",FALSE,TRUE)</formula>
    </cfRule>
    <cfRule type="expression" dxfId="2612" priority="13114">
      <formula>IF(RIGHT(TEXT(AE433,"0.#"),1)=".",TRUE,FALSE)</formula>
    </cfRule>
  </conditionalFormatting>
  <conditionalFormatting sqref="AM435">
    <cfRule type="expression" dxfId="2611" priority="13097">
      <formula>IF(RIGHT(TEXT(AM435,"0.#"),1)=".",FALSE,TRUE)</formula>
    </cfRule>
    <cfRule type="expression" dxfId="2610" priority="13098">
      <formula>IF(RIGHT(TEXT(AM435,"0.#"),1)=".",TRUE,FALSE)</formula>
    </cfRule>
  </conditionalFormatting>
  <conditionalFormatting sqref="AE434">
    <cfRule type="expression" dxfId="2609" priority="13111">
      <formula>IF(RIGHT(TEXT(AE434,"0.#"),1)=".",FALSE,TRUE)</formula>
    </cfRule>
    <cfRule type="expression" dxfId="2608" priority="13112">
      <formula>IF(RIGHT(TEXT(AE434,"0.#"),1)=".",TRUE,FALSE)</formula>
    </cfRule>
  </conditionalFormatting>
  <conditionalFormatting sqref="AE435">
    <cfRule type="expression" dxfId="2607" priority="13109">
      <formula>IF(RIGHT(TEXT(AE435,"0.#"),1)=".",FALSE,TRUE)</formula>
    </cfRule>
    <cfRule type="expression" dxfId="2606" priority="13110">
      <formula>IF(RIGHT(TEXT(AE435,"0.#"),1)=".",TRUE,FALSE)</formula>
    </cfRule>
  </conditionalFormatting>
  <conditionalFormatting sqref="AM433">
    <cfRule type="expression" dxfId="2605" priority="13101">
      <formula>IF(RIGHT(TEXT(AM433,"0.#"),1)=".",FALSE,TRUE)</formula>
    </cfRule>
    <cfRule type="expression" dxfId="2604" priority="13102">
      <formula>IF(RIGHT(TEXT(AM433,"0.#"),1)=".",TRUE,FALSE)</formula>
    </cfRule>
  </conditionalFormatting>
  <conditionalFormatting sqref="AM434">
    <cfRule type="expression" dxfId="2603" priority="13099">
      <formula>IF(RIGHT(TEXT(AM434,"0.#"),1)=".",FALSE,TRUE)</formula>
    </cfRule>
    <cfRule type="expression" dxfId="2602" priority="13100">
      <formula>IF(RIGHT(TEXT(AM434,"0.#"),1)=".",TRUE,FALSE)</formula>
    </cfRule>
  </conditionalFormatting>
  <conditionalFormatting sqref="AU433">
    <cfRule type="expression" dxfId="2601" priority="13089">
      <formula>IF(RIGHT(TEXT(AU433,"0.#"),1)=".",FALSE,TRUE)</formula>
    </cfRule>
    <cfRule type="expression" dxfId="2600" priority="13090">
      <formula>IF(RIGHT(TEXT(AU433,"0.#"),1)=".",TRUE,FALSE)</formula>
    </cfRule>
  </conditionalFormatting>
  <conditionalFormatting sqref="AU434">
    <cfRule type="expression" dxfId="2599" priority="13087">
      <formula>IF(RIGHT(TEXT(AU434,"0.#"),1)=".",FALSE,TRUE)</formula>
    </cfRule>
    <cfRule type="expression" dxfId="2598" priority="13088">
      <formula>IF(RIGHT(TEXT(AU434,"0.#"),1)=".",TRUE,FALSE)</formula>
    </cfRule>
  </conditionalFormatting>
  <conditionalFormatting sqref="AU435">
    <cfRule type="expression" dxfId="2597" priority="13085">
      <formula>IF(RIGHT(TEXT(AU435,"0.#"),1)=".",FALSE,TRUE)</formula>
    </cfRule>
    <cfRule type="expression" dxfId="2596" priority="13086">
      <formula>IF(RIGHT(TEXT(AU435,"0.#"),1)=".",TRUE,FALSE)</formula>
    </cfRule>
  </conditionalFormatting>
  <conditionalFormatting sqref="AI435">
    <cfRule type="expression" dxfId="2595" priority="13019">
      <formula>IF(RIGHT(TEXT(AI435,"0.#"),1)=".",FALSE,TRUE)</formula>
    </cfRule>
    <cfRule type="expression" dxfId="2594" priority="13020">
      <formula>IF(RIGHT(TEXT(AI435,"0.#"),1)=".",TRUE,FALSE)</formula>
    </cfRule>
  </conditionalFormatting>
  <conditionalFormatting sqref="AI433">
    <cfRule type="expression" dxfId="2593" priority="13023">
      <formula>IF(RIGHT(TEXT(AI433,"0.#"),1)=".",FALSE,TRUE)</formula>
    </cfRule>
    <cfRule type="expression" dxfId="2592" priority="13024">
      <formula>IF(RIGHT(TEXT(AI433,"0.#"),1)=".",TRUE,FALSE)</formula>
    </cfRule>
  </conditionalFormatting>
  <conditionalFormatting sqref="AI434">
    <cfRule type="expression" dxfId="2591" priority="13021">
      <formula>IF(RIGHT(TEXT(AI434,"0.#"),1)=".",FALSE,TRUE)</formula>
    </cfRule>
    <cfRule type="expression" dxfId="2590" priority="13022">
      <formula>IF(RIGHT(TEXT(AI434,"0.#"),1)=".",TRUE,FALSE)</formula>
    </cfRule>
  </conditionalFormatting>
  <conditionalFormatting sqref="AQ434">
    <cfRule type="expression" dxfId="2589" priority="13005">
      <formula>IF(RIGHT(TEXT(AQ434,"0.#"),1)=".",FALSE,TRUE)</formula>
    </cfRule>
    <cfRule type="expression" dxfId="2588" priority="13006">
      <formula>IF(RIGHT(TEXT(AQ434,"0.#"),1)=".",TRUE,FALSE)</formula>
    </cfRule>
  </conditionalFormatting>
  <conditionalFormatting sqref="AQ435">
    <cfRule type="expression" dxfId="2587" priority="12991">
      <formula>IF(RIGHT(TEXT(AQ435,"0.#"),1)=".",FALSE,TRUE)</formula>
    </cfRule>
    <cfRule type="expression" dxfId="2586" priority="12992">
      <formula>IF(RIGHT(TEXT(AQ435,"0.#"),1)=".",TRUE,FALSE)</formula>
    </cfRule>
  </conditionalFormatting>
  <conditionalFormatting sqref="AQ433">
    <cfRule type="expression" dxfId="2585" priority="12989">
      <formula>IF(RIGHT(TEXT(AQ433,"0.#"),1)=".",FALSE,TRUE)</formula>
    </cfRule>
    <cfRule type="expression" dxfId="2584" priority="12990">
      <formula>IF(RIGHT(TEXT(AQ433,"0.#"),1)=".",TRUE,FALSE)</formula>
    </cfRule>
  </conditionalFormatting>
  <conditionalFormatting sqref="AL840:AO847 AL854:AO867">
    <cfRule type="expression" dxfId="2583" priority="6713">
      <formula>IF(AND(AL840&gt;=0, RIGHT(TEXT(AL840,"0.#"),1)&lt;&gt;"."),TRUE,FALSE)</formula>
    </cfRule>
    <cfRule type="expression" dxfId="2582" priority="6714">
      <formula>IF(AND(AL840&gt;=0, RIGHT(TEXT(AL840,"0.#"),1)="."),TRUE,FALSE)</formula>
    </cfRule>
    <cfRule type="expression" dxfId="2581" priority="6715">
      <formula>IF(AND(AL840&lt;0, RIGHT(TEXT(AL840,"0.#"),1)&lt;&gt;"."),TRUE,FALSE)</formula>
    </cfRule>
    <cfRule type="expression" dxfId="2580" priority="6716">
      <formula>IF(AND(AL840&lt;0, RIGHT(TEXT(AL840,"0.#"),1)="."),TRUE,FALSE)</formula>
    </cfRule>
  </conditionalFormatting>
  <conditionalFormatting sqref="AQ53:AQ55">
    <cfRule type="expression" dxfId="2579" priority="4735">
      <formula>IF(RIGHT(TEXT(AQ53,"0.#"),1)=".",FALSE,TRUE)</formula>
    </cfRule>
    <cfRule type="expression" dxfId="2578" priority="4736">
      <formula>IF(RIGHT(TEXT(AQ53,"0.#"),1)=".",TRUE,FALSE)</formula>
    </cfRule>
  </conditionalFormatting>
  <conditionalFormatting sqref="AU53:AU55">
    <cfRule type="expression" dxfId="2577" priority="4733">
      <formula>IF(RIGHT(TEXT(AU53,"0.#"),1)=".",FALSE,TRUE)</formula>
    </cfRule>
    <cfRule type="expression" dxfId="2576" priority="4734">
      <formula>IF(RIGHT(TEXT(AU53,"0.#"),1)=".",TRUE,FALSE)</formula>
    </cfRule>
  </conditionalFormatting>
  <conditionalFormatting sqref="AQ60:AQ62">
    <cfRule type="expression" dxfId="2575" priority="4731">
      <formula>IF(RIGHT(TEXT(AQ60,"0.#"),1)=".",FALSE,TRUE)</formula>
    </cfRule>
    <cfRule type="expression" dxfId="2574" priority="4732">
      <formula>IF(RIGHT(TEXT(AQ60,"0.#"),1)=".",TRUE,FALSE)</formula>
    </cfRule>
  </conditionalFormatting>
  <conditionalFormatting sqref="AU60:AU62">
    <cfRule type="expression" dxfId="2573" priority="4729">
      <formula>IF(RIGHT(TEXT(AU60,"0.#"),1)=".",FALSE,TRUE)</formula>
    </cfRule>
    <cfRule type="expression" dxfId="2572" priority="4730">
      <formula>IF(RIGHT(TEXT(AU60,"0.#"),1)=".",TRUE,FALSE)</formula>
    </cfRule>
  </conditionalFormatting>
  <conditionalFormatting sqref="AQ75:AQ77">
    <cfRule type="expression" dxfId="2571" priority="4727">
      <formula>IF(RIGHT(TEXT(AQ75,"0.#"),1)=".",FALSE,TRUE)</formula>
    </cfRule>
    <cfRule type="expression" dxfId="2570" priority="4728">
      <formula>IF(RIGHT(TEXT(AQ75,"0.#"),1)=".",TRUE,FALSE)</formula>
    </cfRule>
  </conditionalFormatting>
  <conditionalFormatting sqref="AU75:AU77">
    <cfRule type="expression" dxfId="2569" priority="4725">
      <formula>IF(RIGHT(TEXT(AU75,"0.#"),1)=".",FALSE,TRUE)</formula>
    </cfRule>
    <cfRule type="expression" dxfId="2568" priority="4726">
      <formula>IF(RIGHT(TEXT(AU75,"0.#"),1)=".",TRUE,FALSE)</formula>
    </cfRule>
  </conditionalFormatting>
  <conditionalFormatting sqref="AQ87:AQ89">
    <cfRule type="expression" dxfId="2567" priority="4723">
      <formula>IF(RIGHT(TEXT(AQ87,"0.#"),1)=".",FALSE,TRUE)</formula>
    </cfRule>
    <cfRule type="expression" dxfId="2566" priority="4724">
      <formula>IF(RIGHT(TEXT(AQ87,"0.#"),1)=".",TRUE,FALSE)</formula>
    </cfRule>
  </conditionalFormatting>
  <conditionalFormatting sqref="AU87:AU89">
    <cfRule type="expression" dxfId="2565" priority="4721">
      <formula>IF(RIGHT(TEXT(AU87,"0.#"),1)=".",FALSE,TRUE)</formula>
    </cfRule>
    <cfRule type="expression" dxfId="2564" priority="4722">
      <formula>IF(RIGHT(TEXT(AU87,"0.#"),1)=".",TRUE,FALSE)</formula>
    </cfRule>
  </conditionalFormatting>
  <conditionalFormatting sqref="AQ92:AQ94">
    <cfRule type="expression" dxfId="2563" priority="4719">
      <formula>IF(RIGHT(TEXT(AQ92,"0.#"),1)=".",FALSE,TRUE)</formula>
    </cfRule>
    <cfRule type="expression" dxfId="2562" priority="4720">
      <formula>IF(RIGHT(TEXT(AQ92,"0.#"),1)=".",TRUE,FALSE)</formula>
    </cfRule>
  </conditionalFormatting>
  <conditionalFormatting sqref="AU92:AU94">
    <cfRule type="expression" dxfId="2561" priority="4717">
      <formula>IF(RIGHT(TEXT(AU92,"0.#"),1)=".",FALSE,TRUE)</formula>
    </cfRule>
    <cfRule type="expression" dxfId="2560" priority="4718">
      <formula>IF(RIGHT(TEXT(AU92,"0.#"),1)=".",TRUE,FALSE)</formula>
    </cfRule>
  </conditionalFormatting>
  <conditionalFormatting sqref="AQ97:AQ99">
    <cfRule type="expression" dxfId="2559" priority="4715">
      <formula>IF(RIGHT(TEXT(AQ97,"0.#"),1)=".",FALSE,TRUE)</formula>
    </cfRule>
    <cfRule type="expression" dxfId="2558" priority="4716">
      <formula>IF(RIGHT(TEXT(AQ97,"0.#"),1)=".",TRUE,FALSE)</formula>
    </cfRule>
  </conditionalFormatting>
  <conditionalFormatting sqref="AU97:AU99">
    <cfRule type="expression" dxfId="2557" priority="4713">
      <formula>IF(RIGHT(TEXT(AU97,"0.#"),1)=".",FALSE,TRUE)</formula>
    </cfRule>
    <cfRule type="expression" dxfId="2556" priority="4714">
      <formula>IF(RIGHT(TEXT(AU97,"0.#"),1)=".",TRUE,FALSE)</formula>
    </cfRule>
  </conditionalFormatting>
  <conditionalFormatting sqref="AE458">
    <cfRule type="expression" dxfId="2555" priority="4407">
      <formula>IF(RIGHT(TEXT(AE458,"0.#"),1)=".",FALSE,TRUE)</formula>
    </cfRule>
    <cfRule type="expression" dxfId="2554" priority="4408">
      <formula>IF(RIGHT(TEXT(AE458,"0.#"),1)=".",TRUE,FALSE)</formula>
    </cfRule>
  </conditionalFormatting>
  <conditionalFormatting sqref="AM460">
    <cfRule type="expression" dxfId="2553" priority="4397">
      <formula>IF(RIGHT(TEXT(AM460,"0.#"),1)=".",FALSE,TRUE)</formula>
    </cfRule>
    <cfRule type="expression" dxfId="2552" priority="4398">
      <formula>IF(RIGHT(TEXT(AM460,"0.#"),1)=".",TRUE,FALSE)</formula>
    </cfRule>
  </conditionalFormatting>
  <conditionalFormatting sqref="AE459">
    <cfRule type="expression" dxfId="2551" priority="4405">
      <formula>IF(RIGHT(TEXT(AE459,"0.#"),1)=".",FALSE,TRUE)</formula>
    </cfRule>
    <cfRule type="expression" dxfId="2550" priority="4406">
      <formula>IF(RIGHT(TEXT(AE459,"0.#"),1)=".",TRUE,FALSE)</formula>
    </cfRule>
  </conditionalFormatting>
  <conditionalFormatting sqref="AE460">
    <cfRule type="expression" dxfId="2549" priority="4403">
      <formula>IF(RIGHT(TEXT(AE460,"0.#"),1)=".",FALSE,TRUE)</formula>
    </cfRule>
    <cfRule type="expression" dxfId="2548" priority="4404">
      <formula>IF(RIGHT(TEXT(AE460,"0.#"),1)=".",TRUE,FALSE)</formula>
    </cfRule>
  </conditionalFormatting>
  <conditionalFormatting sqref="AM458">
    <cfRule type="expression" dxfId="2547" priority="4401">
      <formula>IF(RIGHT(TEXT(AM458,"0.#"),1)=".",FALSE,TRUE)</formula>
    </cfRule>
    <cfRule type="expression" dxfId="2546" priority="4402">
      <formula>IF(RIGHT(TEXT(AM458,"0.#"),1)=".",TRUE,FALSE)</formula>
    </cfRule>
  </conditionalFormatting>
  <conditionalFormatting sqref="AM459">
    <cfRule type="expression" dxfId="2545" priority="4399">
      <formula>IF(RIGHT(TEXT(AM459,"0.#"),1)=".",FALSE,TRUE)</formula>
    </cfRule>
    <cfRule type="expression" dxfId="2544" priority="4400">
      <formula>IF(RIGHT(TEXT(AM459,"0.#"),1)=".",TRUE,FALSE)</formula>
    </cfRule>
  </conditionalFormatting>
  <conditionalFormatting sqref="AU458">
    <cfRule type="expression" dxfId="2543" priority="4395">
      <formula>IF(RIGHT(TEXT(AU458,"0.#"),1)=".",FALSE,TRUE)</formula>
    </cfRule>
    <cfRule type="expression" dxfId="2542" priority="4396">
      <formula>IF(RIGHT(TEXT(AU458,"0.#"),1)=".",TRUE,FALSE)</formula>
    </cfRule>
  </conditionalFormatting>
  <conditionalFormatting sqref="AU459">
    <cfRule type="expression" dxfId="2541" priority="4393">
      <formula>IF(RIGHT(TEXT(AU459,"0.#"),1)=".",FALSE,TRUE)</formula>
    </cfRule>
    <cfRule type="expression" dxfId="2540" priority="4394">
      <formula>IF(RIGHT(TEXT(AU459,"0.#"),1)=".",TRUE,FALSE)</formula>
    </cfRule>
  </conditionalFormatting>
  <conditionalFormatting sqref="AU460">
    <cfRule type="expression" dxfId="2539" priority="4391">
      <formula>IF(RIGHT(TEXT(AU460,"0.#"),1)=".",FALSE,TRUE)</formula>
    </cfRule>
    <cfRule type="expression" dxfId="2538" priority="4392">
      <formula>IF(RIGHT(TEXT(AU460,"0.#"),1)=".",TRUE,FALSE)</formula>
    </cfRule>
  </conditionalFormatting>
  <conditionalFormatting sqref="AI460">
    <cfRule type="expression" dxfId="2537" priority="4385">
      <formula>IF(RIGHT(TEXT(AI460,"0.#"),1)=".",FALSE,TRUE)</formula>
    </cfRule>
    <cfRule type="expression" dxfId="2536" priority="4386">
      <formula>IF(RIGHT(TEXT(AI460,"0.#"),1)=".",TRUE,FALSE)</formula>
    </cfRule>
  </conditionalFormatting>
  <conditionalFormatting sqref="AI458">
    <cfRule type="expression" dxfId="2535" priority="4389">
      <formula>IF(RIGHT(TEXT(AI458,"0.#"),1)=".",FALSE,TRUE)</formula>
    </cfRule>
    <cfRule type="expression" dxfId="2534" priority="4390">
      <formula>IF(RIGHT(TEXT(AI458,"0.#"),1)=".",TRUE,FALSE)</formula>
    </cfRule>
  </conditionalFormatting>
  <conditionalFormatting sqref="AI459">
    <cfRule type="expression" dxfId="2533" priority="4387">
      <formula>IF(RIGHT(TEXT(AI459,"0.#"),1)=".",FALSE,TRUE)</formula>
    </cfRule>
    <cfRule type="expression" dxfId="2532" priority="4388">
      <formula>IF(RIGHT(TEXT(AI459,"0.#"),1)=".",TRUE,FALSE)</formula>
    </cfRule>
  </conditionalFormatting>
  <conditionalFormatting sqref="AQ459">
    <cfRule type="expression" dxfId="2531" priority="4383">
      <formula>IF(RIGHT(TEXT(AQ459,"0.#"),1)=".",FALSE,TRUE)</formula>
    </cfRule>
    <cfRule type="expression" dxfId="2530" priority="4384">
      <formula>IF(RIGHT(TEXT(AQ459,"0.#"),1)=".",TRUE,FALSE)</formula>
    </cfRule>
  </conditionalFormatting>
  <conditionalFormatting sqref="AQ460">
    <cfRule type="expression" dxfId="2529" priority="4381">
      <formula>IF(RIGHT(TEXT(AQ460,"0.#"),1)=".",FALSE,TRUE)</formula>
    </cfRule>
    <cfRule type="expression" dxfId="2528" priority="4382">
      <formula>IF(RIGHT(TEXT(AQ460,"0.#"),1)=".",TRUE,FALSE)</formula>
    </cfRule>
  </conditionalFormatting>
  <conditionalFormatting sqref="AQ458">
    <cfRule type="expression" dxfId="2527" priority="4379">
      <formula>IF(RIGHT(TEXT(AQ458,"0.#"),1)=".",FALSE,TRUE)</formula>
    </cfRule>
    <cfRule type="expression" dxfId="2526" priority="4380">
      <formula>IF(RIGHT(TEXT(AQ458,"0.#"),1)=".",TRUE,FALSE)</formula>
    </cfRule>
  </conditionalFormatting>
  <conditionalFormatting sqref="AE120 AM120">
    <cfRule type="expression" dxfId="2525" priority="3057">
      <formula>IF(RIGHT(TEXT(AE120,"0.#"),1)=".",FALSE,TRUE)</formula>
    </cfRule>
    <cfRule type="expression" dxfId="2524" priority="3058">
      <formula>IF(RIGHT(TEXT(AE120,"0.#"),1)=".",TRUE,FALSE)</formula>
    </cfRule>
  </conditionalFormatting>
  <conditionalFormatting sqref="AI126">
    <cfRule type="expression" dxfId="2523" priority="3047">
      <formula>IF(RIGHT(TEXT(AI126,"0.#"),1)=".",FALSE,TRUE)</formula>
    </cfRule>
    <cfRule type="expression" dxfId="2522" priority="3048">
      <formula>IF(RIGHT(TEXT(AI126,"0.#"),1)=".",TRUE,FALSE)</formula>
    </cfRule>
  </conditionalFormatting>
  <conditionalFormatting sqref="AI120">
    <cfRule type="expression" dxfId="2521" priority="3055">
      <formula>IF(RIGHT(TEXT(AI120,"0.#"),1)=".",FALSE,TRUE)</formula>
    </cfRule>
    <cfRule type="expression" dxfId="2520" priority="3056">
      <formula>IF(RIGHT(TEXT(AI120,"0.#"),1)=".",TRUE,FALSE)</formula>
    </cfRule>
  </conditionalFormatting>
  <conditionalFormatting sqref="AE123 AM123">
    <cfRule type="expression" dxfId="2519" priority="3053">
      <formula>IF(RIGHT(TEXT(AE123,"0.#"),1)=".",FALSE,TRUE)</formula>
    </cfRule>
    <cfRule type="expression" dxfId="2518" priority="3054">
      <formula>IF(RIGHT(TEXT(AE123,"0.#"),1)=".",TRUE,FALSE)</formula>
    </cfRule>
  </conditionalFormatting>
  <conditionalFormatting sqref="AI123">
    <cfRule type="expression" dxfId="2517" priority="3051">
      <formula>IF(RIGHT(TEXT(AI123,"0.#"),1)=".",FALSE,TRUE)</formula>
    </cfRule>
    <cfRule type="expression" dxfId="2516" priority="3052">
      <formula>IF(RIGHT(TEXT(AI123,"0.#"),1)=".",TRUE,FALSE)</formula>
    </cfRule>
  </conditionalFormatting>
  <conditionalFormatting sqref="AE126 AM126">
    <cfRule type="expression" dxfId="2515" priority="3049">
      <formula>IF(RIGHT(TEXT(AE126,"0.#"),1)=".",FALSE,TRUE)</formula>
    </cfRule>
    <cfRule type="expression" dxfId="2514" priority="3050">
      <formula>IF(RIGHT(TEXT(AE126,"0.#"),1)=".",TRUE,FALSE)</formula>
    </cfRule>
  </conditionalFormatting>
  <conditionalFormatting sqref="AE129 AM129">
    <cfRule type="expression" dxfId="2513" priority="3045">
      <formula>IF(RIGHT(TEXT(AE129,"0.#"),1)=".",FALSE,TRUE)</formula>
    </cfRule>
    <cfRule type="expression" dxfId="2512" priority="3046">
      <formula>IF(RIGHT(TEXT(AE129,"0.#"),1)=".",TRUE,FALSE)</formula>
    </cfRule>
  </conditionalFormatting>
  <conditionalFormatting sqref="AI129">
    <cfRule type="expression" dxfId="2511" priority="3043">
      <formula>IF(RIGHT(TEXT(AI129,"0.#"),1)=".",FALSE,TRUE)</formula>
    </cfRule>
    <cfRule type="expression" dxfId="2510" priority="3044">
      <formula>IF(RIGHT(TEXT(AI129,"0.#"),1)=".",TRUE,FALSE)</formula>
    </cfRule>
  </conditionalFormatting>
  <conditionalFormatting sqref="Y840:Y847 Y854:Y867">
    <cfRule type="expression" dxfId="2509" priority="3041">
      <formula>IF(RIGHT(TEXT(Y840,"0.#"),1)=".",FALSE,TRUE)</formula>
    </cfRule>
    <cfRule type="expression" dxfId="2508" priority="3042">
      <formula>IF(RIGHT(TEXT(Y840,"0.#"),1)=".",TRUE,FALSE)</formula>
    </cfRule>
  </conditionalFormatting>
  <conditionalFormatting sqref="AU518">
    <cfRule type="expression" dxfId="2507" priority="1551">
      <formula>IF(RIGHT(TEXT(AU518,"0.#"),1)=".",FALSE,TRUE)</formula>
    </cfRule>
    <cfRule type="expression" dxfId="2506" priority="1552">
      <formula>IF(RIGHT(TEXT(AU518,"0.#"),1)=".",TRUE,FALSE)</formula>
    </cfRule>
  </conditionalFormatting>
  <conditionalFormatting sqref="AQ551">
    <cfRule type="expression" dxfId="2505" priority="1327">
      <formula>IF(RIGHT(TEXT(AQ551,"0.#"),1)=".",FALSE,TRUE)</formula>
    </cfRule>
    <cfRule type="expression" dxfId="2504" priority="1328">
      <formula>IF(RIGHT(TEXT(AQ551,"0.#"),1)=".",TRUE,FALSE)</formula>
    </cfRule>
  </conditionalFormatting>
  <conditionalFormatting sqref="AE556">
    <cfRule type="expression" dxfId="2503" priority="1325">
      <formula>IF(RIGHT(TEXT(AE556,"0.#"),1)=".",FALSE,TRUE)</formula>
    </cfRule>
    <cfRule type="expression" dxfId="2502" priority="1326">
      <formula>IF(RIGHT(TEXT(AE556,"0.#"),1)=".",TRUE,FALSE)</formula>
    </cfRule>
  </conditionalFormatting>
  <conditionalFormatting sqref="AE557">
    <cfRule type="expression" dxfId="2501" priority="1323">
      <formula>IF(RIGHT(TEXT(AE557,"0.#"),1)=".",FALSE,TRUE)</formula>
    </cfRule>
    <cfRule type="expression" dxfId="2500" priority="1324">
      <formula>IF(RIGHT(TEXT(AE557,"0.#"),1)=".",TRUE,FALSE)</formula>
    </cfRule>
  </conditionalFormatting>
  <conditionalFormatting sqref="AE558">
    <cfRule type="expression" dxfId="2499" priority="1321">
      <formula>IF(RIGHT(TEXT(AE558,"0.#"),1)=".",FALSE,TRUE)</formula>
    </cfRule>
    <cfRule type="expression" dxfId="2498" priority="1322">
      <formula>IF(RIGHT(TEXT(AE558,"0.#"),1)=".",TRUE,FALSE)</formula>
    </cfRule>
  </conditionalFormatting>
  <conditionalFormatting sqref="AU556">
    <cfRule type="expression" dxfId="2497" priority="1313">
      <formula>IF(RIGHT(TEXT(AU556,"0.#"),1)=".",FALSE,TRUE)</formula>
    </cfRule>
    <cfRule type="expression" dxfId="2496" priority="1314">
      <formula>IF(RIGHT(TEXT(AU556,"0.#"),1)=".",TRUE,FALSE)</formula>
    </cfRule>
  </conditionalFormatting>
  <conditionalFormatting sqref="AU557">
    <cfRule type="expression" dxfId="2495" priority="1311">
      <formula>IF(RIGHT(TEXT(AU557,"0.#"),1)=".",FALSE,TRUE)</formula>
    </cfRule>
    <cfRule type="expression" dxfId="2494" priority="1312">
      <formula>IF(RIGHT(TEXT(AU557,"0.#"),1)=".",TRUE,FALSE)</formula>
    </cfRule>
  </conditionalFormatting>
  <conditionalFormatting sqref="AU558">
    <cfRule type="expression" dxfId="2493" priority="1309">
      <formula>IF(RIGHT(TEXT(AU558,"0.#"),1)=".",FALSE,TRUE)</formula>
    </cfRule>
    <cfRule type="expression" dxfId="2492" priority="1310">
      <formula>IF(RIGHT(TEXT(AU558,"0.#"),1)=".",TRUE,FALSE)</formula>
    </cfRule>
  </conditionalFormatting>
  <conditionalFormatting sqref="AQ557">
    <cfRule type="expression" dxfId="2491" priority="1301">
      <formula>IF(RIGHT(TEXT(AQ557,"0.#"),1)=".",FALSE,TRUE)</formula>
    </cfRule>
    <cfRule type="expression" dxfId="2490" priority="1302">
      <formula>IF(RIGHT(TEXT(AQ557,"0.#"),1)=".",TRUE,FALSE)</formula>
    </cfRule>
  </conditionalFormatting>
  <conditionalFormatting sqref="AQ558">
    <cfRule type="expression" dxfId="2489" priority="1299">
      <formula>IF(RIGHT(TEXT(AQ558,"0.#"),1)=".",FALSE,TRUE)</formula>
    </cfRule>
    <cfRule type="expression" dxfId="2488" priority="1300">
      <formula>IF(RIGHT(TEXT(AQ558,"0.#"),1)=".",TRUE,FALSE)</formula>
    </cfRule>
  </conditionalFormatting>
  <conditionalFormatting sqref="AQ556">
    <cfRule type="expression" dxfId="2487" priority="1297">
      <formula>IF(RIGHT(TEXT(AQ556,"0.#"),1)=".",FALSE,TRUE)</formula>
    </cfRule>
    <cfRule type="expression" dxfId="2486" priority="1298">
      <formula>IF(RIGHT(TEXT(AQ556,"0.#"),1)=".",TRUE,FALSE)</formula>
    </cfRule>
  </conditionalFormatting>
  <conditionalFormatting sqref="AE561">
    <cfRule type="expression" dxfId="2485" priority="1295">
      <formula>IF(RIGHT(TEXT(AE561,"0.#"),1)=".",FALSE,TRUE)</formula>
    </cfRule>
    <cfRule type="expression" dxfId="2484" priority="1296">
      <formula>IF(RIGHT(TEXT(AE561,"0.#"),1)=".",TRUE,FALSE)</formula>
    </cfRule>
  </conditionalFormatting>
  <conditionalFormatting sqref="AE562">
    <cfRule type="expression" dxfId="2483" priority="1293">
      <formula>IF(RIGHT(TEXT(AE562,"0.#"),1)=".",FALSE,TRUE)</formula>
    </cfRule>
    <cfRule type="expression" dxfId="2482" priority="1294">
      <formula>IF(RIGHT(TEXT(AE562,"0.#"),1)=".",TRUE,FALSE)</formula>
    </cfRule>
  </conditionalFormatting>
  <conditionalFormatting sqref="AE563">
    <cfRule type="expression" dxfId="2481" priority="1291">
      <formula>IF(RIGHT(TEXT(AE563,"0.#"),1)=".",FALSE,TRUE)</formula>
    </cfRule>
    <cfRule type="expression" dxfId="2480" priority="1292">
      <formula>IF(RIGHT(TEXT(AE563,"0.#"),1)=".",TRUE,FALSE)</formula>
    </cfRule>
  </conditionalFormatting>
  <conditionalFormatting sqref="AL1103:AO1132">
    <cfRule type="expression" dxfId="2479" priority="2947">
      <formula>IF(AND(AL1103&gt;=0, RIGHT(TEXT(AL1103,"0.#"),1)&lt;&gt;"."),TRUE,FALSE)</formula>
    </cfRule>
    <cfRule type="expression" dxfId="2478" priority="2948">
      <formula>IF(AND(AL1103&gt;=0, RIGHT(TEXT(AL1103,"0.#"),1)="."),TRUE,FALSE)</formula>
    </cfRule>
    <cfRule type="expression" dxfId="2477" priority="2949">
      <formula>IF(AND(AL1103&lt;0, RIGHT(TEXT(AL1103,"0.#"),1)&lt;&gt;"."),TRUE,FALSE)</formula>
    </cfRule>
    <cfRule type="expression" dxfId="2476" priority="2950">
      <formula>IF(AND(AL1103&lt;0, RIGHT(TEXT(AL1103,"0.#"),1)="."),TRUE,FALSE)</formula>
    </cfRule>
  </conditionalFormatting>
  <conditionalFormatting sqref="Y1103:Y1132">
    <cfRule type="expression" dxfId="2475" priority="2945">
      <formula>IF(RIGHT(TEXT(Y1103,"0.#"),1)=".",FALSE,TRUE)</formula>
    </cfRule>
    <cfRule type="expression" dxfId="2474" priority="2946">
      <formula>IF(RIGHT(TEXT(Y1103,"0.#"),1)=".",TRUE,FALSE)</formula>
    </cfRule>
  </conditionalFormatting>
  <conditionalFormatting sqref="AQ553">
    <cfRule type="expression" dxfId="2473" priority="1329">
      <formula>IF(RIGHT(TEXT(AQ553,"0.#"),1)=".",FALSE,TRUE)</formula>
    </cfRule>
    <cfRule type="expression" dxfId="2472" priority="1330">
      <formula>IF(RIGHT(TEXT(AQ553,"0.#"),1)=".",TRUE,FALSE)</formula>
    </cfRule>
  </conditionalFormatting>
  <conditionalFormatting sqref="AU552">
    <cfRule type="expression" dxfId="2471" priority="1341">
      <formula>IF(RIGHT(TEXT(AU552,"0.#"),1)=".",FALSE,TRUE)</formula>
    </cfRule>
    <cfRule type="expression" dxfId="2470" priority="1342">
      <formula>IF(RIGHT(TEXT(AU552,"0.#"),1)=".",TRUE,FALSE)</formula>
    </cfRule>
  </conditionalFormatting>
  <conditionalFormatting sqref="AE552">
    <cfRule type="expression" dxfId="2469" priority="1353">
      <formula>IF(RIGHT(TEXT(AE552,"0.#"),1)=".",FALSE,TRUE)</formula>
    </cfRule>
    <cfRule type="expression" dxfId="2468" priority="1354">
      <formula>IF(RIGHT(TEXT(AE552,"0.#"),1)=".",TRUE,FALSE)</formula>
    </cfRule>
  </conditionalFormatting>
  <conditionalFormatting sqref="AQ548">
    <cfRule type="expression" dxfId="2467" priority="1359">
      <formula>IF(RIGHT(TEXT(AQ548,"0.#"),1)=".",FALSE,TRUE)</formula>
    </cfRule>
    <cfRule type="expression" dxfId="2466" priority="1360">
      <formula>IF(RIGHT(TEXT(AQ548,"0.#"),1)=".",TRUE,FALSE)</formula>
    </cfRule>
  </conditionalFormatting>
  <conditionalFormatting sqref="AL838:AO839">
    <cfRule type="expression" dxfId="2465" priority="2899">
      <formula>IF(AND(AL838&gt;=0, RIGHT(TEXT(AL838,"0.#"),1)&lt;&gt;"."),TRUE,FALSE)</formula>
    </cfRule>
    <cfRule type="expression" dxfId="2464" priority="2900">
      <formula>IF(AND(AL838&gt;=0, RIGHT(TEXT(AL838,"0.#"),1)="."),TRUE,FALSE)</formula>
    </cfRule>
    <cfRule type="expression" dxfId="2463" priority="2901">
      <formula>IF(AND(AL838&lt;0, RIGHT(TEXT(AL838,"0.#"),1)&lt;&gt;"."),TRUE,FALSE)</formula>
    </cfRule>
    <cfRule type="expression" dxfId="2462" priority="2902">
      <formula>IF(AND(AL838&lt;0, RIGHT(TEXT(AL838,"0.#"),1)="."),TRUE,FALSE)</formula>
    </cfRule>
  </conditionalFormatting>
  <conditionalFormatting sqref="Y838:Y839">
    <cfRule type="expression" dxfId="2461" priority="2897">
      <formula>IF(RIGHT(TEXT(Y838,"0.#"),1)=".",FALSE,TRUE)</formula>
    </cfRule>
    <cfRule type="expression" dxfId="2460" priority="2898">
      <formula>IF(RIGHT(TEXT(Y838,"0.#"),1)=".",TRUE,FALSE)</formula>
    </cfRule>
  </conditionalFormatting>
  <conditionalFormatting sqref="AE492">
    <cfRule type="expression" dxfId="2459" priority="1685">
      <formula>IF(RIGHT(TEXT(AE492,"0.#"),1)=".",FALSE,TRUE)</formula>
    </cfRule>
    <cfRule type="expression" dxfId="2458" priority="1686">
      <formula>IF(RIGHT(TEXT(AE492,"0.#"),1)=".",TRUE,FALSE)</formula>
    </cfRule>
  </conditionalFormatting>
  <conditionalFormatting sqref="AE493">
    <cfRule type="expression" dxfId="2457" priority="1683">
      <formula>IF(RIGHT(TEXT(AE493,"0.#"),1)=".",FALSE,TRUE)</formula>
    </cfRule>
    <cfRule type="expression" dxfId="2456" priority="1684">
      <formula>IF(RIGHT(TEXT(AE493,"0.#"),1)=".",TRUE,FALSE)</formula>
    </cfRule>
  </conditionalFormatting>
  <conditionalFormatting sqref="AE494">
    <cfRule type="expression" dxfId="2455" priority="1681">
      <formula>IF(RIGHT(TEXT(AE494,"0.#"),1)=".",FALSE,TRUE)</formula>
    </cfRule>
    <cfRule type="expression" dxfId="2454" priority="1682">
      <formula>IF(RIGHT(TEXT(AE494,"0.#"),1)=".",TRUE,FALSE)</formula>
    </cfRule>
  </conditionalFormatting>
  <conditionalFormatting sqref="AQ493">
    <cfRule type="expression" dxfId="2453" priority="1661">
      <formula>IF(RIGHT(TEXT(AQ493,"0.#"),1)=".",FALSE,TRUE)</formula>
    </cfRule>
    <cfRule type="expression" dxfId="2452" priority="1662">
      <formula>IF(RIGHT(TEXT(AQ493,"0.#"),1)=".",TRUE,FALSE)</formula>
    </cfRule>
  </conditionalFormatting>
  <conditionalFormatting sqref="AQ494">
    <cfRule type="expression" dxfId="2451" priority="1659">
      <formula>IF(RIGHT(TEXT(AQ494,"0.#"),1)=".",FALSE,TRUE)</formula>
    </cfRule>
    <cfRule type="expression" dxfId="2450" priority="1660">
      <formula>IF(RIGHT(TEXT(AQ494,"0.#"),1)=".",TRUE,FALSE)</formula>
    </cfRule>
  </conditionalFormatting>
  <conditionalFormatting sqref="AQ492">
    <cfRule type="expression" dxfId="2449" priority="1657">
      <formula>IF(RIGHT(TEXT(AQ492,"0.#"),1)=".",FALSE,TRUE)</formula>
    </cfRule>
    <cfRule type="expression" dxfId="2448" priority="1658">
      <formula>IF(RIGHT(TEXT(AQ492,"0.#"),1)=".",TRUE,FALSE)</formula>
    </cfRule>
  </conditionalFormatting>
  <conditionalFormatting sqref="AU494">
    <cfRule type="expression" dxfId="2447" priority="1669">
      <formula>IF(RIGHT(TEXT(AU494,"0.#"),1)=".",FALSE,TRUE)</formula>
    </cfRule>
    <cfRule type="expression" dxfId="2446" priority="1670">
      <formula>IF(RIGHT(TEXT(AU494,"0.#"),1)=".",TRUE,FALSE)</formula>
    </cfRule>
  </conditionalFormatting>
  <conditionalFormatting sqref="AU492">
    <cfRule type="expression" dxfId="2445" priority="1673">
      <formula>IF(RIGHT(TEXT(AU492,"0.#"),1)=".",FALSE,TRUE)</formula>
    </cfRule>
    <cfRule type="expression" dxfId="2444" priority="1674">
      <formula>IF(RIGHT(TEXT(AU492,"0.#"),1)=".",TRUE,FALSE)</formula>
    </cfRule>
  </conditionalFormatting>
  <conditionalFormatting sqref="AU493">
    <cfRule type="expression" dxfId="2443" priority="1671">
      <formula>IF(RIGHT(TEXT(AU493,"0.#"),1)=".",FALSE,TRUE)</formula>
    </cfRule>
    <cfRule type="expression" dxfId="2442" priority="1672">
      <formula>IF(RIGHT(TEXT(AU493,"0.#"),1)=".",TRUE,FALSE)</formula>
    </cfRule>
  </conditionalFormatting>
  <conditionalFormatting sqref="AU583">
    <cfRule type="expression" dxfId="2441" priority="1189">
      <formula>IF(RIGHT(TEXT(AU583,"0.#"),1)=".",FALSE,TRUE)</formula>
    </cfRule>
    <cfRule type="expression" dxfId="2440" priority="1190">
      <formula>IF(RIGHT(TEXT(AU583,"0.#"),1)=".",TRUE,FALSE)</formula>
    </cfRule>
  </conditionalFormatting>
  <conditionalFormatting sqref="AU582">
    <cfRule type="expression" dxfId="2439" priority="1191">
      <formula>IF(RIGHT(TEXT(AU582,"0.#"),1)=".",FALSE,TRUE)</formula>
    </cfRule>
    <cfRule type="expression" dxfId="2438" priority="1192">
      <formula>IF(RIGHT(TEXT(AU582,"0.#"),1)=".",TRUE,FALSE)</formula>
    </cfRule>
  </conditionalFormatting>
  <conditionalFormatting sqref="AE499">
    <cfRule type="expression" dxfId="2437" priority="1651">
      <formula>IF(RIGHT(TEXT(AE499,"0.#"),1)=".",FALSE,TRUE)</formula>
    </cfRule>
    <cfRule type="expression" dxfId="2436" priority="1652">
      <formula>IF(RIGHT(TEXT(AE499,"0.#"),1)=".",TRUE,FALSE)</formula>
    </cfRule>
  </conditionalFormatting>
  <conditionalFormatting sqref="AE497">
    <cfRule type="expression" dxfId="2435" priority="1655">
      <formula>IF(RIGHT(TEXT(AE497,"0.#"),1)=".",FALSE,TRUE)</formula>
    </cfRule>
    <cfRule type="expression" dxfId="2434" priority="1656">
      <formula>IF(RIGHT(TEXT(AE497,"0.#"),1)=".",TRUE,FALSE)</formula>
    </cfRule>
  </conditionalFormatting>
  <conditionalFormatting sqref="AE498">
    <cfRule type="expression" dxfId="2433" priority="1653">
      <formula>IF(RIGHT(TEXT(AE498,"0.#"),1)=".",FALSE,TRUE)</formula>
    </cfRule>
    <cfRule type="expression" dxfId="2432" priority="1654">
      <formula>IF(RIGHT(TEXT(AE498,"0.#"),1)=".",TRUE,FALSE)</formula>
    </cfRule>
  </conditionalFormatting>
  <conditionalFormatting sqref="AU499">
    <cfRule type="expression" dxfId="2431" priority="1639">
      <formula>IF(RIGHT(TEXT(AU499,"0.#"),1)=".",FALSE,TRUE)</formula>
    </cfRule>
    <cfRule type="expression" dxfId="2430" priority="1640">
      <formula>IF(RIGHT(TEXT(AU499,"0.#"),1)=".",TRUE,FALSE)</formula>
    </cfRule>
  </conditionalFormatting>
  <conditionalFormatting sqref="AU497">
    <cfRule type="expression" dxfId="2429" priority="1643">
      <formula>IF(RIGHT(TEXT(AU497,"0.#"),1)=".",FALSE,TRUE)</formula>
    </cfRule>
    <cfRule type="expression" dxfId="2428" priority="1644">
      <formula>IF(RIGHT(TEXT(AU497,"0.#"),1)=".",TRUE,FALSE)</formula>
    </cfRule>
  </conditionalFormatting>
  <conditionalFormatting sqref="AU498">
    <cfRule type="expression" dxfId="2427" priority="1641">
      <formula>IF(RIGHT(TEXT(AU498,"0.#"),1)=".",FALSE,TRUE)</formula>
    </cfRule>
    <cfRule type="expression" dxfId="2426" priority="1642">
      <formula>IF(RIGHT(TEXT(AU498,"0.#"),1)=".",TRUE,FALSE)</formula>
    </cfRule>
  </conditionalFormatting>
  <conditionalFormatting sqref="AQ497">
    <cfRule type="expression" dxfId="2425" priority="1627">
      <formula>IF(RIGHT(TEXT(AQ497,"0.#"),1)=".",FALSE,TRUE)</formula>
    </cfRule>
    <cfRule type="expression" dxfId="2424" priority="1628">
      <formula>IF(RIGHT(TEXT(AQ497,"0.#"),1)=".",TRUE,FALSE)</formula>
    </cfRule>
  </conditionalFormatting>
  <conditionalFormatting sqref="AQ498">
    <cfRule type="expression" dxfId="2423" priority="1631">
      <formula>IF(RIGHT(TEXT(AQ498,"0.#"),1)=".",FALSE,TRUE)</formula>
    </cfRule>
    <cfRule type="expression" dxfId="2422" priority="1632">
      <formula>IF(RIGHT(TEXT(AQ498,"0.#"),1)=".",TRUE,FALSE)</formula>
    </cfRule>
  </conditionalFormatting>
  <conditionalFormatting sqref="AQ499">
    <cfRule type="expression" dxfId="2421" priority="1629">
      <formula>IF(RIGHT(TEXT(AQ499,"0.#"),1)=".",FALSE,TRUE)</formula>
    </cfRule>
    <cfRule type="expression" dxfId="2420" priority="1630">
      <formula>IF(RIGHT(TEXT(AQ499,"0.#"),1)=".",TRUE,FALSE)</formula>
    </cfRule>
  </conditionalFormatting>
  <conditionalFormatting sqref="AE504">
    <cfRule type="expression" dxfId="2419" priority="1621">
      <formula>IF(RIGHT(TEXT(AE504,"0.#"),1)=".",FALSE,TRUE)</formula>
    </cfRule>
    <cfRule type="expression" dxfId="2418" priority="1622">
      <formula>IF(RIGHT(TEXT(AE504,"0.#"),1)=".",TRUE,FALSE)</formula>
    </cfRule>
  </conditionalFormatting>
  <conditionalFormatting sqref="AE502">
    <cfRule type="expression" dxfId="2417" priority="1625">
      <formula>IF(RIGHT(TEXT(AE502,"0.#"),1)=".",FALSE,TRUE)</formula>
    </cfRule>
    <cfRule type="expression" dxfId="2416" priority="1626">
      <formula>IF(RIGHT(TEXT(AE502,"0.#"),1)=".",TRUE,FALSE)</formula>
    </cfRule>
  </conditionalFormatting>
  <conditionalFormatting sqref="AE503">
    <cfRule type="expression" dxfId="2415" priority="1623">
      <formula>IF(RIGHT(TEXT(AE503,"0.#"),1)=".",FALSE,TRUE)</formula>
    </cfRule>
    <cfRule type="expression" dxfId="2414" priority="1624">
      <formula>IF(RIGHT(TEXT(AE503,"0.#"),1)=".",TRUE,FALSE)</formula>
    </cfRule>
  </conditionalFormatting>
  <conditionalFormatting sqref="AU504">
    <cfRule type="expression" dxfId="2413" priority="1609">
      <formula>IF(RIGHT(TEXT(AU504,"0.#"),1)=".",FALSE,TRUE)</formula>
    </cfRule>
    <cfRule type="expression" dxfId="2412" priority="1610">
      <formula>IF(RIGHT(TEXT(AU504,"0.#"),1)=".",TRUE,FALSE)</formula>
    </cfRule>
  </conditionalFormatting>
  <conditionalFormatting sqref="AU502">
    <cfRule type="expression" dxfId="2411" priority="1613">
      <formula>IF(RIGHT(TEXT(AU502,"0.#"),1)=".",FALSE,TRUE)</formula>
    </cfRule>
    <cfRule type="expression" dxfId="2410" priority="1614">
      <formula>IF(RIGHT(TEXT(AU502,"0.#"),1)=".",TRUE,FALSE)</formula>
    </cfRule>
  </conditionalFormatting>
  <conditionalFormatting sqref="AU503">
    <cfRule type="expression" dxfId="2409" priority="1611">
      <formula>IF(RIGHT(TEXT(AU503,"0.#"),1)=".",FALSE,TRUE)</formula>
    </cfRule>
    <cfRule type="expression" dxfId="2408" priority="1612">
      <formula>IF(RIGHT(TEXT(AU503,"0.#"),1)=".",TRUE,FALSE)</formula>
    </cfRule>
  </conditionalFormatting>
  <conditionalFormatting sqref="AQ502">
    <cfRule type="expression" dxfId="2407" priority="1597">
      <formula>IF(RIGHT(TEXT(AQ502,"0.#"),1)=".",FALSE,TRUE)</formula>
    </cfRule>
    <cfRule type="expression" dxfId="2406" priority="1598">
      <formula>IF(RIGHT(TEXT(AQ502,"0.#"),1)=".",TRUE,FALSE)</formula>
    </cfRule>
  </conditionalFormatting>
  <conditionalFormatting sqref="AQ503">
    <cfRule type="expression" dxfId="2405" priority="1601">
      <formula>IF(RIGHT(TEXT(AQ503,"0.#"),1)=".",FALSE,TRUE)</formula>
    </cfRule>
    <cfRule type="expression" dxfId="2404" priority="1602">
      <formula>IF(RIGHT(TEXT(AQ503,"0.#"),1)=".",TRUE,FALSE)</formula>
    </cfRule>
  </conditionalFormatting>
  <conditionalFormatting sqref="AQ504">
    <cfRule type="expression" dxfId="2403" priority="1599">
      <formula>IF(RIGHT(TEXT(AQ504,"0.#"),1)=".",FALSE,TRUE)</formula>
    </cfRule>
    <cfRule type="expression" dxfId="2402" priority="1600">
      <formula>IF(RIGHT(TEXT(AQ504,"0.#"),1)=".",TRUE,FALSE)</formula>
    </cfRule>
  </conditionalFormatting>
  <conditionalFormatting sqref="AE509">
    <cfRule type="expression" dxfId="2401" priority="1591">
      <formula>IF(RIGHT(TEXT(AE509,"0.#"),1)=".",FALSE,TRUE)</formula>
    </cfRule>
    <cfRule type="expression" dxfId="2400" priority="1592">
      <formula>IF(RIGHT(TEXT(AE509,"0.#"),1)=".",TRUE,FALSE)</formula>
    </cfRule>
  </conditionalFormatting>
  <conditionalFormatting sqref="AE507">
    <cfRule type="expression" dxfId="2399" priority="1595">
      <formula>IF(RIGHT(TEXT(AE507,"0.#"),1)=".",FALSE,TRUE)</formula>
    </cfRule>
    <cfRule type="expression" dxfId="2398" priority="1596">
      <formula>IF(RIGHT(TEXT(AE507,"0.#"),1)=".",TRUE,FALSE)</formula>
    </cfRule>
  </conditionalFormatting>
  <conditionalFormatting sqref="AE508">
    <cfRule type="expression" dxfId="2397" priority="1593">
      <formula>IF(RIGHT(TEXT(AE508,"0.#"),1)=".",FALSE,TRUE)</formula>
    </cfRule>
    <cfRule type="expression" dxfId="2396" priority="1594">
      <formula>IF(RIGHT(TEXT(AE508,"0.#"),1)=".",TRUE,FALSE)</formula>
    </cfRule>
  </conditionalFormatting>
  <conditionalFormatting sqref="AU509">
    <cfRule type="expression" dxfId="2395" priority="1579">
      <formula>IF(RIGHT(TEXT(AU509,"0.#"),1)=".",FALSE,TRUE)</formula>
    </cfRule>
    <cfRule type="expression" dxfId="2394" priority="1580">
      <formula>IF(RIGHT(TEXT(AU509,"0.#"),1)=".",TRUE,FALSE)</formula>
    </cfRule>
  </conditionalFormatting>
  <conditionalFormatting sqref="AU507">
    <cfRule type="expression" dxfId="2393" priority="1583">
      <formula>IF(RIGHT(TEXT(AU507,"0.#"),1)=".",FALSE,TRUE)</formula>
    </cfRule>
    <cfRule type="expression" dxfId="2392" priority="1584">
      <formula>IF(RIGHT(TEXT(AU507,"0.#"),1)=".",TRUE,FALSE)</formula>
    </cfRule>
  </conditionalFormatting>
  <conditionalFormatting sqref="AU508">
    <cfRule type="expression" dxfId="2391" priority="1581">
      <formula>IF(RIGHT(TEXT(AU508,"0.#"),1)=".",FALSE,TRUE)</formula>
    </cfRule>
    <cfRule type="expression" dxfId="2390" priority="1582">
      <formula>IF(RIGHT(TEXT(AU508,"0.#"),1)=".",TRUE,FALSE)</formula>
    </cfRule>
  </conditionalFormatting>
  <conditionalFormatting sqref="AQ507">
    <cfRule type="expression" dxfId="2389" priority="1567">
      <formula>IF(RIGHT(TEXT(AQ507,"0.#"),1)=".",FALSE,TRUE)</formula>
    </cfRule>
    <cfRule type="expression" dxfId="2388" priority="1568">
      <formula>IF(RIGHT(TEXT(AQ507,"0.#"),1)=".",TRUE,FALSE)</formula>
    </cfRule>
  </conditionalFormatting>
  <conditionalFormatting sqref="AQ508">
    <cfRule type="expression" dxfId="2387" priority="1571">
      <formula>IF(RIGHT(TEXT(AQ508,"0.#"),1)=".",FALSE,TRUE)</formula>
    </cfRule>
    <cfRule type="expression" dxfId="2386" priority="1572">
      <formula>IF(RIGHT(TEXT(AQ508,"0.#"),1)=".",TRUE,FALSE)</formula>
    </cfRule>
  </conditionalFormatting>
  <conditionalFormatting sqref="AQ509">
    <cfRule type="expression" dxfId="2385" priority="1569">
      <formula>IF(RIGHT(TEXT(AQ509,"0.#"),1)=".",FALSE,TRUE)</formula>
    </cfRule>
    <cfRule type="expression" dxfId="2384" priority="1570">
      <formula>IF(RIGHT(TEXT(AQ509,"0.#"),1)=".",TRUE,FALSE)</formula>
    </cfRule>
  </conditionalFormatting>
  <conditionalFormatting sqref="AE465">
    <cfRule type="expression" dxfId="2383" priority="1861">
      <formula>IF(RIGHT(TEXT(AE465,"0.#"),1)=".",FALSE,TRUE)</formula>
    </cfRule>
    <cfRule type="expression" dxfId="2382" priority="1862">
      <formula>IF(RIGHT(TEXT(AE465,"0.#"),1)=".",TRUE,FALSE)</formula>
    </cfRule>
  </conditionalFormatting>
  <conditionalFormatting sqref="AE463">
    <cfRule type="expression" dxfId="2381" priority="1865">
      <formula>IF(RIGHT(TEXT(AE463,"0.#"),1)=".",FALSE,TRUE)</formula>
    </cfRule>
    <cfRule type="expression" dxfId="2380" priority="1866">
      <formula>IF(RIGHT(TEXT(AE463,"0.#"),1)=".",TRUE,FALSE)</formula>
    </cfRule>
  </conditionalFormatting>
  <conditionalFormatting sqref="AE464">
    <cfRule type="expression" dxfId="2379" priority="1863">
      <formula>IF(RIGHT(TEXT(AE464,"0.#"),1)=".",FALSE,TRUE)</formula>
    </cfRule>
    <cfRule type="expression" dxfId="2378" priority="1864">
      <formula>IF(RIGHT(TEXT(AE464,"0.#"),1)=".",TRUE,FALSE)</formula>
    </cfRule>
  </conditionalFormatting>
  <conditionalFormatting sqref="AM465">
    <cfRule type="expression" dxfId="2377" priority="1855">
      <formula>IF(RIGHT(TEXT(AM465,"0.#"),1)=".",FALSE,TRUE)</formula>
    </cfRule>
    <cfRule type="expression" dxfId="2376" priority="1856">
      <formula>IF(RIGHT(TEXT(AM465,"0.#"),1)=".",TRUE,FALSE)</formula>
    </cfRule>
  </conditionalFormatting>
  <conditionalFormatting sqref="AM463">
    <cfRule type="expression" dxfId="2375" priority="1859">
      <formula>IF(RIGHT(TEXT(AM463,"0.#"),1)=".",FALSE,TRUE)</formula>
    </cfRule>
    <cfRule type="expression" dxfId="2374" priority="1860">
      <formula>IF(RIGHT(TEXT(AM463,"0.#"),1)=".",TRUE,FALSE)</formula>
    </cfRule>
  </conditionalFormatting>
  <conditionalFormatting sqref="AM464">
    <cfRule type="expression" dxfId="2373" priority="1857">
      <formula>IF(RIGHT(TEXT(AM464,"0.#"),1)=".",FALSE,TRUE)</formula>
    </cfRule>
    <cfRule type="expression" dxfId="2372" priority="1858">
      <formula>IF(RIGHT(TEXT(AM464,"0.#"),1)=".",TRUE,FALSE)</formula>
    </cfRule>
  </conditionalFormatting>
  <conditionalFormatting sqref="AU465">
    <cfRule type="expression" dxfId="2371" priority="1849">
      <formula>IF(RIGHT(TEXT(AU465,"0.#"),1)=".",FALSE,TRUE)</formula>
    </cfRule>
    <cfRule type="expression" dxfId="2370" priority="1850">
      <formula>IF(RIGHT(TEXT(AU465,"0.#"),1)=".",TRUE,FALSE)</formula>
    </cfRule>
  </conditionalFormatting>
  <conditionalFormatting sqref="AU463">
    <cfRule type="expression" dxfId="2369" priority="1853">
      <formula>IF(RIGHT(TEXT(AU463,"0.#"),1)=".",FALSE,TRUE)</formula>
    </cfRule>
    <cfRule type="expression" dxfId="2368" priority="1854">
      <formula>IF(RIGHT(TEXT(AU463,"0.#"),1)=".",TRUE,FALSE)</formula>
    </cfRule>
  </conditionalFormatting>
  <conditionalFormatting sqref="AU464">
    <cfRule type="expression" dxfId="2367" priority="1851">
      <formula>IF(RIGHT(TEXT(AU464,"0.#"),1)=".",FALSE,TRUE)</formula>
    </cfRule>
    <cfRule type="expression" dxfId="2366" priority="1852">
      <formula>IF(RIGHT(TEXT(AU464,"0.#"),1)=".",TRUE,FALSE)</formula>
    </cfRule>
  </conditionalFormatting>
  <conditionalFormatting sqref="AI465">
    <cfRule type="expression" dxfId="2365" priority="1843">
      <formula>IF(RIGHT(TEXT(AI465,"0.#"),1)=".",FALSE,TRUE)</formula>
    </cfRule>
    <cfRule type="expression" dxfId="2364" priority="1844">
      <formula>IF(RIGHT(TEXT(AI465,"0.#"),1)=".",TRUE,FALSE)</formula>
    </cfRule>
  </conditionalFormatting>
  <conditionalFormatting sqref="AI463">
    <cfRule type="expression" dxfId="2363" priority="1847">
      <formula>IF(RIGHT(TEXT(AI463,"0.#"),1)=".",FALSE,TRUE)</formula>
    </cfRule>
    <cfRule type="expression" dxfId="2362" priority="1848">
      <formula>IF(RIGHT(TEXT(AI463,"0.#"),1)=".",TRUE,FALSE)</formula>
    </cfRule>
  </conditionalFormatting>
  <conditionalFormatting sqref="AI464">
    <cfRule type="expression" dxfId="2361" priority="1845">
      <formula>IF(RIGHT(TEXT(AI464,"0.#"),1)=".",FALSE,TRUE)</formula>
    </cfRule>
    <cfRule type="expression" dxfId="2360" priority="1846">
      <formula>IF(RIGHT(TEXT(AI464,"0.#"),1)=".",TRUE,FALSE)</formula>
    </cfRule>
  </conditionalFormatting>
  <conditionalFormatting sqref="AQ463">
    <cfRule type="expression" dxfId="2359" priority="1837">
      <formula>IF(RIGHT(TEXT(AQ463,"0.#"),1)=".",FALSE,TRUE)</formula>
    </cfRule>
    <cfRule type="expression" dxfId="2358" priority="1838">
      <formula>IF(RIGHT(TEXT(AQ463,"0.#"),1)=".",TRUE,FALSE)</formula>
    </cfRule>
  </conditionalFormatting>
  <conditionalFormatting sqref="AQ464">
    <cfRule type="expression" dxfId="2357" priority="1841">
      <formula>IF(RIGHT(TEXT(AQ464,"0.#"),1)=".",FALSE,TRUE)</formula>
    </cfRule>
    <cfRule type="expression" dxfId="2356" priority="1842">
      <formula>IF(RIGHT(TEXT(AQ464,"0.#"),1)=".",TRUE,FALSE)</formula>
    </cfRule>
  </conditionalFormatting>
  <conditionalFormatting sqref="AQ465">
    <cfRule type="expression" dxfId="2355" priority="1839">
      <formula>IF(RIGHT(TEXT(AQ465,"0.#"),1)=".",FALSE,TRUE)</formula>
    </cfRule>
    <cfRule type="expression" dxfId="2354" priority="1840">
      <formula>IF(RIGHT(TEXT(AQ465,"0.#"),1)=".",TRUE,FALSE)</formula>
    </cfRule>
  </conditionalFormatting>
  <conditionalFormatting sqref="AE470">
    <cfRule type="expression" dxfId="2353" priority="1831">
      <formula>IF(RIGHT(TEXT(AE470,"0.#"),1)=".",FALSE,TRUE)</formula>
    </cfRule>
    <cfRule type="expression" dxfId="2352" priority="1832">
      <formula>IF(RIGHT(TEXT(AE470,"0.#"),1)=".",TRUE,FALSE)</formula>
    </cfRule>
  </conditionalFormatting>
  <conditionalFormatting sqref="AE468">
    <cfRule type="expression" dxfId="2351" priority="1835">
      <formula>IF(RIGHT(TEXT(AE468,"0.#"),1)=".",FALSE,TRUE)</formula>
    </cfRule>
    <cfRule type="expression" dxfId="2350" priority="1836">
      <formula>IF(RIGHT(TEXT(AE468,"0.#"),1)=".",TRUE,FALSE)</formula>
    </cfRule>
  </conditionalFormatting>
  <conditionalFormatting sqref="AE469">
    <cfRule type="expression" dxfId="2349" priority="1833">
      <formula>IF(RIGHT(TEXT(AE469,"0.#"),1)=".",FALSE,TRUE)</formula>
    </cfRule>
    <cfRule type="expression" dxfId="2348" priority="1834">
      <formula>IF(RIGHT(TEXT(AE469,"0.#"),1)=".",TRUE,FALSE)</formula>
    </cfRule>
  </conditionalFormatting>
  <conditionalFormatting sqref="AM470">
    <cfRule type="expression" dxfId="2347" priority="1825">
      <formula>IF(RIGHT(TEXT(AM470,"0.#"),1)=".",FALSE,TRUE)</formula>
    </cfRule>
    <cfRule type="expression" dxfId="2346" priority="1826">
      <formula>IF(RIGHT(TEXT(AM470,"0.#"),1)=".",TRUE,FALSE)</formula>
    </cfRule>
  </conditionalFormatting>
  <conditionalFormatting sqref="AM468">
    <cfRule type="expression" dxfId="2345" priority="1829">
      <formula>IF(RIGHT(TEXT(AM468,"0.#"),1)=".",FALSE,TRUE)</formula>
    </cfRule>
    <cfRule type="expression" dxfId="2344" priority="1830">
      <formula>IF(RIGHT(TEXT(AM468,"0.#"),1)=".",TRUE,FALSE)</formula>
    </cfRule>
  </conditionalFormatting>
  <conditionalFormatting sqref="AM469">
    <cfRule type="expression" dxfId="2343" priority="1827">
      <formula>IF(RIGHT(TEXT(AM469,"0.#"),1)=".",FALSE,TRUE)</formula>
    </cfRule>
    <cfRule type="expression" dxfId="2342" priority="1828">
      <formula>IF(RIGHT(TEXT(AM469,"0.#"),1)=".",TRUE,FALSE)</formula>
    </cfRule>
  </conditionalFormatting>
  <conditionalFormatting sqref="AU470">
    <cfRule type="expression" dxfId="2341" priority="1819">
      <formula>IF(RIGHT(TEXT(AU470,"0.#"),1)=".",FALSE,TRUE)</formula>
    </cfRule>
    <cfRule type="expression" dxfId="2340" priority="1820">
      <formula>IF(RIGHT(TEXT(AU470,"0.#"),1)=".",TRUE,FALSE)</formula>
    </cfRule>
  </conditionalFormatting>
  <conditionalFormatting sqref="AU468">
    <cfRule type="expression" dxfId="2339" priority="1823">
      <formula>IF(RIGHT(TEXT(AU468,"0.#"),1)=".",FALSE,TRUE)</formula>
    </cfRule>
    <cfRule type="expression" dxfId="2338" priority="1824">
      <formula>IF(RIGHT(TEXT(AU468,"0.#"),1)=".",TRUE,FALSE)</formula>
    </cfRule>
  </conditionalFormatting>
  <conditionalFormatting sqref="AU469">
    <cfRule type="expression" dxfId="2337" priority="1821">
      <formula>IF(RIGHT(TEXT(AU469,"0.#"),1)=".",FALSE,TRUE)</formula>
    </cfRule>
    <cfRule type="expression" dxfId="2336" priority="1822">
      <formula>IF(RIGHT(TEXT(AU469,"0.#"),1)=".",TRUE,FALSE)</formula>
    </cfRule>
  </conditionalFormatting>
  <conditionalFormatting sqref="AI470">
    <cfRule type="expression" dxfId="2335" priority="1813">
      <formula>IF(RIGHT(TEXT(AI470,"0.#"),1)=".",FALSE,TRUE)</formula>
    </cfRule>
    <cfRule type="expression" dxfId="2334" priority="1814">
      <formula>IF(RIGHT(TEXT(AI470,"0.#"),1)=".",TRUE,FALSE)</formula>
    </cfRule>
  </conditionalFormatting>
  <conditionalFormatting sqref="AI468">
    <cfRule type="expression" dxfId="2333" priority="1817">
      <formula>IF(RIGHT(TEXT(AI468,"0.#"),1)=".",FALSE,TRUE)</formula>
    </cfRule>
    <cfRule type="expression" dxfId="2332" priority="1818">
      <formula>IF(RIGHT(TEXT(AI468,"0.#"),1)=".",TRUE,FALSE)</formula>
    </cfRule>
  </conditionalFormatting>
  <conditionalFormatting sqref="AI469">
    <cfRule type="expression" dxfId="2331" priority="1815">
      <formula>IF(RIGHT(TEXT(AI469,"0.#"),1)=".",FALSE,TRUE)</formula>
    </cfRule>
    <cfRule type="expression" dxfId="2330" priority="1816">
      <formula>IF(RIGHT(TEXT(AI469,"0.#"),1)=".",TRUE,FALSE)</formula>
    </cfRule>
  </conditionalFormatting>
  <conditionalFormatting sqref="AQ468">
    <cfRule type="expression" dxfId="2329" priority="1807">
      <formula>IF(RIGHT(TEXT(AQ468,"0.#"),1)=".",FALSE,TRUE)</formula>
    </cfRule>
    <cfRule type="expression" dxfId="2328" priority="1808">
      <formula>IF(RIGHT(TEXT(AQ468,"0.#"),1)=".",TRUE,FALSE)</formula>
    </cfRule>
  </conditionalFormatting>
  <conditionalFormatting sqref="AQ469">
    <cfRule type="expression" dxfId="2327" priority="1811">
      <formula>IF(RIGHT(TEXT(AQ469,"0.#"),1)=".",FALSE,TRUE)</formula>
    </cfRule>
    <cfRule type="expression" dxfId="2326" priority="1812">
      <formula>IF(RIGHT(TEXT(AQ469,"0.#"),1)=".",TRUE,FALSE)</formula>
    </cfRule>
  </conditionalFormatting>
  <conditionalFormatting sqref="AQ470">
    <cfRule type="expression" dxfId="2325" priority="1809">
      <formula>IF(RIGHT(TEXT(AQ470,"0.#"),1)=".",FALSE,TRUE)</formula>
    </cfRule>
    <cfRule type="expression" dxfId="2324" priority="1810">
      <formula>IF(RIGHT(TEXT(AQ470,"0.#"),1)=".",TRUE,FALSE)</formula>
    </cfRule>
  </conditionalFormatting>
  <conditionalFormatting sqref="AE475">
    <cfRule type="expression" dxfId="2323" priority="1801">
      <formula>IF(RIGHT(TEXT(AE475,"0.#"),1)=".",FALSE,TRUE)</formula>
    </cfRule>
    <cfRule type="expression" dxfId="2322" priority="1802">
      <formula>IF(RIGHT(TEXT(AE475,"0.#"),1)=".",TRUE,FALSE)</formula>
    </cfRule>
  </conditionalFormatting>
  <conditionalFormatting sqref="AE473">
    <cfRule type="expression" dxfId="2321" priority="1805">
      <formula>IF(RIGHT(TEXT(AE473,"0.#"),1)=".",FALSE,TRUE)</formula>
    </cfRule>
    <cfRule type="expression" dxfId="2320" priority="1806">
      <formula>IF(RIGHT(TEXT(AE473,"0.#"),1)=".",TRUE,FALSE)</formula>
    </cfRule>
  </conditionalFormatting>
  <conditionalFormatting sqref="AE474">
    <cfRule type="expression" dxfId="2319" priority="1803">
      <formula>IF(RIGHT(TEXT(AE474,"0.#"),1)=".",FALSE,TRUE)</formula>
    </cfRule>
    <cfRule type="expression" dxfId="2318" priority="1804">
      <formula>IF(RIGHT(TEXT(AE474,"0.#"),1)=".",TRUE,FALSE)</formula>
    </cfRule>
  </conditionalFormatting>
  <conditionalFormatting sqref="AM475">
    <cfRule type="expression" dxfId="2317" priority="1795">
      <formula>IF(RIGHT(TEXT(AM475,"0.#"),1)=".",FALSE,TRUE)</formula>
    </cfRule>
    <cfRule type="expression" dxfId="2316" priority="1796">
      <formula>IF(RIGHT(TEXT(AM475,"0.#"),1)=".",TRUE,FALSE)</formula>
    </cfRule>
  </conditionalFormatting>
  <conditionalFormatting sqref="AM473">
    <cfRule type="expression" dxfId="2315" priority="1799">
      <formula>IF(RIGHT(TEXT(AM473,"0.#"),1)=".",FALSE,TRUE)</formula>
    </cfRule>
    <cfRule type="expression" dxfId="2314" priority="1800">
      <formula>IF(RIGHT(TEXT(AM473,"0.#"),1)=".",TRUE,FALSE)</formula>
    </cfRule>
  </conditionalFormatting>
  <conditionalFormatting sqref="AM474">
    <cfRule type="expression" dxfId="2313" priority="1797">
      <formula>IF(RIGHT(TEXT(AM474,"0.#"),1)=".",FALSE,TRUE)</formula>
    </cfRule>
    <cfRule type="expression" dxfId="2312" priority="1798">
      <formula>IF(RIGHT(TEXT(AM474,"0.#"),1)=".",TRUE,FALSE)</formula>
    </cfRule>
  </conditionalFormatting>
  <conditionalFormatting sqref="AU475">
    <cfRule type="expression" dxfId="2311" priority="1789">
      <formula>IF(RIGHT(TEXT(AU475,"0.#"),1)=".",FALSE,TRUE)</formula>
    </cfRule>
    <cfRule type="expression" dxfId="2310" priority="1790">
      <formula>IF(RIGHT(TEXT(AU475,"0.#"),1)=".",TRUE,FALSE)</formula>
    </cfRule>
  </conditionalFormatting>
  <conditionalFormatting sqref="AU473">
    <cfRule type="expression" dxfId="2309" priority="1793">
      <formula>IF(RIGHT(TEXT(AU473,"0.#"),1)=".",FALSE,TRUE)</formula>
    </cfRule>
    <cfRule type="expression" dxfId="2308" priority="1794">
      <formula>IF(RIGHT(TEXT(AU473,"0.#"),1)=".",TRUE,FALSE)</formula>
    </cfRule>
  </conditionalFormatting>
  <conditionalFormatting sqref="AU474">
    <cfRule type="expression" dxfId="2307" priority="1791">
      <formula>IF(RIGHT(TEXT(AU474,"0.#"),1)=".",FALSE,TRUE)</formula>
    </cfRule>
    <cfRule type="expression" dxfId="2306" priority="1792">
      <formula>IF(RIGHT(TEXT(AU474,"0.#"),1)=".",TRUE,FALSE)</formula>
    </cfRule>
  </conditionalFormatting>
  <conditionalFormatting sqref="AI475">
    <cfRule type="expression" dxfId="2305" priority="1783">
      <formula>IF(RIGHT(TEXT(AI475,"0.#"),1)=".",FALSE,TRUE)</formula>
    </cfRule>
    <cfRule type="expression" dxfId="2304" priority="1784">
      <formula>IF(RIGHT(TEXT(AI475,"0.#"),1)=".",TRUE,FALSE)</formula>
    </cfRule>
  </conditionalFormatting>
  <conditionalFormatting sqref="AI473">
    <cfRule type="expression" dxfId="2303" priority="1787">
      <formula>IF(RIGHT(TEXT(AI473,"0.#"),1)=".",FALSE,TRUE)</formula>
    </cfRule>
    <cfRule type="expression" dxfId="2302" priority="1788">
      <formula>IF(RIGHT(TEXT(AI473,"0.#"),1)=".",TRUE,FALSE)</formula>
    </cfRule>
  </conditionalFormatting>
  <conditionalFormatting sqref="AI474">
    <cfRule type="expression" dxfId="2301" priority="1785">
      <formula>IF(RIGHT(TEXT(AI474,"0.#"),1)=".",FALSE,TRUE)</formula>
    </cfRule>
    <cfRule type="expression" dxfId="2300" priority="1786">
      <formula>IF(RIGHT(TEXT(AI474,"0.#"),1)=".",TRUE,FALSE)</formula>
    </cfRule>
  </conditionalFormatting>
  <conditionalFormatting sqref="AQ473">
    <cfRule type="expression" dxfId="2299" priority="1777">
      <formula>IF(RIGHT(TEXT(AQ473,"0.#"),1)=".",FALSE,TRUE)</formula>
    </cfRule>
    <cfRule type="expression" dxfId="2298" priority="1778">
      <formula>IF(RIGHT(TEXT(AQ473,"0.#"),1)=".",TRUE,FALSE)</formula>
    </cfRule>
  </conditionalFormatting>
  <conditionalFormatting sqref="AQ474">
    <cfRule type="expression" dxfId="2297" priority="1781">
      <formula>IF(RIGHT(TEXT(AQ474,"0.#"),1)=".",FALSE,TRUE)</formula>
    </cfRule>
    <cfRule type="expression" dxfId="2296" priority="1782">
      <formula>IF(RIGHT(TEXT(AQ474,"0.#"),1)=".",TRUE,FALSE)</formula>
    </cfRule>
  </conditionalFormatting>
  <conditionalFormatting sqref="AQ475">
    <cfRule type="expression" dxfId="2295" priority="1779">
      <formula>IF(RIGHT(TEXT(AQ475,"0.#"),1)=".",FALSE,TRUE)</formula>
    </cfRule>
    <cfRule type="expression" dxfId="2294" priority="1780">
      <formula>IF(RIGHT(TEXT(AQ475,"0.#"),1)=".",TRUE,FALSE)</formula>
    </cfRule>
  </conditionalFormatting>
  <conditionalFormatting sqref="AE480">
    <cfRule type="expression" dxfId="2293" priority="1771">
      <formula>IF(RIGHT(TEXT(AE480,"0.#"),1)=".",FALSE,TRUE)</formula>
    </cfRule>
    <cfRule type="expression" dxfId="2292" priority="1772">
      <formula>IF(RIGHT(TEXT(AE480,"0.#"),1)=".",TRUE,FALSE)</formula>
    </cfRule>
  </conditionalFormatting>
  <conditionalFormatting sqref="AE478">
    <cfRule type="expression" dxfId="2291" priority="1775">
      <formula>IF(RIGHT(TEXT(AE478,"0.#"),1)=".",FALSE,TRUE)</formula>
    </cfRule>
    <cfRule type="expression" dxfId="2290" priority="1776">
      <formula>IF(RIGHT(TEXT(AE478,"0.#"),1)=".",TRUE,FALSE)</formula>
    </cfRule>
  </conditionalFormatting>
  <conditionalFormatting sqref="AE479">
    <cfRule type="expression" dxfId="2289" priority="1773">
      <formula>IF(RIGHT(TEXT(AE479,"0.#"),1)=".",FALSE,TRUE)</formula>
    </cfRule>
    <cfRule type="expression" dxfId="2288" priority="1774">
      <formula>IF(RIGHT(TEXT(AE479,"0.#"),1)=".",TRUE,FALSE)</formula>
    </cfRule>
  </conditionalFormatting>
  <conditionalFormatting sqref="AM480">
    <cfRule type="expression" dxfId="2287" priority="1765">
      <formula>IF(RIGHT(TEXT(AM480,"0.#"),1)=".",FALSE,TRUE)</formula>
    </cfRule>
    <cfRule type="expression" dxfId="2286" priority="1766">
      <formula>IF(RIGHT(TEXT(AM480,"0.#"),1)=".",TRUE,FALSE)</formula>
    </cfRule>
  </conditionalFormatting>
  <conditionalFormatting sqref="AM478">
    <cfRule type="expression" dxfId="2285" priority="1769">
      <formula>IF(RIGHT(TEXT(AM478,"0.#"),1)=".",FALSE,TRUE)</formula>
    </cfRule>
    <cfRule type="expression" dxfId="2284" priority="1770">
      <formula>IF(RIGHT(TEXT(AM478,"0.#"),1)=".",TRUE,FALSE)</formula>
    </cfRule>
  </conditionalFormatting>
  <conditionalFormatting sqref="AM479">
    <cfRule type="expression" dxfId="2283" priority="1767">
      <formula>IF(RIGHT(TEXT(AM479,"0.#"),1)=".",FALSE,TRUE)</formula>
    </cfRule>
    <cfRule type="expression" dxfId="2282" priority="1768">
      <formula>IF(RIGHT(TEXT(AM479,"0.#"),1)=".",TRUE,FALSE)</formula>
    </cfRule>
  </conditionalFormatting>
  <conditionalFormatting sqref="AU480">
    <cfRule type="expression" dxfId="2281" priority="1759">
      <formula>IF(RIGHT(TEXT(AU480,"0.#"),1)=".",FALSE,TRUE)</formula>
    </cfRule>
    <cfRule type="expression" dxfId="2280" priority="1760">
      <formula>IF(RIGHT(TEXT(AU480,"0.#"),1)=".",TRUE,FALSE)</formula>
    </cfRule>
  </conditionalFormatting>
  <conditionalFormatting sqref="AU478">
    <cfRule type="expression" dxfId="2279" priority="1763">
      <formula>IF(RIGHT(TEXT(AU478,"0.#"),1)=".",FALSE,TRUE)</formula>
    </cfRule>
    <cfRule type="expression" dxfId="2278" priority="1764">
      <formula>IF(RIGHT(TEXT(AU478,"0.#"),1)=".",TRUE,FALSE)</formula>
    </cfRule>
  </conditionalFormatting>
  <conditionalFormatting sqref="AU479">
    <cfRule type="expression" dxfId="2277" priority="1761">
      <formula>IF(RIGHT(TEXT(AU479,"0.#"),1)=".",FALSE,TRUE)</formula>
    </cfRule>
    <cfRule type="expression" dxfId="2276" priority="1762">
      <formula>IF(RIGHT(TEXT(AU479,"0.#"),1)=".",TRUE,FALSE)</formula>
    </cfRule>
  </conditionalFormatting>
  <conditionalFormatting sqref="AI480">
    <cfRule type="expression" dxfId="2275" priority="1753">
      <formula>IF(RIGHT(TEXT(AI480,"0.#"),1)=".",FALSE,TRUE)</formula>
    </cfRule>
    <cfRule type="expression" dxfId="2274" priority="1754">
      <formula>IF(RIGHT(TEXT(AI480,"0.#"),1)=".",TRUE,FALSE)</formula>
    </cfRule>
  </conditionalFormatting>
  <conditionalFormatting sqref="AI478">
    <cfRule type="expression" dxfId="2273" priority="1757">
      <formula>IF(RIGHT(TEXT(AI478,"0.#"),1)=".",FALSE,TRUE)</formula>
    </cfRule>
    <cfRule type="expression" dxfId="2272" priority="1758">
      <formula>IF(RIGHT(TEXT(AI478,"0.#"),1)=".",TRUE,FALSE)</formula>
    </cfRule>
  </conditionalFormatting>
  <conditionalFormatting sqref="AI479">
    <cfRule type="expression" dxfId="2271" priority="1755">
      <formula>IF(RIGHT(TEXT(AI479,"0.#"),1)=".",FALSE,TRUE)</formula>
    </cfRule>
    <cfRule type="expression" dxfId="2270" priority="1756">
      <formula>IF(RIGHT(TEXT(AI479,"0.#"),1)=".",TRUE,FALSE)</formula>
    </cfRule>
  </conditionalFormatting>
  <conditionalFormatting sqref="AQ478">
    <cfRule type="expression" dxfId="2269" priority="1747">
      <formula>IF(RIGHT(TEXT(AQ478,"0.#"),1)=".",FALSE,TRUE)</formula>
    </cfRule>
    <cfRule type="expression" dxfId="2268" priority="1748">
      <formula>IF(RIGHT(TEXT(AQ478,"0.#"),1)=".",TRUE,FALSE)</formula>
    </cfRule>
  </conditionalFormatting>
  <conditionalFormatting sqref="AQ479">
    <cfRule type="expression" dxfId="2267" priority="1751">
      <formula>IF(RIGHT(TEXT(AQ479,"0.#"),1)=".",FALSE,TRUE)</formula>
    </cfRule>
    <cfRule type="expression" dxfId="2266" priority="1752">
      <formula>IF(RIGHT(TEXT(AQ479,"0.#"),1)=".",TRUE,FALSE)</formula>
    </cfRule>
  </conditionalFormatting>
  <conditionalFormatting sqref="AQ480">
    <cfRule type="expression" dxfId="2265" priority="1749">
      <formula>IF(RIGHT(TEXT(AQ480,"0.#"),1)=".",FALSE,TRUE)</formula>
    </cfRule>
    <cfRule type="expression" dxfId="2264" priority="1750">
      <formula>IF(RIGHT(TEXT(AQ480,"0.#"),1)=".",TRUE,FALSE)</formula>
    </cfRule>
  </conditionalFormatting>
  <conditionalFormatting sqref="AM47">
    <cfRule type="expression" dxfId="2263" priority="2041">
      <formula>IF(RIGHT(TEXT(AM47,"0.#"),1)=".",FALSE,TRUE)</formula>
    </cfRule>
    <cfRule type="expression" dxfId="2262" priority="2042">
      <formula>IF(RIGHT(TEXT(AM47,"0.#"),1)=".",TRUE,FALSE)</formula>
    </cfRule>
  </conditionalFormatting>
  <conditionalFormatting sqref="AI46">
    <cfRule type="expression" dxfId="2261" priority="2045">
      <formula>IF(RIGHT(TEXT(AI46,"0.#"),1)=".",FALSE,TRUE)</formula>
    </cfRule>
    <cfRule type="expression" dxfId="2260" priority="2046">
      <formula>IF(RIGHT(TEXT(AI46,"0.#"),1)=".",TRUE,FALSE)</formula>
    </cfRule>
  </conditionalFormatting>
  <conditionalFormatting sqref="AM46">
    <cfRule type="expression" dxfId="2259" priority="2043">
      <formula>IF(RIGHT(TEXT(AM46,"0.#"),1)=".",FALSE,TRUE)</formula>
    </cfRule>
    <cfRule type="expression" dxfId="2258" priority="2044">
      <formula>IF(RIGHT(TEXT(AM46,"0.#"),1)=".",TRUE,FALSE)</formula>
    </cfRule>
  </conditionalFormatting>
  <conditionalFormatting sqref="AU46:AU48">
    <cfRule type="expression" dxfId="2257" priority="2035">
      <formula>IF(RIGHT(TEXT(AU46,"0.#"),1)=".",FALSE,TRUE)</formula>
    </cfRule>
    <cfRule type="expression" dxfId="2256" priority="2036">
      <formula>IF(RIGHT(TEXT(AU46,"0.#"),1)=".",TRUE,FALSE)</formula>
    </cfRule>
  </conditionalFormatting>
  <conditionalFormatting sqref="AM48">
    <cfRule type="expression" dxfId="2255" priority="2039">
      <formula>IF(RIGHT(TEXT(AM48,"0.#"),1)=".",FALSE,TRUE)</formula>
    </cfRule>
    <cfRule type="expression" dxfId="2254" priority="2040">
      <formula>IF(RIGHT(TEXT(AM48,"0.#"),1)=".",TRUE,FALSE)</formula>
    </cfRule>
  </conditionalFormatting>
  <conditionalFormatting sqref="AQ46:AQ48">
    <cfRule type="expression" dxfId="2253" priority="2037">
      <formula>IF(RIGHT(TEXT(AQ46,"0.#"),1)=".",FALSE,TRUE)</formula>
    </cfRule>
    <cfRule type="expression" dxfId="2252" priority="2038">
      <formula>IF(RIGHT(TEXT(AQ46,"0.#"),1)=".",TRUE,FALSE)</formula>
    </cfRule>
  </conditionalFormatting>
  <conditionalFormatting sqref="AE146:AE147 AI146:AI147 AM146:AM147 AQ146:AQ147 AU146:AU147">
    <cfRule type="expression" dxfId="2251" priority="2029">
      <formula>IF(RIGHT(TEXT(AE146,"0.#"),1)=".",FALSE,TRUE)</formula>
    </cfRule>
    <cfRule type="expression" dxfId="2250" priority="2030">
      <formula>IF(RIGHT(TEXT(AE146,"0.#"),1)=".",TRUE,FALSE)</formula>
    </cfRule>
  </conditionalFormatting>
  <conditionalFormatting sqref="AE138:AE139 AI138:AI139 AM138:AM139 AQ138:AQ139 AU138:AU139">
    <cfRule type="expression" dxfId="2249" priority="2033">
      <formula>IF(RIGHT(TEXT(AE138,"0.#"),1)=".",FALSE,TRUE)</formula>
    </cfRule>
    <cfRule type="expression" dxfId="2248" priority="2034">
      <formula>IF(RIGHT(TEXT(AE138,"0.#"),1)=".",TRUE,FALSE)</formula>
    </cfRule>
  </conditionalFormatting>
  <conditionalFormatting sqref="AE142:AE143 AI142:AI143 AM142:AM143 AQ142:AQ143 AU142:AU143">
    <cfRule type="expression" dxfId="2247" priority="2031">
      <formula>IF(RIGHT(TEXT(AE142,"0.#"),1)=".",FALSE,TRUE)</formula>
    </cfRule>
    <cfRule type="expression" dxfId="2246" priority="2032">
      <formula>IF(RIGHT(TEXT(AE142,"0.#"),1)=".",TRUE,FALSE)</formula>
    </cfRule>
  </conditionalFormatting>
  <conditionalFormatting sqref="AE198:AE199 AI198:AI199 AM198:AM199 AQ198:AQ199 AU198:AU199">
    <cfRule type="expression" dxfId="2245" priority="2023">
      <formula>IF(RIGHT(TEXT(AE198,"0.#"),1)=".",FALSE,TRUE)</formula>
    </cfRule>
    <cfRule type="expression" dxfId="2244" priority="2024">
      <formula>IF(RIGHT(TEXT(AE198,"0.#"),1)=".",TRUE,FALSE)</formula>
    </cfRule>
  </conditionalFormatting>
  <conditionalFormatting sqref="AE150:AE151 AI150:AI151 AM150:AM151 AQ150:AQ151 AU150:AU151">
    <cfRule type="expression" dxfId="2243" priority="2027">
      <formula>IF(RIGHT(TEXT(AE150,"0.#"),1)=".",FALSE,TRUE)</formula>
    </cfRule>
    <cfRule type="expression" dxfId="2242" priority="2028">
      <formula>IF(RIGHT(TEXT(AE150,"0.#"),1)=".",TRUE,FALSE)</formula>
    </cfRule>
  </conditionalFormatting>
  <conditionalFormatting sqref="AE194:AE195 AI194:AI195 AM194:AM195 AQ194:AQ195 AU194:AU195">
    <cfRule type="expression" dxfId="2241" priority="2025">
      <formula>IF(RIGHT(TEXT(AE194,"0.#"),1)=".",FALSE,TRUE)</formula>
    </cfRule>
    <cfRule type="expression" dxfId="2240" priority="2026">
      <formula>IF(RIGHT(TEXT(AE194,"0.#"),1)=".",TRUE,FALSE)</formula>
    </cfRule>
  </conditionalFormatting>
  <conditionalFormatting sqref="AE210:AE211 AI210:AI211 AM210:AM211 AQ210:AQ211 AU210:AU211">
    <cfRule type="expression" dxfId="2239" priority="2017">
      <formula>IF(RIGHT(TEXT(AE210,"0.#"),1)=".",FALSE,TRUE)</formula>
    </cfRule>
    <cfRule type="expression" dxfId="2238" priority="2018">
      <formula>IF(RIGHT(TEXT(AE210,"0.#"),1)=".",TRUE,FALSE)</formula>
    </cfRule>
  </conditionalFormatting>
  <conditionalFormatting sqref="AE202:AE203 AI202:AI203 AM202:AM203 AQ202:AQ203 AU202:AU203">
    <cfRule type="expression" dxfId="2237" priority="2021">
      <formula>IF(RIGHT(TEXT(AE202,"0.#"),1)=".",FALSE,TRUE)</formula>
    </cfRule>
    <cfRule type="expression" dxfId="2236" priority="2022">
      <formula>IF(RIGHT(TEXT(AE202,"0.#"),1)=".",TRUE,FALSE)</formula>
    </cfRule>
  </conditionalFormatting>
  <conditionalFormatting sqref="AE206:AE207 AI206:AI207 AM206:AM207 AQ206:AQ207 AU206:AU207">
    <cfRule type="expression" dxfId="2235" priority="2019">
      <formula>IF(RIGHT(TEXT(AE206,"0.#"),1)=".",FALSE,TRUE)</formula>
    </cfRule>
    <cfRule type="expression" dxfId="2234" priority="2020">
      <formula>IF(RIGHT(TEXT(AE206,"0.#"),1)=".",TRUE,FALSE)</formula>
    </cfRule>
  </conditionalFormatting>
  <conditionalFormatting sqref="AE262:AE263 AI262:AI263 AM262:AM263 AQ262:AQ263 AU262:AU263">
    <cfRule type="expression" dxfId="2233" priority="2011">
      <formula>IF(RIGHT(TEXT(AE262,"0.#"),1)=".",FALSE,TRUE)</formula>
    </cfRule>
    <cfRule type="expression" dxfId="2232" priority="2012">
      <formula>IF(RIGHT(TEXT(AE262,"0.#"),1)=".",TRUE,FALSE)</formula>
    </cfRule>
  </conditionalFormatting>
  <conditionalFormatting sqref="AE254:AE255 AI254:AI255 AM254:AM255 AQ254:AQ255 AU254:AU255">
    <cfRule type="expression" dxfId="2231" priority="2015">
      <formula>IF(RIGHT(TEXT(AE254,"0.#"),1)=".",FALSE,TRUE)</formula>
    </cfRule>
    <cfRule type="expression" dxfId="2230" priority="2016">
      <formula>IF(RIGHT(TEXT(AE254,"0.#"),1)=".",TRUE,FALSE)</formula>
    </cfRule>
  </conditionalFormatting>
  <conditionalFormatting sqref="AE258:AE259 AI258:AI259 AM258:AM259 AQ258:AQ259 AU258:AU259">
    <cfRule type="expression" dxfId="2229" priority="2013">
      <formula>IF(RIGHT(TEXT(AE258,"0.#"),1)=".",FALSE,TRUE)</formula>
    </cfRule>
    <cfRule type="expression" dxfId="2228" priority="2014">
      <formula>IF(RIGHT(TEXT(AE258,"0.#"),1)=".",TRUE,FALSE)</formula>
    </cfRule>
  </conditionalFormatting>
  <conditionalFormatting sqref="AE314:AE315 AI314:AI315 AM314:AM315 AQ314:AQ315 AU314:AU315">
    <cfRule type="expression" dxfId="2227" priority="2005">
      <formula>IF(RIGHT(TEXT(AE314,"0.#"),1)=".",FALSE,TRUE)</formula>
    </cfRule>
    <cfRule type="expression" dxfId="2226" priority="2006">
      <formula>IF(RIGHT(TEXT(AE314,"0.#"),1)=".",TRUE,FALSE)</formula>
    </cfRule>
  </conditionalFormatting>
  <conditionalFormatting sqref="AE266:AE267 AI266:AI267 AM266:AM267 AQ266:AQ267 AU266:AU267">
    <cfRule type="expression" dxfId="2225" priority="2009">
      <formula>IF(RIGHT(TEXT(AE266,"0.#"),1)=".",FALSE,TRUE)</formula>
    </cfRule>
    <cfRule type="expression" dxfId="2224" priority="2010">
      <formula>IF(RIGHT(TEXT(AE266,"0.#"),1)=".",TRUE,FALSE)</formula>
    </cfRule>
  </conditionalFormatting>
  <conditionalFormatting sqref="AE270:AE271 AI270:AI271 AM270:AM271 AQ270:AQ271 AU270:AU271">
    <cfRule type="expression" dxfId="2223" priority="2007">
      <formula>IF(RIGHT(TEXT(AE270,"0.#"),1)=".",FALSE,TRUE)</formula>
    </cfRule>
    <cfRule type="expression" dxfId="2222" priority="2008">
      <formula>IF(RIGHT(TEXT(AE270,"0.#"),1)=".",TRUE,FALSE)</formula>
    </cfRule>
  </conditionalFormatting>
  <conditionalFormatting sqref="AE326:AE327 AI326:AI327 AM326:AM327 AQ326:AQ327 AU326:AU327">
    <cfRule type="expression" dxfId="2221" priority="1999">
      <formula>IF(RIGHT(TEXT(AE326,"0.#"),1)=".",FALSE,TRUE)</formula>
    </cfRule>
    <cfRule type="expression" dxfId="2220" priority="2000">
      <formula>IF(RIGHT(TEXT(AE326,"0.#"),1)=".",TRUE,FALSE)</formula>
    </cfRule>
  </conditionalFormatting>
  <conditionalFormatting sqref="AE318:AE319 AI318:AI319 AM318:AM319 AQ318:AQ319 AU318:AU319">
    <cfRule type="expression" dxfId="2219" priority="2003">
      <formula>IF(RIGHT(TEXT(AE318,"0.#"),1)=".",FALSE,TRUE)</formula>
    </cfRule>
    <cfRule type="expression" dxfId="2218" priority="2004">
      <formula>IF(RIGHT(TEXT(AE318,"0.#"),1)=".",TRUE,FALSE)</formula>
    </cfRule>
  </conditionalFormatting>
  <conditionalFormatting sqref="AE322:AE323 AI322:AI323 AM322:AM323 AQ322:AQ323 AU322:AU323">
    <cfRule type="expression" dxfId="2217" priority="2001">
      <formula>IF(RIGHT(TEXT(AE322,"0.#"),1)=".",FALSE,TRUE)</formula>
    </cfRule>
    <cfRule type="expression" dxfId="2216" priority="2002">
      <formula>IF(RIGHT(TEXT(AE322,"0.#"),1)=".",TRUE,FALSE)</formula>
    </cfRule>
  </conditionalFormatting>
  <conditionalFormatting sqref="AE378:AE379 AI378:AI379 AM378:AM379 AQ378:AQ379 AU378:AU379">
    <cfRule type="expression" dxfId="2215" priority="1993">
      <formula>IF(RIGHT(TEXT(AE378,"0.#"),1)=".",FALSE,TRUE)</formula>
    </cfRule>
    <cfRule type="expression" dxfId="2214" priority="1994">
      <formula>IF(RIGHT(TEXT(AE378,"0.#"),1)=".",TRUE,FALSE)</formula>
    </cfRule>
  </conditionalFormatting>
  <conditionalFormatting sqref="AE330:AE331 AI330:AI331 AM330:AM331 AQ330:AQ331 AU330:AU331">
    <cfRule type="expression" dxfId="2213" priority="1997">
      <formula>IF(RIGHT(TEXT(AE330,"0.#"),1)=".",FALSE,TRUE)</formula>
    </cfRule>
    <cfRule type="expression" dxfId="2212" priority="1998">
      <formula>IF(RIGHT(TEXT(AE330,"0.#"),1)=".",TRUE,FALSE)</formula>
    </cfRule>
  </conditionalFormatting>
  <conditionalFormatting sqref="AE374:AE375 AI374:AI375 AM374:AM375 AQ374:AQ375 AU374:AU375">
    <cfRule type="expression" dxfId="2211" priority="1995">
      <formula>IF(RIGHT(TEXT(AE374,"0.#"),1)=".",FALSE,TRUE)</formula>
    </cfRule>
    <cfRule type="expression" dxfId="2210" priority="1996">
      <formula>IF(RIGHT(TEXT(AE374,"0.#"),1)=".",TRUE,FALSE)</formula>
    </cfRule>
  </conditionalFormatting>
  <conditionalFormatting sqref="AE390:AE391 AI390:AI391 AM390:AM391 AQ390:AQ391 AU390:AU391">
    <cfRule type="expression" dxfId="2209" priority="1987">
      <formula>IF(RIGHT(TEXT(AE390,"0.#"),1)=".",FALSE,TRUE)</formula>
    </cfRule>
    <cfRule type="expression" dxfId="2208" priority="1988">
      <formula>IF(RIGHT(TEXT(AE390,"0.#"),1)=".",TRUE,FALSE)</formula>
    </cfRule>
  </conditionalFormatting>
  <conditionalFormatting sqref="AE382:AE383 AI382:AI383 AM382:AM383 AQ382:AQ383 AU382:AU383">
    <cfRule type="expression" dxfId="2207" priority="1991">
      <formula>IF(RIGHT(TEXT(AE382,"0.#"),1)=".",FALSE,TRUE)</formula>
    </cfRule>
    <cfRule type="expression" dxfId="2206" priority="1992">
      <formula>IF(RIGHT(TEXT(AE382,"0.#"),1)=".",TRUE,FALSE)</formula>
    </cfRule>
  </conditionalFormatting>
  <conditionalFormatting sqref="AE386:AE387 AI386:AI387 AM386:AM387 AQ386:AQ387 AU386:AU387">
    <cfRule type="expression" dxfId="2205" priority="1989">
      <formula>IF(RIGHT(TEXT(AE386,"0.#"),1)=".",FALSE,TRUE)</formula>
    </cfRule>
    <cfRule type="expression" dxfId="2204" priority="1990">
      <formula>IF(RIGHT(TEXT(AE386,"0.#"),1)=".",TRUE,FALSE)</formula>
    </cfRule>
  </conditionalFormatting>
  <conditionalFormatting sqref="AE440">
    <cfRule type="expression" dxfId="2203" priority="1981">
      <formula>IF(RIGHT(TEXT(AE440,"0.#"),1)=".",FALSE,TRUE)</formula>
    </cfRule>
    <cfRule type="expression" dxfId="2202" priority="1982">
      <formula>IF(RIGHT(TEXT(AE440,"0.#"),1)=".",TRUE,FALSE)</formula>
    </cfRule>
  </conditionalFormatting>
  <conditionalFormatting sqref="AE438">
    <cfRule type="expression" dxfId="2201" priority="1985">
      <formula>IF(RIGHT(TEXT(AE438,"0.#"),1)=".",FALSE,TRUE)</formula>
    </cfRule>
    <cfRule type="expression" dxfId="2200" priority="1986">
      <formula>IF(RIGHT(TEXT(AE438,"0.#"),1)=".",TRUE,FALSE)</formula>
    </cfRule>
  </conditionalFormatting>
  <conditionalFormatting sqref="AE439">
    <cfRule type="expression" dxfId="2199" priority="1983">
      <formula>IF(RIGHT(TEXT(AE439,"0.#"),1)=".",FALSE,TRUE)</formula>
    </cfRule>
    <cfRule type="expression" dxfId="2198" priority="1984">
      <formula>IF(RIGHT(TEXT(AE439,"0.#"),1)=".",TRUE,FALSE)</formula>
    </cfRule>
  </conditionalFormatting>
  <conditionalFormatting sqref="AM440">
    <cfRule type="expression" dxfId="2197" priority="1975">
      <formula>IF(RIGHT(TEXT(AM440,"0.#"),1)=".",FALSE,TRUE)</formula>
    </cfRule>
    <cfRule type="expression" dxfId="2196" priority="1976">
      <formula>IF(RIGHT(TEXT(AM440,"0.#"),1)=".",TRUE,FALSE)</formula>
    </cfRule>
  </conditionalFormatting>
  <conditionalFormatting sqref="AM438">
    <cfRule type="expression" dxfId="2195" priority="1979">
      <formula>IF(RIGHT(TEXT(AM438,"0.#"),1)=".",FALSE,TRUE)</formula>
    </cfRule>
    <cfRule type="expression" dxfId="2194" priority="1980">
      <formula>IF(RIGHT(TEXT(AM438,"0.#"),1)=".",TRUE,FALSE)</formula>
    </cfRule>
  </conditionalFormatting>
  <conditionalFormatting sqref="AM439">
    <cfRule type="expression" dxfId="2193" priority="1977">
      <formula>IF(RIGHT(TEXT(AM439,"0.#"),1)=".",FALSE,TRUE)</formula>
    </cfRule>
    <cfRule type="expression" dxfId="2192" priority="1978">
      <formula>IF(RIGHT(TEXT(AM439,"0.#"),1)=".",TRUE,FALSE)</formula>
    </cfRule>
  </conditionalFormatting>
  <conditionalFormatting sqref="AU440">
    <cfRule type="expression" dxfId="2191" priority="1969">
      <formula>IF(RIGHT(TEXT(AU440,"0.#"),1)=".",FALSE,TRUE)</formula>
    </cfRule>
    <cfRule type="expression" dxfId="2190" priority="1970">
      <formula>IF(RIGHT(TEXT(AU440,"0.#"),1)=".",TRUE,FALSE)</formula>
    </cfRule>
  </conditionalFormatting>
  <conditionalFormatting sqref="AU438">
    <cfRule type="expression" dxfId="2189" priority="1973">
      <formula>IF(RIGHT(TEXT(AU438,"0.#"),1)=".",FALSE,TRUE)</formula>
    </cfRule>
    <cfRule type="expression" dxfId="2188" priority="1974">
      <formula>IF(RIGHT(TEXT(AU438,"0.#"),1)=".",TRUE,FALSE)</formula>
    </cfRule>
  </conditionalFormatting>
  <conditionalFormatting sqref="AU439">
    <cfRule type="expression" dxfId="2187" priority="1971">
      <formula>IF(RIGHT(TEXT(AU439,"0.#"),1)=".",FALSE,TRUE)</formula>
    </cfRule>
    <cfRule type="expression" dxfId="2186" priority="1972">
      <formula>IF(RIGHT(TEXT(AU439,"0.#"),1)=".",TRUE,FALSE)</formula>
    </cfRule>
  </conditionalFormatting>
  <conditionalFormatting sqref="AI440">
    <cfRule type="expression" dxfId="2185" priority="1963">
      <formula>IF(RIGHT(TEXT(AI440,"0.#"),1)=".",FALSE,TRUE)</formula>
    </cfRule>
    <cfRule type="expression" dxfId="2184" priority="1964">
      <formula>IF(RIGHT(TEXT(AI440,"0.#"),1)=".",TRUE,FALSE)</formula>
    </cfRule>
  </conditionalFormatting>
  <conditionalFormatting sqref="AI438">
    <cfRule type="expression" dxfId="2183" priority="1967">
      <formula>IF(RIGHT(TEXT(AI438,"0.#"),1)=".",FALSE,TRUE)</formula>
    </cfRule>
    <cfRule type="expression" dxfId="2182" priority="1968">
      <formula>IF(RIGHT(TEXT(AI438,"0.#"),1)=".",TRUE,FALSE)</formula>
    </cfRule>
  </conditionalFormatting>
  <conditionalFormatting sqref="AI439">
    <cfRule type="expression" dxfId="2181" priority="1965">
      <formula>IF(RIGHT(TEXT(AI439,"0.#"),1)=".",FALSE,TRUE)</formula>
    </cfRule>
    <cfRule type="expression" dxfId="2180" priority="1966">
      <formula>IF(RIGHT(TEXT(AI439,"0.#"),1)=".",TRUE,FALSE)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74:Y875 Y897:Y900 Y883:Y890">
    <cfRule type="expression" dxfId="2143" priority="2157">
      <formula>IF(RIGHT(TEXT(Y874,"0.#"),1)=".",FALSE,TRUE)</formula>
    </cfRule>
    <cfRule type="expression" dxfId="2142" priority="2158">
      <formula>IF(RIGHT(TEXT(Y874,"0.#"),1)=".",TRUE,FALSE)</formula>
    </cfRule>
  </conditionalFormatting>
  <conditionalFormatting sqref="Y906:Y933">
    <cfRule type="expression" dxfId="2141" priority="2145">
      <formula>IF(RIGHT(TEXT(Y906,"0.#"),1)=".",FALSE,TRUE)</formula>
    </cfRule>
    <cfRule type="expression" dxfId="2140" priority="2146">
      <formula>IF(RIGHT(TEXT(Y906,"0.#"),1)=".",TRUE,FALSE)</formula>
    </cfRule>
  </conditionalFormatting>
  <conditionalFormatting sqref="Y904:Y905">
    <cfRule type="expression" dxfId="2139" priority="2139">
      <formula>IF(RIGHT(TEXT(Y904,"0.#"),1)=".",FALSE,TRUE)</formula>
    </cfRule>
    <cfRule type="expression" dxfId="2138" priority="2140">
      <formula>IF(RIGHT(TEXT(Y904,"0.#"),1)=".",TRUE,FALSE)</formula>
    </cfRule>
  </conditionalFormatting>
  <conditionalFormatting sqref="Y939:Y966">
    <cfRule type="expression" dxfId="2137" priority="2133">
      <formula>IF(RIGHT(TEXT(Y939,"0.#"),1)=".",FALSE,TRUE)</formula>
    </cfRule>
    <cfRule type="expression" dxfId="2136" priority="2134">
      <formula>IF(RIGHT(TEXT(Y939,"0.#"),1)=".",TRUE,FALSE)</formula>
    </cfRule>
  </conditionalFormatting>
  <conditionalFormatting sqref="Y937:Y938">
    <cfRule type="expression" dxfId="2135" priority="2127">
      <formula>IF(RIGHT(TEXT(Y937,"0.#"),1)=".",FALSE,TRUE)</formula>
    </cfRule>
    <cfRule type="expression" dxfId="2134" priority="2128">
      <formula>IF(RIGHT(TEXT(Y937,"0.#"),1)=".",TRUE,FALSE)</formula>
    </cfRule>
  </conditionalFormatting>
  <conditionalFormatting sqref="Y972:Y999">
    <cfRule type="expression" dxfId="2133" priority="2121">
      <formula>IF(RIGHT(TEXT(Y972,"0.#"),1)=".",FALSE,TRUE)</formula>
    </cfRule>
    <cfRule type="expression" dxfId="2132" priority="2122">
      <formula>IF(RIGHT(TEXT(Y972,"0.#"),1)=".",TRUE,FALSE)</formula>
    </cfRule>
  </conditionalFormatting>
  <conditionalFormatting sqref="Y970:Y971">
    <cfRule type="expression" dxfId="2131" priority="2115">
      <formula>IF(RIGHT(TEXT(Y970,"0.#"),1)=".",FALSE,TRUE)</formula>
    </cfRule>
    <cfRule type="expression" dxfId="2130" priority="2116">
      <formula>IF(RIGHT(TEXT(Y970,"0.#"),1)=".",TRUE,FALSE)</formula>
    </cfRule>
  </conditionalFormatting>
  <conditionalFormatting sqref="Y1005:Y1032">
    <cfRule type="expression" dxfId="2129" priority="2109">
      <formula>IF(RIGHT(TEXT(Y1005,"0.#"),1)=".",FALSE,TRUE)</formula>
    </cfRule>
    <cfRule type="expression" dxfId="2128" priority="2110">
      <formula>IF(RIGHT(TEXT(Y1005,"0.#"),1)=".",TRUE,FALSE)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4:AO875 AL897:AO900 AL883:AO890">
    <cfRule type="expression" dxfId="2047" priority="2159">
      <formula>IF(AND(AL874&gt;=0, RIGHT(TEXT(AL874,"0.#"),1)&lt;&gt;"."),TRUE,FALSE)</formula>
    </cfRule>
    <cfRule type="expression" dxfId="2046" priority="2160">
      <formula>IF(AND(AL874&gt;=0, RIGHT(TEXT(AL874,"0.#"),1)="."),TRUE,FALSE)</formula>
    </cfRule>
    <cfRule type="expression" dxfId="2045" priority="2161">
      <formula>IF(AND(AL874&lt;0, RIGHT(TEXT(AL874,"0.#"),1)&lt;&gt;"."),TRUE,FALSE)</formula>
    </cfRule>
    <cfRule type="expression" dxfId="2044" priority="2162">
      <formula>IF(AND(AL874&lt;0, RIGHT(TEXT(AL874,"0.#"),1)="."),TRUE,FALSE)</formula>
    </cfRule>
  </conditionalFormatting>
  <conditionalFormatting sqref="AL871:AO873">
    <cfRule type="expression" dxfId="2043" priority="2153">
      <formula>IF(AND(AL871&gt;=0, RIGHT(TEXT(AL871,"0.#"),1)&lt;&gt;"."),TRUE,FALSE)</formula>
    </cfRule>
    <cfRule type="expression" dxfId="2042" priority="2154">
      <formula>IF(AND(AL871&gt;=0, RIGHT(TEXT(AL871,"0.#"),1)="."),TRUE,FALSE)</formula>
    </cfRule>
    <cfRule type="expression" dxfId="2041" priority="2155">
      <formula>IF(AND(AL871&lt;0, RIGHT(TEXT(AL871,"0.#"),1)&lt;&gt;"."),TRUE,FALSE)</formula>
    </cfRule>
    <cfRule type="expression" dxfId="2040" priority="2156">
      <formula>IF(AND(AL871&lt;0, RIGHT(TEXT(AL871,"0.#"),1)="."),TRUE,FALSE)</formula>
    </cfRule>
  </conditionalFormatting>
  <conditionalFormatting sqref="AL906:AO933">
    <cfRule type="expression" dxfId="2039" priority="2147">
      <formula>IF(AND(AL906&gt;=0, RIGHT(TEXT(AL906,"0.#"),1)&lt;&gt;"."),TRUE,FALSE)</formula>
    </cfRule>
    <cfRule type="expression" dxfId="2038" priority="2148">
      <formula>IF(AND(AL906&gt;=0, RIGHT(TEXT(AL906,"0.#"),1)="."),TRUE,FALSE)</formula>
    </cfRule>
    <cfRule type="expression" dxfId="2037" priority="2149">
      <formula>IF(AND(AL906&lt;0, RIGHT(TEXT(AL906,"0.#"),1)&lt;&gt;"."),TRUE,FALSE)</formula>
    </cfRule>
    <cfRule type="expression" dxfId="2036" priority="2150">
      <formula>IF(AND(AL906&lt;0, RIGHT(TEXT(AL906,"0.#"),1)="."),TRUE,FALSE)</formula>
    </cfRule>
  </conditionalFormatting>
  <conditionalFormatting sqref="AL904:AO905">
    <cfRule type="expression" dxfId="2035" priority="2141">
      <formula>IF(AND(AL904&gt;=0, RIGHT(TEXT(AL904,"0.#"),1)&lt;&gt;"."),TRUE,FALSE)</formula>
    </cfRule>
    <cfRule type="expression" dxfId="2034" priority="2142">
      <formula>IF(AND(AL904&gt;=0, RIGHT(TEXT(AL904,"0.#"),1)="."),TRUE,FALSE)</formula>
    </cfRule>
    <cfRule type="expression" dxfId="2033" priority="2143">
      <formula>IF(AND(AL904&lt;0, RIGHT(TEXT(AL904,"0.#"),1)&lt;&gt;"."),TRUE,FALSE)</formula>
    </cfRule>
    <cfRule type="expression" dxfId="2032" priority="2144">
      <formula>IF(AND(AL904&lt;0, RIGHT(TEXT(AL904,"0.#"),1)="."),TRUE,FALSE)</formula>
    </cfRule>
  </conditionalFormatting>
  <conditionalFormatting sqref="AL939:AO966">
    <cfRule type="expression" dxfId="2031" priority="2135">
      <formula>IF(AND(AL939&gt;=0, RIGHT(TEXT(AL939,"0.#"),1)&lt;&gt;"."),TRUE,FALSE)</formula>
    </cfRule>
    <cfRule type="expression" dxfId="2030" priority="2136">
      <formula>IF(AND(AL939&gt;=0, RIGHT(TEXT(AL939,"0.#"),1)="."),TRUE,FALSE)</formula>
    </cfRule>
    <cfRule type="expression" dxfId="2029" priority="2137">
      <formula>IF(AND(AL939&lt;0, RIGHT(TEXT(AL939,"0.#"),1)&lt;&gt;"."),TRUE,FALSE)</formula>
    </cfRule>
    <cfRule type="expression" dxfId="2028" priority="2138">
      <formula>IF(AND(AL939&lt;0, RIGHT(TEXT(AL939,"0.#"),1)="."),TRUE,FALSE)</formula>
    </cfRule>
  </conditionalFormatting>
  <conditionalFormatting sqref="AL937:AO938">
    <cfRule type="expression" dxfId="2027" priority="2129">
      <formula>IF(AND(AL937&gt;=0, RIGHT(TEXT(AL937,"0.#"),1)&lt;&gt;"."),TRUE,FALSE)</formula>
    </cfRule>
    <cfRule type="expression" dxfId="2026" priority="2130">
      <formula>IF(AND(AL937&gt;=0, RIGHT(TEXT(AL937,"0.#"),1)="."),TRUE,FALSE)</formula>
    </cfRule>
    <cfRule type="expression" dxfId="2025" priority="2131">
      <formula>IF(AND(AL937&lt;0, RIGHT(TEXT(AL937,"0.#"),1)&lt;&gt;"."),TRUE,FALSE)</formula>
    </cfRule>
    <cfRule type="expression" dxfId="2024" priority="2132">
      <formula>IF(AND(AL937&lt;0, RIGHT(TEXT(AL937,"0.#"),1)="."),TRUE,FALSE)</formula>
    </cfRule>
  </conditionalFormatting>
  <conditionalFormatting sqref="AL972:AO999">
    <cfRule type="expression" dxfId="2023" priority="2123">
      <formula>IF(AND(AL972&gt;=0, RIGHT(TEXT(AL972,"0.#"),1)&lt;&gt;"."),TRUE,FALSE)</formula>
    </cfRule>
    <cfRule type="expression" dxfId="2022" priority="2124">
      <formula>IF(AND(AL972&gt;=0, RIGHT(TEXT(AL972,"0.#"),1)="."),TRUE,FALSE)</formula>
    </cfRule>
    <cfRule type="expression" dxfId="2021" priority="2125">
      <formula>IF(AND(AL972&lt;0, RIGHT(TEXT(AL972,"0.#"),1)&lt;&gt;"."),TRUE,FALSE)</formula>
    </cfRule>
    <cfRule type="expression" dxfId="2020" priority="2126">
      <formula>IF(AND(AL972&lt;0, RIGHT(TEXT(AL972,"0.#"),1)="."),TRUE,FALSE)</formula>
    </cfRule>
  </conditionalFormatting>
  <conditionalFormatting sqref="AL970:AO971">
    <cfRule type="expression" dxfId="2019" priority="2117">
      <formula>IF(AND(AL970&gt;=0, RIGHT(TEXT(AL970,"0.#"),1)&lt;&gt;"."),TRUE,FALSE)</formula>
    </cfRule>
    <cfRule type="expression" dxfId="2018" priority="2118">
      <formula>IF(AND(AL970&gt;=0, RIGHT(TEXT(AL970,"0.#"),1)="."),TRUE,FALSE)</formula>
    </cfRule>
    <cfRule type="expression" dxfId="2017" priority="2119">
      <formula>IF(AND(AL970&lt;0, RIGHT(TEXT(AL970,"0.#"),1)&lt;&gt;"."),TRUE,FALSE)</formula>
    </cfRule>
    <cfRule type="expression" dxfId="2016" priority="2120">
      <formula>IF(AND(AL970&lt;0, RIGHT(TEXT(AL970,"0.#"),1)="."),TRUE,FALSE)</formula>
    </cfRule>
  </conditionalFormatting>
  <conditionalFormatting sqref="AL1005:AO1032">
    <cfRule type="expression" dxfId="2015" priority="2111">
      <formula>IF(AND(AL1005&gt;=0, RIGHT(TEXT(AL1005,"0.#"),1)&lt;&gt;"."),TRUE,FALSE)</formula>
    </cfRule>
    <cfRule type="expression" dxfId="2014" priority="2112">
      <formula>IF(AND(AL1005&gt;=0, RIGHT(TEXT(AL1005,"0.#"),1)="."),TRUE,FALSE)</formula>
    </cfRule>
    <cfRule type="expression" dxfId="2013" priority="2113">
      <formula>IF(AND(AL1005&lt;0, RIGHT(TEXT(AL1005,"0.#"),1)&lt;&gt;"."),TRUE,FALSE)</formula>
    </cfRule>
    <cfRule type="expression" dxfId="2012" priority="2114">
      <formula>IF(AND(AL1005&lt;0, RIGHT(TEXT(AL1005,"0.#"),1)="."),TRUE,FALSE)</formula>
    </cfRule>
  </conditionalFormatting>
  <conditionalFormatting sqref="AL1003:AO1004">
    <cfRule type="expression" dxfId="2011" priority="2105">
      <formula>IF(AND(AL1003&gt;=0, RIGHT(TEXT(AL1003,"0.#"),1)&lt;&gt;"."),TRUE,FALSE)</formula>
    </cfRule>
    <cfRule type="expression" dxfId="2010" priority="2106">
      <formula>IF(AND(AL1003&gt;=0, RIGHT(TEXT(AL1003,"0.#"),1)="."),TRUE,FALSE)</formula>
    </cfRule>
    <cfRule type="expression" dxfId="2009" priority="2107">
      <formula>IF(AND(AL1003&lt;0, RIGHT(TEXT(AL1003,"0.#"),1)&lt;&gt;"."),TRUE,FALSE)</formula>
    </cfRule>
    <cfRule type="expression" dxfId="2008" priority="2108">
      <formula>IF(AND(AL1003&lt;0, RIGHT(TEXT(AL1003,"0.#"),1)="."),TRUE,FALSE)</formula>
    </cfRule>
  </conditionalFormatting>
  <conditionalFormatting sqref="Y1003:Y1004">
    <cfRule type="expression" dxfId="2007" priority="2103">
      <formula>IF(RIGHT(TEXT(Y1003,"0.#"),1)=".",FALSE,TRUE)</formula>
    </cfRule>
    <cfRule type="expression" dxfId="2006" priority="2104">
      <formula>IF(RIGHT(TEXT(Y1003,"0.#"),1)=".",TRUE,FALSE)</formula>
    </cfRule>
  </conditionalFormatting>
  <conditionalFormatting sqref="AL1038:AO1065">
    <cfRule type="expression" dxfId="2005" priority="2099">
      <formula>IF(AND(AL1038&gt;=0, RIGHT(TEXT(AL1038,"0.#"),1)&lt;&gt;"."),TRUE,FALSE)</formula>
    </cfRule>
    <cfRule type="expression" dxfId="2004" priority="2100">
      <formula>IF(AND(AL1038&gt;=0, RIGHT(TEXT(AL1038,"0.#"),1)="."),TRUE,FALSE)</formula>
    </cfRule>
    <cfRule type="expression" dxfId="2003" priority="2101">
      <formula>IF(AND(AL1038&lt;0, RIGHT(TEXT(AL1038,"0.#"),1)&lt;&gt;"."),TRUE,FALSE)</formula>
    </cfRule>
    <cfRule type="expression" dxfId="2002" priority="2102">
      <formula>IF(AND(AL1038&lt;0, RIGHT(TEXT(AL1038,"0.#"),1)="."),TRUE,FALSE)</formula>
    </cfRule>
  </conditionalFormatting>
  <conditionalFormatting sqref="Y1038:Y1065">
    <cfRule type="expression" dxfId="2001" priority="2097">
      <formula>IF(RIGHT(TEXT(Y1038,"0.#"),1)=".",FALSE,TRUE)</formula>
    </cfRule>
    <cfRule type="expression" dxfId="2000" priority="2098">
      <formula>IF(RIGHT(TEXT(Y1038,"0.#"),1)=".",TRUE,FALSE)</formula>
    </cfRule>
  </conditionalFormatting>
  <conditionalFormatting sqref="AL1036:AO1037">
    <cfRule type="expression" dxfId="1999" priority="2093">
      <formula>IF(AND(AL1036&gt;=0, RIGHT(TEXT(AL1036,"0.#"),1)&lt;&gt;"."),TRUE,FALSE)</formula>
    </cfRule>
    <cfRule type="expression" dxfId="1998" priority="2094">
      <formula>IF(AND(AL1036&gt;=0, RIGHT(TEXT(AL1036,"0.#"),1)="."),TRUE,FALSE)</formula>
    </cfRule>
    <cfRule type="expression" dxfId="1997" priority="2095">
      <formula>IF(AND(AL1036&lt;0, RIGHT(TEXT(AL1036,"0.#"),1)&lt;&gt;"."),TRUE,FALSE)</formula>
    </cfRule>
    <cfRule type="expression" dxfId="1996" priority="2096">
      <formula>IF(AND(AL1036&lt;0, RIGHT(TEXT(AL1036,"0.#"),1)="."),TRUE,FALSE)</formula>
    </cfRule>
  </conditionalFormatting>
  <conditionalFormatting sqref="Y1036:Y1037">
    <cfRule type="expression" dxfId="1995" priority="2091">
      <formula>IF(RIGHT(TEXT(Y1036,"0.#"),1)=".",FALSE,TRUE)</formula>
    </cfRule>
    <cfRule type="expression" dxfId="1994" priority="2092">
      <formula>IF(RIGHT(TEXT(Y1036,"0.#"),1)=".",TRUE,FALSE)</formula>
    </cfRule>
  </conditionalFormatting>
  <conditionalFormatting sqref="AL1071:AO1098">
    <cfRule type="expression" dxfId="1993" priority="2087">
      <formula>IF(AND(AL1071&gt;=0, RIGHT(TEXT(AL1071,"0.#"),1)&lt;&gt;"."),TRUE,FALSE)</formula>
    </cfRule>
    <cfRule type="expression" dxfId="1992" priority="2088">
      <formula>IF(AND(AL1071&gt;=0, RIGHT(TEXT(AL1071,"0.#"),1)="."),TRUE,FALSE)</formula>
    </cfRule>
    <cfRule type="expression" dxfId="1991" priority="2089">
      <formula>IF(AND(AL1071&lt;0, RIGHT(TEXT(AL1071,"0.#"),1)&lt;&gt;"."),TRUE,FALSE)</formula>
    </cfRule>
    <cfRule type="expression" dxfId="1990" priority="2090">
      <formula>IF(AND(AL1071&lt;0, RIGHT(TEXT(AL1071,"0.#"),1)="."),TRUE,FALSE)</formula>
    </cfRule>
  </conditionalFormatting>
  <conditionalFormatting sqref="Y1071:Y1098">
    <cfRule type="expression" dxfId="1989" priority="2085">
      <formula>IF(RIGHT(TEXT(Y1071,"0.#"),1)=".",FALSE,TRUE)</formula>
    </cfRule>
    <cfRule type="expression" dxfId="1988" priority="2086">
      <formula>IF(RIGHT(TEXT(Y1071,"0.#"),1)=".",TRUE,FALSE)</formula>
    </cfRule>
  </conditionalFormatting>
  <conditionalFormatting sqref="AL1069:AO1070">
    <cfRule type="expression" dxfId="1987" priority="2081">
      <formula>IF(AND(AL1069&gt;=0, RIGHT(TEXT(AL1069,"0.#"),1)&lt;&gt;"."),TRUE,FALSE)</formula>
    </cfRule>
    <cfRule type="expression" dxfId="1986" priority="2082">
      <formula>IF(AND(AL1069&gt;=0, RIGHT(TEXT(AL1069,"0.#"),1)="."),TRUE,FALSE)</formula>
    </cfRule>
    <cfRule type="expression" dxfId="1985" priority="2083">
      <formula>IF(AND(AL1069&lt;0, RIGHT(TEXT(AL1069,"0.#"),1)&lt;&gt;"."),TRUE,FALSE)</formula>
    </cfRule>
    <cfRule type="expression" dxfId="1984" priority="2084">
      <formula>IF(AND(AL1069&lt;0, RIGHT(TEXT(AL1069,"0.#"),1)="."),TRUE,FALSE)</formula>
    </cfRule>
  </conditionalFormatting>
  <conditionalFormatting sqref="Y1069:Y1070">
    <cfRule type="expression" dxfId="1983" priority="2079">
      <formula>IF(RIGHT(TEXT(Y1069,"0.#"),1)=".",FALSE,TRUE)</formula>
    </cfRule>
    <cfRule type="expression" dxfId="1982" priority="2080">
      <formula>IF(RIGHT(TEXT(Y1069,"0.#"),1)=".",TRUE,FALSE)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Y873">
    <cfRule type="expression" dxfId="787" priority="87">
      <formula>IF(RIGHT(TEXT(Y873,"0.#"),1)=".",FALSE,TRUE)</formula>
    </cfRule>
    <cfRule type="expression" dxfId="786" priority="88">
      <formula>IF(RIGHT(TEXT(Y873,"0.#"),1)=".",TRUE,FALSE)</formula>
    </cfRule>
  </conditionalFormatting>
  <conditionalFormatting sqref="Y871:Y872">
    <cfRule type="expression" dxfId="785" priority="85">
      <formula>IF(RIGHT(TEXT(Y871,"0.#"),1)=".",FALSE,TRUE)</formula>
    </cfRule>
    <cfRule type="expression" dxfId="784" priority="86">
      <formula>IF(RIGHT(TEXT(Y871,"0.#"),1)=".",TRUE,FALSE)</formula>
    </cfRule>
  </conditionalFormatting>
  <conditionalFormatting sqref="AL848:AO848">
    <cfRule type="expression" dxfId="783" priority="81">
      <formula>IF(AND(AL848&gt;=0, RIGHT(TEXT(AL848,"0.#"),1)&lt;&gt;"."),TRUE,FALSE)</formula>
    </cfRule>
    <cfRule type="expression" dxfId="782" priority="82">
      <formula>IF(AND(AL848&gt;=0, RIGHT(TEXT(AL848,"0.#"),1)="."),TRUE,FALSE)</formula>
    </cfRule>
    <cfRule type="expression" dxfId="781" priority="83">
      <formula>IF(AND(AL848&lt;0, RIGHT(TEXT(AL848,"0.#"),1)&lt;&gt;"."),TRUE,FALSE)</formula>
    </cfRule>
    <cfRule type="expression" dxfId="780" priority="84">
      <formula>IF(AND(AL848&lt;0, RIGHT(TEXT(AL848,"0.#"),1)="."),TRUE,FALSE)</formula>
    </cfRule>
  </conditionalFormatting>
  <conditionalFormatting sqref="Y848">
    <cfRule type="expression" dxfId="779" priority="79">
      <formula>IF(RIGHT(TEXT(Y848,"0.#"),1)=".",FALSE,TRUE)</formula>
    </cfRule>
    <cfRule type="expression" dxfId="778" priority="80">
      <formula>IF(RIGHT(TEXT(Y848,"0.#"),1)=".",TRUE,FALSE)</formula>
    </cfRule>
  </conditionalFormatting>
  <conditionalFormatting sqref="AL849:AO849">
    <cfRule type="expression" dxfId="777" priority="75">
      <formula>IF(AND(AL849&gt;=0, RIGHT(TEXT(AL849,"0.#"),1)&lt;&gt;"."),TRUE,FALSE)</formula>
    </cfRule>
    <cfRule type="expression" dxfId="776" priority="76">
      <formula>IF(AND(AL849&gt;=0, RIGHT(TEXT(AL849,"0.#"),1)="."),TRUE,FALSE)</formula>
    </cfRule>
    <cfRule type="expression" dxfId="775" priority="77">
      <formula>IF(AND(AL849&lt;0, RIGHT(TEXT(AL849,"0.#"),1)&lt;&gt;"."),TRUE,FALSE)</formula>
    </cfRule>
    <cfRule type="expression" dxfId="774" priority="78">
      <formula>IF(AND(AL849&lt;0, RIGHT(TEXT(AL849,"0.#"),1)="."),TRUE,FALSE)</formula>
    </cfRule>
  </conditionalFormatting>
  <conditionalFormatting sqref="Y849">
    <cfRule type="expression" dxfId="773" priority="73">
      <formula>IF(RIGHT(TEXT(Y849,"0.#"),1)=".",FALSE,TRUE)</formula>
    </cfRule>
    <cfRule type="expression" dxfId="772" priority="74">
      <formula>IF(RIGHT(TEXT(Y849,"0.#"),1)=".",TRUE,FALSE)</formula>
    </cfRule>
  </conditionalFormatting>
  <conditionalFormatting sqref="AL850:AO850">
    <cfRule type="expression" dxfId="771" priority="69">
      <formula>IF(AND(AL850&gt;=0, RIGHT(TEXT(AL850,"0.#"),1)&lt;&gt;"."),TRUE,FALSE)</formula>
    </cfRule>
    <cfRule type="expression" dxfId="770" priority="70">
      <formula>IF(AND(AL850&gt;=0, RIGHT(TEXT(AL850,"0.#"),1)="."),TRUE,FALSE)</formula>
    </cfRule>
    <cfRule type="expression" dxfId="769" priority="71">
      <formula>IF(AND(AL850&lt;0, RIGHT(TEXT(AL850,"0.#"),1)&lt;&gt;"."),TRUE,FALSE)</formula>
    </cfRule>
    <cfRule type="expression" dxfId="768" priority="72">
      <formula>IF(AND(AL850&lt;0, RIGHT(TEXT(AL850,"0.#"),1)="."),TRUE,FALSE)</formula>
    </cfRule>
  </conditionalFormatting>
  <conditionalFormatting sqref="Y850">
    <cfRule type="expression" dxfId="767" priority="67">
      <formula>IF(RIGHT(TEXT(Y850,"0.#"),1)=".",FALSE,TRUE)</formula>
    </cfRule>
    <cfRule type="expression" dxfId="766" priority="68">
      <formula>IF(RIGHT(TEXT(Y850,"0.#"),1)=".",TRUE,FALSE)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Y851">
    <cfRule type="expression" dxfId="761" priority="61">
      <formula>IF(RIGHT(TEXT(Y851,"0.#"),1)=".",FALSE,TRUE)</formula>
    </cfRule>
    <cfRule type="expression" dxfId="760" priority="62">
      <formula>IF(RIGHT(TEXT(Y851,"0.#"),1)=".",TRUE,FALSE)</formula>
    </cfRule>
  </conditionalFormatting>
  <conditionalFormatting sqref="AL852:AO852">
    <cfRule type="expression" dxfId="759" priority="57">
      <formula>IF(AND(AL852&gt;=0, RIGHT(TEXT(AL852,"0.#"),1)&lt;&gt;"."),TRUE,FALSE)</formula>
    </cfRule>
    <cfRule type="expression" dxfId="758" priority="58">
      <formula>IF(AND(AL852&gt;=0, RIGHT(TEXT(AL852,"0.#"),1)="."),TRUE,FALSE)</formula>
    </cfRule>
    <cfRule type="expression" dxfId="757" priority="59">
      <formula>IF(AND(AL852&lt;0, RIGHT(TEXT(AL852,"0.#"),1)&lt;&gt;"."),TRUE,FALSE)</formula>
    </cfRule>
    <cfRule type="expression" dxfId="756" priority="60">
      <formula>IF(AND(AL852&lt;0, RIGHT(TEXT(AL852,"0.#"),1)="."),TRUE,FALSE)</formula>
    </cfRule>
  </conditionalFormatting>
  <conditionalFormatting sqref="Y852">
    <cfRule type="expression" dxfId="755" priority="55">
      <formula>IF(RIGHT(TEXT(Y852,"0.#"),1)=".",FALSE,TRUE)</formula>
    </cfRule>
    <cfRule type="expression" dxfId="754" priority="56">
      <formula>IF(RIGHT(TEXT(Y852,"0.#"),1)=".",TRUE,FALSE)</formula>
    </cfRule>
  </conditionalFormatting>
  <conditionalFormatting sqref="AL853:AO853">
    <cfRule type="expression" dxfId="753" priority="51">
      <formula>IF(AND(AL853&gt;=0, RIGHT(TEXT(AL853,"0.#"),1)&lt;&gt;"."),TRUE,FALSE)</formula>
    </cfRule>
    <cfRule type="expression" dxfId="752" priority="52">
      <formula>IF(AND(AL853&gt;=0, RIGHT(TEXT(AL853,"0.#"),1)="."),TRUE,FALSE)</formula>
    </cfRule>
    <cfRule type="expression" dxfId="751" priority="53">
      <formula>IF(AND(AL853&lt;0, RIGHT(TEXT(AL853,"0.#"),1)&lt;&gt;"."),TRUE,FALSE)</formula>
    </cfRule>
    <cfRule type="expression" dxfId="750" priority="54">
      <formula>IF(AND(AL853&lt;0, RIGHT(TEXT(AL853,"0.#"),1)="."),TRUE,FALSE)</formula>
    </cfRule>
  </conditionalFormatting>
  <conditionalFormatting sqref="Y853">
    <cfRule type="expression" dxfId="749" priority="49">
      <formula>IF(RIGHT(TEXT(Y853,"0.#"),1)=".",FALSE,TRUE)</formula>
    </cfRule>
    <cfRule type="expression" dxfId="748" priority="50">
      <formula>IF(RIGHT(TEXT(Y853,"0.#"),1)=".",TRUE,FALSE)</formula>
    </cfRule>
  </conditionalFormatting>
  <conditionalFormatting sqref="Y891:Y896">
    <cfRule type="expression" dxfId="747" priority="43">
      <formula>IF(RIGHT(TEXT(Y891,"0.#"),1)=".",FALSE,TRUE)</formula>
    </cfRule>
    <cfRule type="expression" dxfId="746" priority="44">
      <formula>IF(RIGHT(TEXT(Y891,"0.#"),1)=".",TRUE,FALSE)</formula>
    </cfRule>
  </conditionalFormatting>
  <conditionalFormatting sqref="AL891:AO896">
    <cfRule type="expression" dxfId="745" priority="45">
      <formula>IF(AND(AL891&gt;=0, RIGHT(TEXT(AL891,"0.#"),1)&lt;&gt;"."),TRUE,FALSE)</formula>
    </cfRule>
    <cfRule type="expression" dxfId="744" priority="46">
      <formula>IF(AND(AL891&gt;=0, RIGHT(TEXT(AL891,"0.#"),1)="."),TRUE,FALSE)</formula>
    </cfRule>
    <cfRule type="expression" dxfId="743" priority="47">
      <formula>IF(AND(AL891&lt;0, RIGHT(TEXT(AL891,"0.#"),1)&lt;&gt;"."),TRUE,FALSE)</formula>
    </cfRule>
    <cfRule type="expression" dxfId="742" priority="48">
      <formula>IF(AND(AL891&lt;0, RIGHT(TEXT(AL891,"0.#"),1)="."),TRUE,FALSE)</formula>
    </cfRule>
  </conditionalFormatting>
  <conditionalFormatting sqref="Y876">
    <cfRule type="expression" dxfId="741" priority="37">
      <formula>IF(RIGHT(TEXT(Y876,"0.#"),1)=".",FALSE,TRUE)</formula>
    </cfRule>
    <cfRule type="expression" dxfId="740" priority="38">
      <formula>IF(RIGHT(TEXT(Y876,"0.#"),1)=".",TRUE,FALSE)</formula>
    </cfRule>
  </conditionalFormatting>
  <conditionalFormatting sqref="AL876:AO876">
    <cfRule type="expression" dxfId="739" priority="39">
      <formula>IF(AND(AL876&gt;=0, RIGHT(TEXT(AL876,"0.#"),1)&lt;&gt;"."),TRUE,FALSE)</formula>
    </cfRule>
    <cfRule type="expression" dxfId="738" priority="40">
      <formula>IF(AND(AL876&gt;=0, RIGHT(TEXT(AL876,"0.#"),1)="."),TRUE,FALSE)</formula>
    </cfRule>
    <cfRule type="expression" dxfId="737" priority="41">
      <formula>IF(AND(AL876&lt;0, RIGHT(TEXT(AL876,"0.#"),1)&lt;&gt;"."),TRUE,FALSE)</formula>
    </cfRule>
    <cfRule type="expression" dxfId="736" priority="42">
      <formula>IF(AND(AL876&lt;0, RIGHT(TEXT(AL876,"0.#"),1)="."),TRUE,FALSE)</formula>
    </cfRule>
  </conditionalFormatting>
  <conditionalFormatting sqref="Y877">
    <cfRule type="expression" dxfId="735" priority="31">
      <formula>IF(RIGHT(TEXT(Y877,"0.#"),1)=".",FALSE,TRUE)</formula>
    </cfRule>
    <cfRule type="expression" dxfId="734" priority="32">
      <formula>IF(RIGHT(TEXT(Y877,"0.#"),1)=".",TRUE,FALSE)</formula>
    </cfRule>
  </conditionalFormatting>
  <conditionalFormatting sqref="AL877:AO877">
    <cfRule type="expression" dxfId="733" priority="33">
      <formula>IF(AND(AL877&gt;=0, RIGHT(TEXT(AL877,"0.#"),1)&lt;&gt;"."),TRUE,FALSE)</formula>
    </cfRule>
    <cfRule type="expression" dxfId="732" priority="34">
      <formula>IF(AND(AL877&gt;=0, RIGHT(TEXT(AL877,"0.#"),1)="."),TRUE,FALSE)</formula>
    </cfRule>
    <cfRule type="expression" dxfId="731" priority="35">
      <formula>IF(AND(AL877&lt;0, RIGHT(TEXT(AL877,"0.#"),1)&lt;&gt;"."),TRUE,FALSE)</formula>
    </cfRule>
    <cfRule type="expression" dxfId="730" priority="36">
      <formula>IF(AND(AL877&lt;0, RIGHT(TEXT(AL877,"0.#"),1)="."),TRUE,FALSE)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79">
    <cfRule type="expression" dxfId="723" priority="19">
      <formula>IF(RIGHT(TEXT(Y879,"0.#"),1)=".",FALSE,TRUE)</formula>
    </cfRule>
    <cfRule type="expression" dxfId="722" priority="20">
      <formula>IF(RIGHT(TEXT(Y879,"0.#"),1)=".",TRUE,FALSE)</formula>
    </cfRule>
  </conditionalFormatting>
  <conditionalFormatting sqref="AL879:AO879">
    <cfRule type="expression" dxfId="721" priority="21">
      <formula>IF(AND(AL879&gt;=0, RIGHT(TEXT(AL879,"0.#"),1)&lt;&gt;"."),TRUE,FALSE)</formula>
    </cfRule>
    <cfRule type="expression" dxfId="720" priority="22">
      <formula>IF(AND(AL879&gt;=0, RIGHT(TEXT(AL879,"0.#"),1)="."),TRUE,FALSE)</formula>
    </cfRule>
    <cfRule type="expression" dxfId="719" priority="23">
      <formula>IF(AND(AL879&lt;0, RIGHT(TEXT(AL879,"0.#"),1)&lt;&gt;"."),TRUE,FALSE)</formula>
    </cfRule>
    <cfRule type="expression" dxfId="718" priority="24">
      <formula>IF(AND(AL879&lt;0, RIGHT(TEXT(AL879,"0.#"),1)="."),TRUE,FALSE)</formula>
    </cfRule>
  </conditionalFormatting>
  <conditionalFormatting sqref="Y880">
    <cfRule type="expression" dxfId="717" priority="13">
      <formula>IF(RIGHT(TEXT(Y880,"0.#"),1)=".",FALSE,TRUE)</formula>
    </cfRule>
    <cfRule type="expression" dxfId="716" priority="14">
      <formula>IF(RIGHT(TEXT(Y880,"0.#"),1)=".",TRUE,FALSE)</formula>
    </cfRule>
  </conditionalFormatting>
  <conditionalFormatting sqref="AL880:AO880">
    <cfRule type="expression" dxfId="715" priority="15">
      <formula>IF(AND(AL880&gt;=0, RIGHT(TEXT(AL880,"0.#"),1)&lt;&gt;"."),TRUE,FALSE)</formula>
    </cfRule>
    <cfRule type="expression" dxfId="714" priority="16">
      <formula>IF(AND(AL880&gt;=0, RIGHT(TEXT(AL880,"0.#"),1)="."),TRUE,FALSE)</formula>
    </cfRule>
    <cfRule type="expression" dxfId="713" priority="17">
      <formula>IF(AND(AL880&lt;0, RIGHT(TEXT(AL880,"0.#"),1)&lt;&gt;"."),TRUE,FALSE)</formula>
    </cfRule>
    <cfRule type="expression" dxfId="712" priority="18">
      <formula>IF(AND(AL880&lt;0, RIGHT(TEXT(AL880,"0.#"),1)="."),TRUE,FALSE)</formula>
    </cfRule>
  </conditionalFormatting>
  <conditionalFormatting sqref="Y881">
    <cfRule type="expression" dxfId="711" priority="7">
      <formula>IF(RIGHT(TEXT(Y881,"0.#"),1)=".",FALSE,TRUE)</formula>
    </cfRule>
    <cfRule type="expression" dxfId="710" priority="8">
      <formula>IF(RIGHT(TEXT(Y881,"0.#"),1)=".",TRUE,FALSE)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2">
    <cfRule type="expression" dxfId="705" priority="1">
      <formula>IF(RIGHT(TEXT(Y882,"0.#"),1)=".",FALSE,TRUE)</formula>
    </cfRule>
    <cfRule type="expression" dxfId="704" priority="2">
      <formula>IF(RIGHT(TEXT(Y882,"0.#"),1)=".",TRUE,FALSE)</formula>
    </cfRule>
  </conditionalFormatting>
  <conditionalFormatting sqref="AL882:AO882">
    <cfRule type="expression" dxfId="703" priority="3">
      <formula>IF(AND(AL882&gt;=0, RIGHT(TEXT(AL882,"0.#"),1)&lt;&gt;"."),TRUE,FALSE)</formula>
    </cfRule>
    <cfRule type="expression" dxfId="702" priority="4">
      <formula>IF(AND(AL882&gt;=0, RIGHT(TEXT(AL882,"0.#"),1)="."),TRUE,FALSE)</formula>
    </cfRule>
    <cfRule type="expression" dxfId="701" priority="5">
      <formula>IF(AND(AL882&lt;0, RIGHT(TEXT(AL882,"0.#"),1)&lt;&gt;"."),TRUE,FALSE)</formula>
    </cfRule>
    <cfRule type="expression" dxfId="700" priority="6">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566</v>
      </c>
      <c r="C2" s="13" t="str">
        <f>IF(B2="","",A2)</f>
        <v>医療分野の研究開発関連</v>
      </c>
      <c r="D2" s="13" t="str">
        <f>IF(C2="","",IF(D1&lt;&gt;"",CONCATENATE(D1,"、",C2),C2))</f>
        <v>医療分野の研究開発関連</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352</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9"/>
      <c r="Z2" s="835"/>
      <c r="AA2" s="836"/>
      <c r="AB2" s="1043" t="s">
        <v>11</v>
      </c>
      <c r="AC2" s="1044"/>
      <c r="AD2" s="1045"/>
      <c r="AE2" s="248" t="s">
        <v>396</v>
      </c>
      <c r="AF2" s="248"/>
      <c r="AG2" s="248"/>
      <c r="AH2" s="248"/>
      <c r="AI2" s="248" t="s">
        <v>394</v>
      </c>
      <c r="AJ2" s="248"/>
      <c r="AK2" s="248"/>
      <c r="AL2" s="248"/>
      <c r="AM2" s="248" t="s">
        <v>423</v>
      </c>
      <c r="AN2" s="248"/>
      <c r="AO2" s="248"/>
      <c r="AP2" s="242"/>
      <c r="AQ2" s="158" t="s">
        <v>235</v>
      </c>
      <c r="AR2" s="129"/>
      <c r="AS2" s="129"/>
      <c r="AT2" s="130"/>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40"/>
      <c r="Z3" s="1041"/>
      <c r="AA3" s="1042"/>
      <c r="AB3" s="1046"/>
      <c r="AC3" s="1047"/>
      <c r="AD3" s="1048"/>
      <c r="AE3" s="249"/>
      <c r="AF3" s="249"/>
      <c r="AG3" s="249"/>
      <c r="AH3" s="249"/>
      <c r="AI3" s="249"/>
      <c r="AJ3" s="249"/>
      <c r="AK3" s="249"/>
      <c r="AL3" s="249"/>
      <c r="AM3" s="249"/>
      <c r="AN3" s="249"/>
      <c r="AO3" s="249"/>
      <c r="AP3" s="245"/>
      <c r="AQ3" s="197"/>
      <c r="AR3" s="198"/>
      <c r="AS3" s="132" t="s">
        <v>236</v>
      </c>
      <c r="AT3" s="133"/>
      <c r="AU3" s="198"/>
      <c r="AV3" s="198"/>
      <c r="AW3" s="404" t="s">
        <v>181</v>
      </c>
      <c r="AX3" s="405"/>
    </row>
    <row r="4" spans="1:50" ht="22.5" customHeight="1" x14ac:dyDescent="0.15">
      <c r="A4" s="409"/>
      <c r="B4" s="407"/>
      <c r="C4" s="407"/>
      <c r="D4" s="407"/>
      <c r="E4" s="407"/>
      <c r="F4" s="408"/>
      <c r="G4" s="570"/>
      <c r="H4" s="1016"/>
      <c r="I4" s="1016"/>
      <c r="J4" s="1016"/>
      <c r="K4" s="1016"/>
      <c r="L4" s="1016"/>
      <c r="M4" s="1016"/>
      <c r="N4" s="1016"/>
      <c r="O4" s="1017"/>
      <c r="P4" s="104"/>
      <c r="Q4" s="1024"/>
      <c r="R4" s="1024"/>
      <c r="S4" s="1024"/>
      <c r="T4" s="1024"/>
      <c r="U4" s="1024"/>
      <c r="V4" s="1024"/>
      <c r="W4" s="1024"/>
      <c r="X4" s="1025"/>
      <c r="Y4" s="1034" t="s">
        <v>12</v>
      </c>
      <c r="Z4" s="1035"/>
      <c r="AA4" s="1036"/>
      <c r="AB4" s="470"/>
      <c r="AC4" s="1038"/>
      <c r="AD4" s="103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18"/>
      <c r="H5" s="1019"/>
      <c r="I5" s="1019"/>
      <c r="J5" s="1019"/>
      <c r="K5" s="1019"/>
      <c r="L5" s="1019"/>
      <c r="M5" s="1019"/>
      <c r="N5" s="1019"/>
      <c r="O5" s="1020"/>
      <c r="P5" s="1026"/>
      <c r="Q5" s="1026"/>
      <c r="R5" s="1026"/>
      <c r="S5" s="1026"/>
      <c r="T5" s="1026"/>
      <c r="U5" s="1026"/>
      <c r="V5" s="1026"/>
      <c r="W5" s="1026"/>
      <c r="X5" s="1027"/>
      <c r="Y5" s="424" t="s">
        <v>54</v>
      </c>
      <c r="Z5" s="1031"/>
      <c r="AA5" s="1032"/>
      <c r="AB5" s="532"/>
      <c r="AC5" s="1037"/>
      <c r="AD5" s="103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21"/>
      <c r="H6" s="1022"/>
      <c r="I6" s="1022"/>
      <c r="J6" s="1022"/>
      <c r="K6" s="1022"/>
      <c r="L6" s="1022"/>
      <c r="M6" s="1022"/>
      <c r="N6" s="1022"/>
      <c r="O6" s="1023"/>
      <c r="P6" s="1028"/>
      <c r="Q6" s="1028"/>
      <c r="R6" s="1028"/>
      <c r="S6" s="1028"/>
      <c r="T6" s="1028"/>
      <c r="U6" s="1028"/>
      <c r="V6" s="1028"/>
      <c r="W6" s="1028"/>
      <c r="X6" s="1029"/>
      <c r="Y6" s="1030" t="s">
        <v>13</v>
      </c>
      <c r="Z6" s="1031"/>
      <c r="AA6" s="1032"/>
      <c r="AB6" s="600" t="s">
        <v>182</v>
      </c>
      <c r="AC6" s="1033"/>
      <c r="AD6" s="103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352</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9"/>
      <c r="Z9" s="835"/>
      <c r="AA9" s="836"/>
      <c r="AB9" s="1043" t="s">
        <v>11</v>
      </c>
      <c r="AC9" s="1044"/>
      <c r="AD9" s="1045"/>
      <c r="AE9" s="248" t="s">
        <v>396</v>
      </c>
      <c r="AF9" s="248"/>
      <c r="AG9" s="248"/>
      <c r="AH9" s="248"/>
      <c r="AI9" s="248" t="s">
        <v>394</v>
      </c>
      <c r="AJ9" s="248"/>
      <c r="AK9" s="248"/>
      <c r="AL9" s="248"/>
      <c r="AM9" s="248" t="s">
        <v>423</v>
      </c>
      <c r="AN9" s="248"/>
      <c r="AO9" s="248"/>
      <c r="AP9" s="242"/>
      <c r="AQ9" s="158" t="s">
        <v>235</v>
      </c>
      <c r="AR9" s="129"/>
      <c r="AS9" s="129"/>
      <c r="AT9" s="130"/>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40"/>
      <c r="Z10" s="1041"/>
      <c r="AA10" s="1042"/>
      <c r="AB10" s="1046"/>
      <c r="AC10" s="1047"/>
      <c r="AD10" s="1048"/>
      <c r="AE10" s="249"/>
      <c r="AF10" s="249"/>
      <c r="AG10" s="249"/>
      <c r="AH10" s="249"/>
      <c r="AI10" s="249"/>
      <c r="AJ10" s="249"/>
      <c r="AK10" s="249"/>
      <c r="AL10" s="249"/>
      <c r="AM10" s="249"/>
      <c r="AN10" s="249"/>
      <c r="AO10" s="249"/>
      <c r="AP10" s="245"/>
      <c r="AQ10" s="197"/>
      <c r="AR10" s="198"/>
      <c r="AS10" s="132" t="s">
        <v>236</v>
      </c>
      <c r="AT10" s="133"/>
      <c r="AU10" s="198"/>
      <c r="AV10" s="198"/>
      <c r="AW10" s="404" t="s">
        <v>181</v>
      </c>
      <c r="AX10" s="405"/>
    </row>
    <row r="11" spans="1:50" ht="22.5" customHeight="1" x14ac:dyDescent="0.15">
      <c r="A11" s="409"/>
      <c r="B11" s="407"/>
      <c r="C11" s="407"/>
      <c r="D11" s="407"/>
      <c r="E11" s="407"/>
      <c r="F11" s="408"/>
      <c r="G11" s="570"/>
      <c r="H11" s="1016"/>
      <c r="I11" s="1016"/>
      <c r="J11" s="1016"/>
      <c r="K11" s="1016"/>
      <c r="L11" s="1016"/>
      <c r="M11" s="1016"/>
      <c r="N11" s="1016"/>
      <c r="O11" s="1017"/>
      <c r="P11" s="104"/>
      <c r="Q11" s="1024"/>
      <c r="R11" s="1024"/>
      <c r="S11" s="1024"/>
      <c r="T11" s="1024"/>
      <c r="U11" s="1024"/>
      <c r="V11" s="1024"/>
      <c r="W11" s="1024"/>
      <c r="X11" s="1025"/>
      <c r="Y11" s="1034" t="s">
        <v>12</v>
      </c>
      <c r="Z11" s="1035"/>
      <c r="AA11" s="1036"/>
      <c r="AB11" s="470"/>
      <c r="AC11" s="1038"/>
      <c r="AD11" s="103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18"/>
      <c r="H12" s="1019"/>
      <c r="I12" s="1019"/>
      <c r="J12" s="1019"/>
      <c r="K12" s="1019"/>
      <c r="L12" s="1019"/>
      <c r="M12" s="1019"/>
      <c r="N12" s="1019"/>
      <c r="O12" s="1020"/>
      <c r="P12" s="1026"/>
      <c r="Q12" s="1026"/>
      <c r="R12" s="1026"/>
      <c r="S12" s="1026"/>
      <c r="T12" s="1026"/>
      <c r="U12" s="1026"/>
      <c r="V12" s="1026"/>
      <c r="W12" s="1026"/>
      <c r="X12" s="1027"/>
      <c r="Y12" s="424" t="s">
        <v>54</v>
      </c>
      <c r="Z12" s="1031"/>
      <c r="AA12" s="1032"/>
      <c r="AB12" s="532"/>
      <c r="AC12" s="1037"/>
      <c r="AD12" s="103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0" t="s">
        <v>182</v>
      </c>
      <c r="AC13" s="1033"/>
      <c r="AD13" s="103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352</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9"/>
      <c r="Z16" s="835"/>
      <c r="AA16" s="836"/>
      <c r="AB16" s="1043" t="s">
        <v>11</v>
      </c>
      <c r="AC16" s="1044"/>
      <c r="AD16" s="1045"/>
      <c r="AE16" s="248" t="s">
        <v>396</v>
      </c>
      <c r="AF16" s="248"/>
      <c r="AG16" s="248"/>
      <c r="AH16" s="248"/>
      <c r="AI16" s="248" t="s">
        <v>394</v>
      </c>
      <c r="AJ16" s="248"/>
      <c r="AK16" s="248"/>
      <c r="AL16" s="248"/>
      <c r="AM16" s="248" t="s">
        <v>423</v>
      </c>
      <c r="AN16" s="248"/>
      <c r="AO16" s="248"/>
      <c r="AP16" s="242"/>
      <c r="AQ16" s="158" t="s">
        <v>235</v>
      </c>
      <c r="AR16" s="129"/>
      <c r="AS16" s="129"/>
      <c r="AT16" s="130"/>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40"/>
      <c r="Z17" s="1041"/>
      <c r="AA17" s="1042"/>
      <c r="AB17" s="1046"/>
      <c r="AC17" s="1047"/>
      <c r="AD17" s="1048"/>
      <c r="AE17" s="249"/>
      <c r="AF17" s="249"/>
      <c r="AG17" s="249"/>
      <c r="AH17" s="249"/>
      <c r="AI17" s="249"/>
      <c r="AJ17" s="249"/>
      <c r="AK17" s="249"/>
      <c r="AL17" s="249"/>
      <c r="AM17" s="249"/>
      <c r="AN17" s="249"/>
      <c r="AO17" s="249"/>
      <c r="AP17" s="245"/>
      <c r="AQ17" s="197"/>
      <c r="AR17" s="198"/>
      <c r="AS17" s="132" t="s">
        <v>236</v>
      </c>
      <c r="AT17" s="133"/>
      <c r="AU17" s="198"/>
      <c r="AV17" s="198"/>
      <c r="AW17" s="404" t="s">
        <v>181</v>
      </c>
      <c r="AX17" s="405"/>
    </row>
    <row r="18" spans="1:50" ht="22.5" customHeight="1" x14ac:dyDescent="0.15">
      <c r="A18" s="409"/>
      <c r="B18" s="407"/>
      <c r="C18" s="407"/>
      <c r="D18" s="407"/>
      <c r="E18" s="407"/>
      <c r="F18" s="408"/>
      <c r="G18" s="570"/>
      <c r="H18" s="1016"/>
      <c r="I18" s="1016"/>
      <c r="J18" s="1016"/>
      <c r="K18" s="1016"/>
      <c r="L18" s="1016"/>
      <c r="M18" s="1016"/>
      <c r="N18" s="1016"/>
      <c r="O18" s="1017"/>
      <c r="P18" s="104"/>
      <c r="Q18" s="1024"/>
      <c r="R18" s="1024"/>
      <c r="S18" s="1024"/>
      <c r="T18" s="1024"/>
      <c r="U18" s="1024"/>
      <c r="V18" s="1024"/>
      <c r="W18" s="1024"/>
      <c r="X18" s="1025"/>
      <c r="Y18" s="1034" t="s">
        <v>12</v>
      </c>
      <c r="Z18" s="1035"/>
      <c r="AA18" s="1036"/>
      <c r="AB18" s="470"/>
      <c r="AC18" s="1038"/>
      <c r="AD18" s="103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18"/>
      <c r="H19" s="1019"/>
      <c r="I19" s="1019"/>
      <c r="J19" s="1019"/>
      <c r="K19" s="1019"/>
      <c r="L19" s="1019"/>
      <c r="M19" s="1019"/>
      <c r="N19" s="1019"/>
      <c r="O19" s="1020"/>
      <c r="P19" s="1026"/>
      <c r="Q19" s="1026"/>
      <c r="R19" s="1026"/>
      <c r="S19" s="1026"/>
      <c r="T19" s="1026"/>
      <c r="U19" s="1026"/>
      <c r="V19" s="1026"/>
      <c r="W19" s="1026"/>
      <c r="X19" s="1027"/>
      <c r="Y19" s="424" t="s">
        <v>54</v>
      </c>
      <c r="Z19" s="1031"/>
      <c r="AA19" s="1032"/>
      <c r="AB19" s="532"/>
      <c r="AC19" s="1037"/>
      <c r="AD19" s="103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0" t="s">
        <v>182</v>
      </c>
      <c r="AC20" s="1033"/>
      <c r="AD20" s="103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352</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9"/>
      <c r="Z23" s="835"/>
      <c r="AA23" s="836"/>
      <c r="AB23" s="1043" t="s">
        <v>11</v>
      </c>
      <c r="AC23" s="1044"/>
      <c r="AD23" s="1045"/>
      <c r="AE23" s="248" t="s">
        <v>396</v>
      </c>
      <c r="AF23" s="248"/>
      <c r="AG23" s="248"/>
      <c r="AH23" s="248"/>
      <c r="AI23" s="248" t="s">
        <v>394</v>
      </c>
      <c r="AJ23" s="248"/>
      <c r="AK23" s="248"/>
      <c r="AL23" s="248"/>
      <c r="AM23" s="248" t="s">
        <v>423</v>
      </c>
      <c r="AN23" s="248"/>
      <c r="AO23" s="248"/>
      <c r="AP23" s="242"/>
      <c r="AQ23" s="158" t="s">
        <v>235</v>
      </c>
      <c r="AR23" s="129"/>
      <c r="AS23" s="129"/>
      <c r="AT23" s="130"/>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40"/>
      <c r="Z24" s="1041"/>
      <c r="AA24" s="1042"/>
      <c r="AB24" s="1046"/>
      <c r="AC24" s="1047"/>
      <c r="AD24" s="1048"/>
      <c r="AE24" s="249"/>
      <c r="AF24" s="249"/>
      <c r="AG24" s="249"/>
      <c r="AH24" s="249"/>
      <c r="AI24" s="249"/>
      <c r="AJ24" s="249"/>
      <c r="AK24" s="249"/>
      <c r="AL24" s="249"/>
      <c r="AM24" s="249"/>
      <c r="AN24" s="249"/>
      <c r="AO24" s="249"/>
      <c r="AP24" s="245"/>
      <c r="AQ24" s="197"/>
      <c r="AR24" s="198"/>
      <c r="AS24" s="132" t="s">
        <v>236</v>
      </c>
      <c r="AT24" s="133"/>
      <c r="AU24" s="198"/>
      <c r="AV24" s="198"/>
      <c r="AW24" s="404" t="s">
        <v>181</v>
      </c>
      <c r="AX24" s="405"/>
    </row>
    <row r="25" spans="1:50" ht="22.5" customHeight="1" x14ac:dyDescent="0.15">
      <c r="A25" s="409"/>
      <c r="B25" s="407"/>
      <c r="C25" s="407"/>
      <c r="D25" s="407"/>
      <c r="E25" s="407"/>
      <c r="F25" s="408"/>
      <c r="G25" s="570"/>
      <c r="H25" s="1016"/>
      <c r="I25" s="1016"/>
      <c r="J25" s="1016"/>
      <c r="K25" s="1016"/>
      <c r="L25" s="1016"/>
      <c r="M25" s="1016"/>
      <c r="N25" s="1016"/>
      <c r="O25" s="1017"/>
      <c r="P25" s="104"/>
      <c r="Q25" s="1024"/>
      <c r="R25" s="1024"/>
      <c r="S25" s="1024"/>
      <c r="T25" s="1024"/>
      <c r="U25" s="1024"/>
      <c r="V25" s="1024"/>
      <c r="W25" s="1024"/>
      <c r="X25" s="1025"/>
      <c r="Y25" s="1034" t="s">
        <v>12</v>
      </c>
      <c r="Z25" s="1035"/>
      <c r="AA25" s="1036"/>
      <c r="AB25" s="470"/>
      <c r="AC25" s="1038"/>
      <c r="AD25" s="103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18"/>
      <c r="H26" s="1019"/>
      <c r="I26" s="1019"/>
      <c r="J26" s="1019"/>
      <c r="K26" s="1019"/>
      <c r="L26" s="1019"/>
      <c r="M26" s="1019"/>
      <c r="N26" s="1019"/>
      <c r="O26" s="1020"/>
      <c r="P26" s="1026"/>
      <c r="Q26" s="1026"/>
      <c r="R26" s="1026"/>
      <c r="S26" s="1026"/>
      <c r="T26" s="1026"/>
      <c r="U26" s="1026"/>
      <c r="V26" s="1026"/>
      <c r="W26" s="1026"/>
      <c r="X26" s="1027"/>
      <c r="Y26" s="424" t="s">
        <v>54</v>
      </c>
      <c r="Z26" s="1031"/>
      <c r="AA26" s="1032"/>
      <c r="AB26" s="532"/>
      <c r="AC26" s="1037"/>
      <c r="AD26" s="103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0" t="s">
        <v>182</v>
      </c>
      <c r="AC27" s="1033"/>
      <c r="AD27" s="103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352</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9"/>
      <c r="Z30" s="835"/>
      <c r="AA30" s="836"/>
      <c r="AB30" s="1043" t="s">
        <v>11</v>
      </c>
      <c r="AC30" s="1044"/>
      <c r="AD30" s="1045"/>
      <c r="AE30" s="248" t="s">
        <v>396</v>
      </c>
      <c r="AF30" s="248"/>
      <c r="AG30" s="248"/>
      <c r="AH30" s="248"/>
      <c r="AI30" s="248" t="s">
        <v>394</v>
      </c>
      <c r="AJ30" s="248"/>
      <c r="AK30" s="248"/>
      <c r="AL30" s="248"/>
      <c r="AM30" s="248" t="s">
        <v>423</v>
      </c>
      <c r="AN30" s="248"/>
      <c r="AO30" s="248"/>
      <c r="AP30" s="242"/>
      <c r="AQ30" s="158" t="s">
        <v>235</v>
      </c>
      <c r="AR30" s="129"/>
      <c r="AS30" s="129"/>
      <c r="AT30" s="130"/>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40"/>
      <c r="Z31" s="1041"/>
      <c r="AA31" s="1042"/>
      <c r="AB31" s="1046"/>
      <c r="AC31" s="1047"/>
      <c r="AD31" s="1048"/>
      <c r="AE31" s="249"/>
      <c r="AF31" s="249"/>
      <c r="AG31" s="249"/>
      <c r="AH31" s="249"/>
      <c r="AI31" s="249"/>
      <c r="AJ31" s="249"/>
      <c r="AK31" s="249"/>
      <c r="AL31" s="249"/>
      <c r="AM31" s="249"/>
      <c r="AN31" s="249"/>
      <c r="AO31" s="249"/>
      <c r="AP31" s="245"/>
      <c r="AQ31" s="197"/>
      <c r="AR31" s="198"/>
      <c r="AS31" s="132" t="s">
        <v>236</v>
      </c>
      <c r="AT31" s="133"/>
      <c r="AU31" s="198"/>
      <c r="AV31" s="198"/>
      <c r="AW31" s="404" t="s">
        <v>181</v>
      </c>
      <c r="AX31" s="405"/>
    </row>
    <row r="32" spans="1:50" ht="22.5" customHeight="1" x14ac:dyDescent="0.15">
      <c r="A32" s="409"/>
      <c r="B32" s="407"/>
      <c r="C32" s="407"/>
      <c r="D32" s="407"/>
      <c r="E32" s="407"/>
      <c r="F32" s="408"/>
      <c r="G32" s="570"/>
      <c r="H32" s="1016"/>
      <c r="I32" s="1016"/>
      <c r="J32" s="1016"/>
      <c r="K32" s="1016"/>
      <c r="L32" s="1016"/>
      <c r="M32" s="1016"/>
      <c r="N32" s="1016"/>
      <c r="O32" s="1017"/>
      <c r="P32" s="104"/>
      <c r="Q32" s="1024"/>
      <c r="R32" s="1024"/>
      <c r="S32" s="1024"/>
      <c r="T32" s="1024"/>
      <c r="U32" s="1024"/>
      <c r="V32" s="1024"/>
      <c r="W32" s="1024"/>
      <c r="X32" s="1025"/>
      <c r="Y32" s="1034" t="s">
        <v>12</v>
      </c>
      <c r="Z32" s="1035"/>
      <c r="AA32" s="1036"/>
      <c r="AB32" s="470"/>
      <c r="AC32" s="1038"/>
      <c r="AD32" s="103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18"/>
      <c r="H33" s="1019"/>
      <c r="I33" s="1019"/>
      <c r="J33" s="1019"/>
      <c r="K33" s="1019"/>
      <c r="L33" s="1019"/>
      <c r="M33" s="1019"/>
      <c r="N33" s="1019"/>
      <c r="O33" s="1020"/>
      <c r="P33" s="1026"/>
      <c r="Q33" s="1026"/>
      <c r="R33" s="1026"/>
      <c r="S33" s="1026"/>
      <c r="T33" s="1026"/>
      <c r="U33" s="1026"/>
      <c r="V33" s="1026"/>
      <c r="W33" s="1026"/>
      <c r="X33" s="1027"/>
      <c r="Y33" s="424" t="s">
        <v>54</v>
      </c>
      <c r="Z33" s="1031"/>
      <c r="AA33" s="1032"/>
      <c r="AB33" s="532"/>
      <c r="AC33" s="1037"/>
      <c r="AD33" s="103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0" t="s">
        <v>182</v>
      </c>
      <c r="AC34" s="1033"/>
      <c r="AD34" s="103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352</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9"/>
      <c r="Z37" s="835"/>
      <c r="AA37" s="836"/>
      <c r="AB37" s="1043" t="s">
        <v>11</v>
      </c>
      <c r="AC37" s="1044"/>
      <c r="AD37" s="1045"/>
      <c r="AE37" s="248" t="s">
        <v>396</v>
      </c>
      <c r="AF37" s="248"/>
      <c r="AG37" s="248"/>
      <c r="AH37" s="248"/>
      <c r="AI37" s="248" t="s">
        <v>394</v>
      </c>
      <c r="AJ37" s="248"/>
      <c r="AK37" s="248"/>
      <c r="AL37" s="248"/>
      <c r="AM37" s="248" t="s">
        <v>423</v>
      </c>
      <c r="AN37" s="248"/>
      <c r="AO37" s="248"/>
      <c r="AP37" s="242"/>
      <c r="AQ37" s="158" t="s">
        <v>235</v>
      </c>
      <c r="AR37" s="129"/>
      <c r="AS37" s="129"/>
      <c r="AT37" s="130"/>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40"/>
      <c r="Z38" s="1041"/>
      <c r="AA38" s="1042"/>
      <c r="AB38" s="1046"/>
      <c r="AC38" s="1047"/>
      <c r="AD38" s="1048"/>
      <c r="AE38" s="249"/>
      <c r="AF38" s="249"/>
      <c r="AG38" s="249"/>
      <c r="AH38" s="249"/>
      <c r="AI38" s="249"/>
      <c r="AJ38" s="249"/>
      <c r="AK38" s="249"/>
      <c r="AL38" s="249"/>
      <c r="AM38" s="249"/>
      <c r="AN38" s="249"/>
      <c r="AO38" s="249"/>
      <c r="AP38" s="245"/>
      <c r="AQ38" s="197"/>
      <c r="AR38" s="198"/>
      <c r="AS38" s="132" t="s">
        <v>236</v>
      </c>
      <c r="AT38" s="133"/>
      <c r="AU38" s="198"/>
      <c r="AV38" s="198"/>
      <c r="AW38" s="404" t="s">
        <v>181</v>
      </c>
      <c r="AX38" s="405"/>
    </row>
    <row r="39" spans="1:50" ht="22.5" customHeight="1" x14ac:dyDescent="0.15">
      <c r="A39" s="409"/>
      <c r="B39" s="407"/>
      <c r="C39" s="407"/>
      <c r="D39" s="407"/>
      <c r="E39" s="407"/>
      <c r="F39" s="408"/>
      <c r="G39" s="570"/>
      <c r="H39" s="1016"/>
      <c r="I39" s="1016"/>
      <c r="J39" s="1016"/>
      <c r="K39" s="1016"/>
      <c r="L39" s="1016"/>
      <c r="M39" s="1016"/>
      <c r="N39" s="1016"/>
      <c r="O39" s="1017"/>
      <c r="P39" s="104"/>
      <c r="Q39" s="1024"/>
      <c r="R39" s="1024"/>
      <c r="S39" s="1024"/>
      <c r="T39" s="1024"/>
      <c r="U39" s="1024"/>
      <c r="V39" s="1024"/>
      <c r="W39" s="1024"/>
      <c r="X39" s="1025"/>
      <c r="Y39" s="1034" t="s">
        <v>12</v>
      </c>
      <c r="Z39" s="1035"/>
      <c r="AA39" s="1036"/>
      <c r="AB39" s="470"/>
      <c r="AC39" s="1038"/>
      <c r="AD39" s="103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18"/>
      <c r="H40" s="1019"/>
      <c r="I40" s="1019"/>
      <c r="J40" s="1019"/>
      <c r="K40" s="1019"/>
      <c r="L40" s="1019"/>
      <c r="M40" s="1019"/>
      <c r="N40" s="1019"/>
      <c r="O40" s="1020"/>
      <c r="P40" s="1026"/>
      <c r="Q40" s="1026"/>
      <c r="R40" s="1026"/>
      <c r="S40" s="1026"/>
      <c r="T40" s="1026"/>
      <c r="U40" s="1026"/>
      <c r="V40" s="1026"/>
      <c r="W40" s="1026"/>
      <c r="X40" s="1027"/>
      <c r="Y40" s="424" t="s">
        <v>54</v>
      </c>
      <c r="Z40" s="1031"/>
      <c r="AA40" s="1032"/>
      <c r="AB40" s="532"/>
      <c r="AC40" s="1037"/>
      <c r="AD40" s="103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0" t="s">
        <v>182</v>
      </c>
      <c r="AC41" s="1033"/>
      <c r="AD41" s="103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352</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9"/>
      <c r="Z44" s="835"/>
      <c r="AA44" s="836"/>
      <c r="AB44" s="1043" t="s">
        <v>11</v>
      </c>
      <c r="AC44" s="1044"/>
      <c r="AD44" s="1045"/>
      <c r="AE44" s="248" t="s">
        <v>396</v>
      </c>
      <c r="AF44" s="248"/>
      <c r="AG44" s="248"/>
      <c r="AH44" s="248"/>
      <c r="AI44" s="248" t="s">
        <v>394</v>
      </c>
      <c r="AJ44" s="248"/>
      <c r="AK44" s="248"/>
      <c r="AL44" s="248"/>
      <c r="AM44" s="248" t="s">
        <v>423</v>
      </c>
      <c r="AN44" s="248"/>
      <c r="AO44" s="248"/>
      <c r="AP44" s="242"/>
      <c r="AQ44" s="158" t="s">
        <v>235</v>
      </c>
      <c r="AR44" s="129"/>
      <c r="AS44" s="129"/>
      <c r="AT44" s="130"/>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40"/>
      <c r="Z45" s="1041"/>
      <c r="AA45" s="1042"/>
      <c r="AB45" s="1046"/>
      <c r="AC45" s="1047"/>
      <c r="AD45" s="1048"/>
      <c r="AE45" s="249"/>
      <c r="AF45" s="249"/>
      <c r="AG45" s="249"/>
      <c r="AH45" s="249"/>
      <c r="AI45" s="249"/>
      <c r="AJ45" s="249"/>
      <c r="AK45" s="249"/>
      <c r="AL45" s="249"/>
      <c r="AM45" s="249"/>
      <c r="AN45" s="249"/>
      <c r="AO45" s="249"/>
      <c r="AP45" s="245"/>
      <c r="AQ45" s="197"/>
      <c r="AR45" s="198"/>
      <c r="AS45" s="132" t="s">
        <v>236</v>
      </c>
      <c r="AT45" s="133"/>
      <c r="AU45" s="198"/>
      <c r="AV45" s="198"/>
      <c r="AW45" s="404" t="s">
        <v>181</v>
      </c>
      <c r="AX45" s="405"/>
    </row>
    <row r="46" spans="1:50" ht="22.5" customHeight="1" x14ac:dyDescent="0.15">
      <c r="A46" s="409"/>
      <c r="B46" s="407"/>
      <c r="C46" s="407"/>
      <c r="D46" s="407"/>
      <c r="E46" s="407"/>
      <c r="F46" s="408"/>
      <c r="G46" s="570"/>
      <c r="H46" s="1016"/>
      <c r="I46" s="1016"/>
      <c r="J46" s="1016"/>
      <c r="K46" s="1016"/>
      <c r="L46" s="1016"/>
      <c r="M46" s="1016"/>
      <c r="N46" s="1016"/>
      <c r="O46" s="1017"/>
      <c r="P46" s="104"/>
      <c r="Q46" s="1024"/>
      <c r="R46" s="1024"/>
      <c r="S46" s="1024"/>
      <c r="T46" s="1024"/>
      <c r="U46" s="1024"/>
      <c r="V46" s="1024"/>
      <c r="W46" s="1024"/>
      <c r="X46" s="1025"/>
      <c r="Y46" s="1034" t="s">
        <v>12</v>
      </c>
      <c r="Z46" s="1035"/>
      <c r="AA46" s="1036"/>
      <c r="AB46" s="470"/>
      <c r="AC46" s="1038"/>
      <c r="AD46" s="103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18"/>
      <c r="H47" s="1019"/>
      <c r="I47" s="1019"/>
      <c r="J47" s="1019"/>
      <c r="K47" s="1019"/>
      <c r="L47" s="1019"/>
      <c r="M47" s="1019"/>
      <c r="N47" s="1019"/>
      <c r="O47" s="1020"/>
      <c r="P47" s="1026"/>
      <c r="Q47" s="1026"/>
      <c r="R47" s="1026"/>
      <c r="S47" s="1026"/>
      <c r="T47" s="1026"/>
      <c r="U47" s="1026"/>
      <c r="V47" s="1026"/>
      <c r="W47" s="1026"/>
      <c r="X47" s="1027"/>
      <c r="Y47" s="424" t="s">
        <v>54</v>
      </c>
      <c r="Z47" s="1031"/>
      <c r="AA47" s="1032"/>
      <c r="AB47" s="532"/>
      <c r="AC47" s="1037"/>
      <c r="AD47" s="103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0" t="s">
        <v>182</v>
      </c>
      <c r="AC48" s="1033"/>
      <c r="AD48" s="103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352</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9"/>
      <c r="Z51" s="835"/>
      <c r="AA51" s="836"/>
      <c r="AB51" s="242" t="s">
        <v>11</v>
      </c>
      <c r="AC51" s="1044"/>
      <c r="AD51" s="1045"/>
      <c r="AE51" s="248" t="s">
        <v>396</v>
      </c>
      <c r="AF51" s="248"/>
      <c r="AG51" s="248"/>
      <c r="AH51" s="248"/>
      <c r="AI51" s="248" t="s">
        <v>394</v>
      </c>
      <c r="AJ51" s="248"/>
      <c r="AK51" s="248"/>
      <c r="AL51" s="248"/>
      <c r="AM51" s="248" t="s">
        <v>423</v>
      </c>
      <c r="AN51" s="248"/>
      <c r="AO51" s="248"/>
      <c r="AP51" s="242"/>
      <c r="AQ51" s="158" t="s">
        <v>235</v>
      </c>
      <c r="AR51" s="129"/>
      <c r="AS51" s="129"/>
      <c r="AT51" s="130"/>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40"/>
      <c r="Z52" s="1041"/>
      <c r="AA52" s="1042"/>
      <c r="AB52" s="1046"/>
      <c r="AC52" s="1047"/>
      <c r="AD52" s="1048"/>
      <c r="AE52" s="249"/>
      <c r="AF52" s="249"/>
      <c r="AG52" s="249"/>
      <c r="AH52" s="249"/>
      <c r="AI52" s="249"/>
      <c r="AJ52" s="249"/>
      <c r="AK52" s="249"/>
      <c r="AL52" s="249"/>
      <c r="AM52" s="249"/>
      <c r="AN52" s="249"/>
      <c r="AO52" s="249"/>
      <c r="AP52" s="245"/>
      <c r="AQ52" s="197"/>
      <c r="AR52" s="198"/>
      <c r="AS52" s="132" t="s">
        <v>236</v>
      </c>
      <c r="AT52" s="133"/>
      <c r="AU52" s="198"/>
      <c r="AV52" s="198"/>
      <c r="AW52" s="404" t="s">
        <v>181</v>
      </c>
      <c r="AX52" s="405"/>
    </row>
    <row r="53" spans="1:50" ht="22.5" customHeight="1" x14ac:dyDescent="0.15">
      <c r="A53" s="409"/>
      <c r="B53" s="407"/>
      <c r="C53" s="407"/>
      <c r="D53" s="407"/>
      <c r="E53" s="407"/>
      <c r="F53" s="408"/>
      <c r="G53" s="570"/>
      <c r="H53" s="1016"/>
      <c r="I53" s="1016"/>
      <c r="J53" s="1016"/>
      <c r="K53" s="1016"/>
      <c r="L53" s="1016"/>
      <c r="M53" s="1016"/>
      <c r="N53" s="1016"/>
      <c r="O53" s="1017"/>
      <c r="P53" s="104"/>
      <c r="Q53" s="1024"/>
      <c r="R53" s="1024"/>
      <c r="S53" s="1024"/>
      <c r="T53" s="1024"/>
      <c r="U53" s="1024"/>
      <c r="V53" s="1024"/>
      <c r="W53" s="1024"/>
      <c r="X53" s="1025"/>
      <c r="Y53" s="1034" t="s">
        <v>12</v>
      </c>
      <c r="Z53" s="1035"/>
      <c r="AA53" s="1036"/>
      <c r="AB53" s="470"/>
      <c r="AC53" s="1038"/>
      <c r="AD53" s="103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18"/>
      <c r="H54" s="1019"/>
      <c r="I54" s="1019"/>
      <c r="J54" s="1019"/>
      <c r="K54" s="1019"/>
      <c r="L54" s="1019"/>
      <c r="M54" s="1019"/>
      <c r="N54" s="1019"/>
      <c r="O54" s="1020"/>
      <c r="P54" s="1026"/>
      <c r="Q54" s="1026"/>
      <c r="R54" s="1026"/>
      <c r="S54" s="1026"/>
      <c r="T54" s="1026"/>
      <c r="U54" s="1026"/>
      <c r="V54" s="1026"/>
      <c r="W54" s="1026"/>
      <c r="X54" s="1027"/>
      <c r="Y54" s="424" t="s">
        <v>54</v>
      </c>
      <c r="Z54" s="1031"/>
      <c r="AA54" s="1032"/>
      <c r="AB54" s="532"/>
      <c r="AC54" s="1037"/>
      <c r="AD54" s="103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0" t="s">
        <v>182</v>
      </c>
      <c r="AC55" s="1033"/>
      <c r="AD55" s="103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352</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9"/>
      <c r="Z58" s="835"/>
      <c r="AA58" s="836"/>
      <c r="AB58" s="1043" t="s">
        <v>11</v>
      </c>
      <c r="AC58" s="1044"/>
      <c r="AD58" s="1045"/>
      <c r="AE58" s="248" t="s">
        <v>396</v>
      </c>
      <c r="AF58" s="248"/>
      <c r="AG58" s="248"/>
      <c r="AH58" s="248"/>
      <c r="AI58" s="248" t="s">
        <v>394</v>
      </c>
      <c r="AJ58" s="248"/>
      <c r="AK58" s="248"/>
      <c r="AL58" s="248"/>
      <c r="AM58" s="248" t="s">
        <v>423</v>
      </c>
      <c r="AN58" s="248"/>
      <c r="AO58" s="248"/>
      <c r="AP58" s="242"/>
      <c r="AQ58" s="158" t="s">
        <v>235</v>
      </c>
      <c r="AR58" s="129"/>
      <c r="AS58" s="129"/>
      <c r="AT58" s="130"/>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40"/>
      <c r="Z59" s="1041"/>
      <c r="AA59" s="1042"/>
      <c r="AB59" s="1046"/>
      <c r="AC59" s="1047"/>
      <c r="AD59" s="1048"/>
      <c r="AE59" s="249"/>
      <c r="AF59" s="249"/>
      <c r="AG59" s="249"/>
      <c r="AH59" s="249"/>
      <c r="AI59" s="249"/>
      <c r="AJ59" s="249"/>
      <c r="AK59" s="249"/>
      <c r="AL59" s="249"/>
      <c r="AM59" s="249"/>
      <c r="AN59" s="249"/>
      <c r="AO59" s="249"/>
      <c r="AP59" s="245"/>
      <c r="AQ59" s="197"/>
      <c r="AR59" s="198"/>
      <c r="AS59" s="132" t="s">
        <v>236</v>
      </c>
      <c r="AT59" s="133"/>
      <c r="AU59" s="198"/>
      <c r="AV59" s="198"/>
      <c r="AW59" s="404" t="s">
        <v>181</v>
      </c>
      <c r="AX59" s="405"/>
    </row>
    <row r="60" spans="1:50" ht="22.5" customHeight="1" x14ac:dyDescent="0.15">
      <c r="A60" s="409"/>
      <c r="B60" s="407"/>
      <c r="C60" s="407"/>
      <c r="D60" s="407"/>
      <c r="E60" s="407"/>
      <c r="F60" s="408"/>
      <c r="G60" s="570"/>
      <c r="H60" s="1016"/>
      <c r="I60" s="1016"/>
      <c r="J60" s="1016"/>
      <c r="K60" s="1016"/>
      <c r="L60" s="1016"/>
      <c r="M60" s="1016"/>
      <c r="N60" s="1016"/>
      <c r="O60" s="1017"/>
      <c r="P60" s="104"/>
      <c r="Q60" s="1024"/>
      <c r="R60" s="1024"/>
      <c r="S60" s="1024"/>
      <c r="T60" s="1024"/>
      <c r="U60" s="1024"/>
      <c r="V60" s="1024"/>
      <c r="W60" s="1024"/>
      <c r="X60" s="1025"/>
      <c r="Y60" s="1034" t="s">
        <v>12</v>
      </c>
      <c r="Z60" s="1035"/>
      <c r="AA60" s="1036"/>
      <c r="AB60" s="470"/>
      <c r="AC60" s="1038"/>
      <c r="AD60" s="103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18"/>
      <c r="H61" s="1019"/>
      <c r="I61" s="1019"/>
      <c r="J61" s="1019"/>
      <c r="K61" s="1019"/>
      <c r="L61" s="1019"/>
      <c r="M61" s="1019"/>
      <c r="N61" s="1019"/>
      <c r="O61" s="1020"/>
      <c r="P61" s="1026"/>
      <c r="Q61" s="1026"/>
      <c r="R61" s="1026"/>
      <c r="S61" s="1026"/>
      <c r="T61" s="1026"/>
      <c r="U61" s="1026"/>
      <c r="V61" s="1026"/>
      <c r="W61" s="1026"/>
      <c r="X61" s="1027"/>
      <c r="Y61" s="424" t="s">
        <v>54</v>
      </c>
      <c r="Z61" s="1031"/>
      <c r="AA61" s="1032"/>
      <c r="AB61" s="532"/>
      <c r="AC61" s="1037"/>
      <c r="AD61" s="103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0" t="s">
        <v>182</v>
      </c>
      <c r="AC62" s="1033"/>
      <c r="AD62" s="103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352</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9"/>
      <c r="Z65" s="835"/>
      <c r="AA65" s="836"/>
      <c r="AB65" s="1043" t="s">
        <v>11</v>
      </c>
      <c r="AC65" s="1044"/>
      <c r="AD65" s="1045"/>
      <c r="AE65" s="248" t="s">
        <v>396</v>
      </c>
      <c r="AF65" s="248"/>
      <c r="AG65" s="248"/>
      <c r="AH65" s="248"/>
      <c r="AI65" s="248" t="s">
        <v>394</v>
      </c>
      <c r="AJ65" s="248"/>
      <c r="AK65" s="248"/>
      <c r="AL65" s="248"/>
      <c r="AM65" s="248" t="s">
        <v>423</v>
      </c>
      <c r="AN65" s="248"/>
      <c r="AO65" s="248"/>
      <c r="AP65" s="242"/>
      <c r="AQ65" s="158" t="s">
        <v>235</v>
      </c>
      <c r="AR65" s="129"/>
      <c r="AS65" s="129"/>
      <c r="AT65" s="130"/>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40"/>
      <c r="Z66" s="1041"/>
      <c r="AA66" s="1042"/>
      <c r="AB66" s="1046"/>
      <c r="AC66" s="1047"/>
      <c r="AD66" s="1048"/>
      <c r="AE66" s="249"/>
      <c r="AF66" s="249"/>
      <c r="AG66" s="249"/>
      <c r="AH66" s="249"/>
      <c r="AI66" s="249"/>
      <c r="AJ66" s="249"/>
      <c r="AK66" s="249"/>
      <c r="AL66" s="249"/>
      <c r="AM66" s="249"/>
      <c r="AN66" s="249"/>
      <c r="AO66" s="249"/>
      <c r="AP66" s="245"/>
      <c r="AQ66" s="197"/>
      <c r="AR66" s="198"/>
      <c r="AS66" s="132" t="s">
        <v>236</v>
      </c>
      <c r="AT66" s="133"/>
      <c r="AU66" s="198"/>
      <c r="AV66" s="198"/>
      <c r="AW66" s="404" t="s">
        <v>181</v>
      </c>
      <c r="AX66" s="405"/>
    </row>
    <row r="67" spans="1:50" ht="22.5" customHeight="1" x14ac:dyDescent="0.15">
      <c r="A67" s="409"/>
      <c r="B67" s="407"/>
      <c r="C67" s="407"/>
      <c r="D67" s="407"/>
      <c r="E67" s="407"/>
      <c r="F67" s="408"/>
      <c r="G67" s="570"/>
      <c r="H67" s="1016"/>
      <c r="I67" s="1016"/>
      <c r="J67" s="1016"/>
      <c r="K67" s="1016"/>
      <c r="L67" s="1016"/>
      <c r="M67" s="1016"/>
      <c r="N67" s="1016"/>
      <c r="O67" s="1017"/>
      <c r="P67" s="104"/>
      <c r="Q67" s="1024"/>
      <c r="R67" s="1024"/>
      <c r="S67" s="1024"/>
      <c r="T67" s="1024"/>
      <c r="U67" s="1024"/>
      <c r="V67" s="1024"/>
      <c r="W67" s="1024"/>
      <c r="X67" s="1025"/>
      <c r="Y67" s="1034" t="s">
        <v>12</v>
      </c>
      <c r="Z67" s="1035"/>
      <c r="AA67" s="1036"/>
      <c r="AB67" s="470"/>
      <c r="AC67" s="1038"/>
      <c r="AD67" s="103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18"/>
      <c r="H68" s="1019"/>
      <c r="I68" s="1019"/>
      <c r="J68" s="1019"/>
      <c r="K68" s="1019"/>
      <c r="L68" s="1019"/>
      <c r="M68" s="1019"/>
      <c r="N68" s="1019"/>
      <c r="O68" s="1020"/>
      <c r="P68" s="1026"/>
      <c r="Q68" s="1026"/>
      <c r="R68" s="1026"/>
      <c r="S68" s="1026"/>
      <c r="T68" s="1026"/>
      <c r="U68" s="1026"/>
      <c r="V68" s="1026"/>
      <c r="W68" s="1026"/>
      <c r="X68" s="1027"/>
      <c r="Y68" s="424" t="s">
        <v>54</v>
      </c>
      <c r="Z68" s="1031"/>
      <c r="AA68" s="1032"/>
      <c r="AB68" s="532"/>
      <c r="AC68" s="1037"/>
      <c r="AD68" s="103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21"/>
      <c r="H69" s="1022"/>
      <c r="I69" s="1022"/>
      <c r="J69" s="1022"/>
      <c r="K69" s="1022"/>
      <c r="L69" s="1022"/>
      <c r="M69" s="1022"/>
      <c r="N69" s="1022"/>
      <c r="O69" s="1023"/>
      <c r="P69" s="1028"/>
      <c r="Q69" s="1028"/>
      <c r="R69" s="1028"/>
      <c r="S69" s="1028"/>
      <c r="T69" s="1028"/>
      <c r="U69" s="1028"/>
      <c r="V69" s="1028"/>
      <c r="W69" s="1028"/>
      <c r="X69" s="1029"/>
      <c r="Y69" s="424" t="s">
        <v>13</v>
      </c>
      <c r="Z69" s="1031"/>
      <c r="AA69" s="1032"/>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601" t="s">
        <v>370</v>
      </c>
      <c r="H2" s="602"/>
      <c r="I2" s="602"/>
      <c r="J2" s="602"/>
      <c r="K2" s="602"/>
      <c r="L2" s="602"/>
      <c r="M2" s="602"/>
      <c r="N2" s="602"/>
      <c r="O2" s="602"/>
      <c r="P2" s="602"/>
      <c r="Q2" s="602"/>
      <c r="R2" s="602"/>
      <c r="S2" s="602"/>
      <c r="T2" s="602"/>
      <c r="U2" s="602"/>
      <c r="V2" s="602"/>
      <c r="W2" s="602"/>
      <c r="X2" s="602"/>
      <c r="Y2" s="602"/>
      <c r="Z2" s="602"/>
      <c r="AA2" s="602"/>
      <c r="AB2" s="603"/>
      <c r="AC2" s="601" t="s">
        <v>372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1"/>
      <c r="B4" s="1062"/>
      <c r="C4" s="1062"/>
      <c r="D4" s="1062"/>
      <c r="E4" s="1062"/>
      <c r="F4" s="1063"/>
      <c r="G4" s="841"/>
      <c r="H4" s="677"/>
      <c r="I4" s="677"/>
      <c r="J4" s="677"/>
      <c r="K4" s="678"/>
      <c r="L4" s="670"/>
      <c r="M4" s="671"/>
      <c r="N4" s="671"/>
      <c r="O4" s="671"/>
      <c r="P4" s="671"/>
      <c r="Q4" s="671"/>
      <c r="R4" s="671"/>
      <c r="S4" s="671"/>
      <c r="T4" s="671"/>
      <c r="U4" s="671"/>
      <c r="V4" s="671"/>
      <c r="W4" s="671"/>
      <c r="X4" s="672"/>
      <c r="Y4" s="394"/>
      <c r="Z4" s="395"/>
      <c r="AA4" s="395"/>
      <c r="AB4" s="811"/>
      <c r="AC4" s="841"/>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61"/>
      <c r="B5" s="1062"/>
      <c r="C5" s="1062"/>
      <c r="D5" s="1062"/>
      <c r="E5" s="1062"/>
      <c r="F5" s="106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1"/>
      <c r="B6" s="1062"/>
      <c r="C6" s="1062"/>
      <c r="D6" s="1062"/>
      <c r="E6" s="1062"/>
      <c r="F6" s="106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1"/>
      <c r="B7" s="1062"/>
      <c r="C7" s="1062"/>
      <c r="D7" s="1062"/>
      <c r="E7" s="1062"/>
      <c r="F7" s="106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1"/>
      <c r="B8" s="1062"/>
      <c r="C8" s="1062"/>
      <c r="D8" s="1062"/>
      <c r="E8" s="1062"/>
      <c r="F8" s="106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1"/>
      <c r="B9" s="1062"/>
      <c r="C9" s="1062"/>
      <c r="D9" s="1062"/>
      <c r="E9" s="1062"/>
      <c r="F9" s="106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1"/>
      <c r="B10" s="1062"/>
      <c r="C10" s="1062"/>
      <c r="D10" s="1062"/>
      <c r="E10" s="1062"/>
      <c r="F10" s="106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1"/>
      <c r="B11" s="1062"/>
      <c r="C11" s="1062"/>
      <c r="D11" s="1062"/>
      <c r="E11" s="1062"/>
      <c r="F11" s="106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1"/>
      <c r="B12" s="1062"/>
      <c r="C12" s="1062"/>
      <c r="D12" s="1062"/>
      <c r="E12" s="1062"/>
      <c r="F12" s="106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1"/>
      <c r="B13" s="1062"/>
      <c r="C13" s="1062"/>
      <c r="D13" s="1062"/>
      <c r="E13" s="1062"/>
      <c r="F13" s="106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1"/>
      <c r="B14" s="1062"/>
      <c r="C14" s="1062"/>
      <c r="D14" s="1062"/>
      <c r="E14" s="1062"/>
      <c r="F14" s="106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1"/>
      <c r="B15" s="1062"/>
      <c r="C15" s="1062"/>
      <c r="D15" s="1062"/>
      <c r="E15" s="1062"/>
      <c r="F15" s="1063"/>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1"/>
      <c r="B16" s="1062"/>
      <c r="C16" s="1062"/>
      <c r="D16" s="1062"/>
      <c r="E16" s="1062"/>
      <c r="F16" s="1063"/>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1"/>
      <c r="B17" s="1062"/>
      <c r="C17" s="1062"/>
      <c r="D17" s="1062"/>
      <c r="E17" s="1062"/>
      <c r="F17" s="1063"/>
      <c r="G17" s="841"/>
      <c r="H17" s="677"/>
      <c r="I17" s="677"/>
      <c r="J17" s="677"/>
      <c r="K17" s="678"/>
      <c r="L17" s="670"/>
      <c r="M17" s="671"/>
      <c r="N17" s="671"/>
      <c r="O17" s="671"/>
      <c r="P17" s="671"/>
      <c r="Q17" s="671"/>
      <c r="R17" s="671"/>
      <c r="S17" s="671"/>
      <c r="T17" s="671"/>
      <c r="U17" s="671"/>
      <c r="V17" s="671"/>
      <c r="W17" s="671"/>
      <c r="X17" s="672"/>
      <c r="Y17" s="394"/>
      <c r="Z17" s="395"/>
      <c r="AA17" s="395"/>
      <c r="AB17" s="811"/>
      <c r="AC17" s="841"/>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61"/>
      <c r="B18" s="1062"/>
      <c r="C18" s="1062"/>
      <c r="D18" s="1062"/>
      <c r="E18" s="1062"/>
      <c r="F18" s="106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1"/>
      <c r="B19" s="1062"/>
      <c r="C19" s="1062"/>
      <c r="D19" s="1062"/>
      <c r="E19" s="1062"/>
      <c r="F19" s="106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1"/>
      <c r="B20" s="1062"/>
      <c r="C20" s="1062"/>
      <c r="D20" s="1062"/>
      <c r="E20" s="1062"/>
      <c r="F20" s="106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1"/>
      <c r="B21" s="1062"/>
      <c r="C21" s="1062"/>
      <c r="D21" s="1062"/>
      <c r="E21" s="1062"/>
      <c r="F21" s="106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1"/>
      <c r="B22" s="1062"/>
      <c r="C22" s="1062"/>
      <c r="D22" s="1062"/>
      <c r="E22" s="1062"/>
      <c r="F22" s="106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1"/>
      <c r="B23" s="1062"/>
      <c r="C23" s="1062"/>
      <c r="D23" s="1062"/>
      <c r="E23" s="1062"/>
      <c r="F23" s="106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1"/>
      <c r="B24" s="1062"/>
      <c r="C24" s="1062"/>
      <c r="D24" s="1062"/>
      <c r="E24" s="1062"/>
      <c r="F24" s="106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1"/>
      <c r="B25" s="1062"/>
      <c r="C25" s="1062"/>
      <c r="D25" s="1062"/>
      <c r="E25" s="1062"/>
      <c r="F25" s="106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1"/>
      <c r="B26" s="1062"/>
      <c r="C26" s="1062"/>
      <c r="D26" s="1062"/>
      <c r="E26" s="1062"/>
      <c r="F26" s="106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1"/>
      <c r="B27" s="1062"/>
      <c r="C27" s="1062"/>
      <c r="D27" s="1062"/>
      <c r="E27" s="1062"/>
      <c r="F27" s="106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1"/>
      <c r="B28" s="1062"/>
      <c r="C28" s="1062"/>
      <c r="D28" s="1062"/>
      <c r="E28" s="1062"/>
      <c r="F28" s="1063"/>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1"/>
      <c r="B29" s="1062"/>
      <c r="C29" s="1062"/>
      <c r="D29" s="1062"/>
      <c r="E29" s="1062"/>
      <c r="F29" s="1063"/>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1"/>
      <c r="B30" s="1062"/>
      <c r="C30" s="1062"/>
      <c r="D30" s="1062"/>
      <c r="E30" s="1062"/>
      <c r="F30" s="1063"/>
      <c r="G30" s="841"/>
      <c r="H30" s="677"/>
      <c r="I30" s="677"/>
      <c r="J30" s="677"/>
      <c r="K30" s="678"/>
      <c r="L30" s="670"/>
      <c r="M30" s="671"/>
      <c r="N30" s="671"/>
      <c r="O30" s="671"/>
      <c r="P30" s="671"/>
      <c r="Q30" s="671"/>
      <c r="R30" s="671"/>
      <c r="S30" s="671"/>
      <c r="T30" s="671"/>
      <c r="U30" s="671"/>
      <c r="V30" s="671"/>
      <c r="W30" s="671"/>
      <c r="X30" s="672"/>
      <c r="Y30" s="394"/>
      <c r="Z30" s="395"/>
      <c r="AA30" s="395"/>
      <c r="AB30" s="811"/>
      <c r="AC30" s="841"/>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61"/>
      <c r="B31" s="1062"/>
      <c r="C31" s="1062"/>
      <c r="D31" s="1062"/>
      <c r="E31" s="1062"/>
      <c r="F31" s="106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1"/>
      <c r="B32" s="1062"/>
      <c r="C32" s="1062"/>
      <c r="D32" s="1062"/>
      <c r="E32" s="1062"/>
      <c r="F32" s="106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1"/>
      <c r="B33" s="1062"/>
      <c r="C33" s="1062"/>
      <c r="D33" s="1062"/>
      <c r="E33" s="1062"/>
      <c r="F33" s="106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1"/>
      <c r="B34" s="1062"/>
      <c r="C34" s="1062"/>
      <c r="D34" s="1062"/>
      <c r="E34" s="1062"/>
      <c r="F34" s="106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1"/>
      <c r="B35" s="1062"/>
      <c r="C35" s="1062"/>
      <c r="D35" s="1062"/>
      <c r="E35" s="1062"/>
      <c r="F35" s="106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1"/>
      <c r="B36" s="1062"/>
      <c r="C36" s="1062"/>
      <c r="D36" s="1062"/>
      <c r="E36" s="1062"/>
      <c r="F36" s="106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1"/>
      <c r="B37" s="1062"/>
      <c r="C37" s="1062"/>
      <c r="D37" s="1062"/>
      <c r="E37" s="1062"/>
      <c r="F37" s="106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1"/>
      <c r="B38" s="1062"/>
      <c r="C38" s="1062"/>
      <c r="D38" s="1062"/>
      <c r="E38" s="1062"/>
      <c r="F38" s="106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1"/>
      <c r="B39" s="1062"/>
      <c r="C39" s="1062"/>
      <c r="D39" s="1062"/>
      <c r="E39" s="1062"/>
      <c r="F39" s="106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1"/>
      <c r="B40" s="1062"/>
      <c r="C40" s="1062"/>
      <c r="D40" s="1062"/>
      <c r="E40" s="1062"/>
      <c r="F40" s="106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1"/>
      <c r="B41" s="1062"/>
      <c r="C41" s="1062"/>
      <c r="D41" s="1062"/>
      <c r="E41" s="1062"/>
      <c r="F41" s="1063"/>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1"/>
      <c r="B42" s="1062"/>
      <c r="C42" s="1062"/>
      <c r="D42" s="1062"/>
      <c r="E42" s="1062"/>
      <c r="F42" s="1063"/>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1"/>
      <c r="B43" s="1062"/>
      <c r="C43" s="1062"/>
      <c r="D43" s="1062"/>
      <c r="E43" s="1062"/>
      <c r="F43" s="1063"/>
      <c r="G43" s="841"/>
      <c r="H43" s="677"/>
      <c r="I43" s="677"/>
      <c r="J43" s="677"/>
      <c r="K43" s="678"/>
      <c r="L43" s="670"/>
      <c r="M43" s="671"/>
      <c r="N43" s="671"/>
      <c r="O43" s="671"/>
      <c r="P43" s="671"/>
      <c r="Q43" s="671"/>
      <c r="R43" s="671"/>
      <c r="S43" s="671"/>
      <c r="T43" s="671"/>
      <c r="U43" s="671"/>
      <c r="V43" s="671"/>
      <c r="W43" s="671"/>
      <c r="X43" s="672"/>
      <c r="Y43" s="394"/>
      <c r="Z43" s="395"/>
      <c r="AA43" s="395"/>
      <c r="AB43" s="811"/>
      <c r="AC43" s="841"/>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61"/>
      <c r="B44" s="1062"/>
      <c r="C44" s="1062"/>
      <c r="D44" s="1062"/>
      <c r="E44" s="1062"/>
      <c r="F44" s="106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1"/>
      <c r="B45" s="1062"/>
      <c r="C45" s="1062"/>
      <c r="D45" s="1062"/>
      <c r="E45" s="1062"/>
      <c r="F45" s="106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1"/>
      <c r="B46" s="1062"/>
      <c r="C46" s="1062"/>
      <c r="D46" s="1062"/>
      <c r="E46" s="1062"/>
      <c r="F46" s="106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1"/>
      <c r="B47" s="1062"/>
      <c r="C47" s="1062"/>
      <c r="D47" s="1062"/>
      <c r="E47" s="1062"/>
      <c r="F47" s="106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1"/>
      <c r="B48" s="1062"/>
      <c r="C48" s="1062"/>
      <c r="D48" s="1062"/>
      <c r="E48" s="1062"/>
      <c r="F48" s="106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1"/>
      <c r="B49" s="1062"/>
      <c r="C49" s="1062"/>
      <c r="D49" s="1062"/>
      <c r="E49" s="1062"/>
      <c r="F49" s="106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1"/>
      <c r="B50" s="1062"/>
      <c r="C50" s="1062"/>
      <c r="D50" s="1062"/>
      <c r="E50" s="1062"/>
      <c r="F50" s="106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1"/>
      <c r="B51" s="1062"/>
      <c r="C51" s="1062"/>
      <c r="D51" s="1062"/>
      <c r="E51" s="1062"/>
      <c r="F51" s="106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1"/>
      <c r="B52" s="1062"/>
      <c r="C52" s="1062"/>
      <c r="D52" s="1062"/>
      <c r="E52" s="1062"/>
      <c r="F52" s="106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67" t="s">
        <v>28</v>
      </c>
      <c r="B55" s="1068"/>
      <c r="C55" s="1068"/>
      <c r="D55" s="1068"/>
      <c r="E55" s="1068"/>
      <c r="F55" s="1069"/>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1"/>
      <c r="B56" s="1062"/>
      <c r="C56" s="1062"/>
      <c r="D56" s="1062"/>
      <c r="E56" s="1062"/>
      <c r="F56" s="1063"/>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1"/>
      <c r="B57" s="1062"/>
      <c r="C57" s="1062"/>
      <c r="D57" s="1062"/>
      <c r="E57" s="1062"/>
      <c r="F57" s="1063"/>
      <c r="G57" s="841"/>
      <c r="H57" s="677"/>
      <c r="I57" s="677"/>
      <c r="J57" s="677"/>
      <c r="K57" s="678"/>
      <c r="L57" s="670"/>
      <c r="M57" s="671"/>
      <c r="N57" s="671"/>
      <c r="O57" s="671"/>
      <c r="P57" s="671"/>
      <c r="Q57" s="671"/>
      <c r="R57" s="671"/>
      <c r="S57" s="671"/>
      <c r="T57" s="671"/>
      <c r="U57" s="671"/>
      <c r="V57" s="671"/>
      <c r="W57" s="671"/>
      <c r="X57" s="672"/>
      <c r="Y57" s="394"/>
      <c r="Z57" s="395"/>
      <c r="AA57" s="395"/>
      <c r="AB57" s="811"/>
      <c r="AC57" s="841"/>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61"/>
      <c r="B58" s="1062"/>
      <c r="C58" s="1062"/>
      <c r="D58" s="1062"/>
      <c r="E58" s="1062"/>
      <c r="F58" s="106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1"/>
      <c r="B59" s="1062"/>
      <c r="C59" s="1062"/>
      <c r="D59" s="1062"/>
      <c r="E59" s="1062"/>
      <c r="F59" s="106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1"/>
      <c r="B60" s="1062"/>
      <c r="C60" s="1062"/>
      <c r="D60" s="1062"/>
      <c r="E60" s="1062"/>
      <c r="F60" s="106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1"/>
      <c r="B61" s="1062"/>
      <c r="C61" s="1062"/>
      <c r="D61" s="1062"/>
      <c r="E61" s="1062"/>
      <c r="F61" s="106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1"/>
      <c r="B62" s="1062"/>
      <c r="C62" s="1062"/>
      <c r="D62" s="1062"/>
      <c r="E62" s="1062"/>
      <c r="F62" s="106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1"/>
      <c r="B63" s="1062"/>
      <c r="C63" s="1062"/>
      <c r="D63" s="1062"/>
      <c r="E63" s="1062"/>
      <c r="F63" s="106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1"/>
      <c r="B64" s="1062"/>
      <c r="C64" s="1062"/>
      <c r="D64" s="1062"/>
      <c r="E64" s="1062"/>
      <c r="F64" s="106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1"/>
      <c r="B65" s="1062"/>
      <c r="C65" s="1062"/>
      <c r="D65" s="1062"/>
      <c r="E65" s="1062"/>
      <c r="F65" s="106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1"/>
      <c r="B66" s="1062"/>
      <c r="C66" s="1062"/>
      <c r="D66" s="1062"/>
      <c r="E66" s="1062"/>
      <c r="F66" s="106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1"/>
      <c r="B67" s="1062"/>
      <c r="C67" s="1062"/>
      <c r="D67" s="1062"/>
      <c r="E67" s="1062"/>
      <c r="F67" s="106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1"/>
      <c r="B68" s="1062"/>
      <c r="C68" s="1062"/>
      <c r="D68" s="1062"/>
      <c r="E68" s="1062"/>
      <c r="F68" s="1063"/>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1"/>
      <c r="B69" s="1062"/>
      <c r="C69" s="1062"/>
      <c r="D69" s="1062"/>
      <c r="E69" s="1062"/>
      <c r="F69" s="1063"/>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1"/>
      <c r="B70" s="1062"/>
      <c r="C70" s="1062"/>
      <c r="D70" s="1062"/>
      <c r="E70" s="1062"/>
      <c r="F70" s="1063"/>
      <c r="G70" s="841"/>
      <c r="H70" s="677"/>
      <c r="I70" s="677"/>
      <c r="J70" s="677"/>
      <c r="K70" s="678"/>
      <c r="L70" s="670"/>
      <c r="M70" s="671"/>
      <c r="N70" s="671"/>
      <c r="O70" s="671"/>
      <c r="P70" s="671"/>
      <c r="Q70" s="671"/>
      <c r="R70" s="671"/>
      <c r="S70" s="671"/>
      <c r="T70" s="671"/>
      <c r="U70" s="671"/>
      <c r="V70" s="671"/>
      <c r="W70" s="671"/>
      <c r="X70" s="672"/>
      <c r="Y70" s="394"/>
      <c r="Z70" s="395"/>
      <c r="AA70" s="395"/>
      <c r="AB70" s="811"/>
      <c r="AC70" s="841"/>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61"/>
      <c r="B71" s="1062"/>
      <c r="C71" s="1062"/>
      <c r="D71" s="1062"/>
      <c r="E71" s="1062"/>
      <c r="F71" s="106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1"/>
      <c r="B72" s="1062"/>
      <c r="C72" s="1062"/>
      <c r="D72" s="1062"/>
      <c r="E72" s="1062"/>
      <c r="F72" s="106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1"/>
      <c r="B73" s="1062"/>
      <c r="C73" s="1062"/>
      <c r="D73" s="1062"/>
      <c r="E73" s="1062"/>
      <c r="F73" s="106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1"/>
      <c r="B74" s="1062"/>
      <c r="C74" s="1062"/>
      <c r="D74" s="1062"/>
      <c r="E74" s="1062"/>
      <c r="F74" s="106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1"/>
      <c r="B75" s="1062"/>
      <c r="C75" s="1062"/>
      <c r="D75" s="1062"/>
      <c r="E75" s="1062"/>
      <c r="F75" s="106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1"/>
      <c r="B76" s="1062"/>
      <c r="C76" s="1062"/>
      <c r="D76" s="1062"/>
      <c r="E76" s="1062"/>
      <c r="F76" s="106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1"/>
      <c r="B77" s="1062"/>
      <c r="C77" s="1062"/>
      <c r="D77" s="1062"/>
      <c r="E77" s="1062"/>
      <c r="F77" s="106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1"/>
      <c r="B78" s="1062"/>
      <c r="C78" s="1062"/>
      <c r="D78" s="1062"/>
      <c r="E78" s="1062"/>
      <c r="F78" s="106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1"/>
      <c r="B79" s="1062"/>
      <c r="C79" s="1062"/>
      <c r="D79" s="1062"/>
      <c r="E79" s="1062"/>
      <c r="F79" s="106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1"/>
      <c r="B80" s="1062"/>
      <c r="C80" s="1062"/>
      <c r="D80" s="1062"/>
      <c r="E80" s="1062"/>
      <c r="F80" s="106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1"/>
      <c r="B81" s="1062"/>
      <c r="C81" s="1062"/>
      <c r="D81" s="1062"/>
      <c r="E81" s="1062"/>
      <c r="F81" s="1063"/>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1"/>
      <c r="B82" s="1062"/>
      <c r="C82" s="1062"/>
      <c r="D82" s="1062"/>
      <c r="E82" s="1062"/>
      <c r="F82" s="1063"/>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1"/>
      <c r="B83" s="1062"/>
      <c r="C83" s="1062"/>
      <c r="D83" s="1062"/>
      <c r="E83" s="1062"/>
      <c r="F83" s="1063"/>
      <c r="G83" s="841"/>
      <c r="H83" s="677"/>
      <c r="I83" s="677"/>
      <c r="J83" s="677"/>
      <c r="K83" s="678"/>
      <c r="L83" s="670"/>
      <c r="M83" s="671"/>
      <c r="N83" s="671"/>
      <c r="O83" s="671"/>
      <c r="P83" s="671"/>
      <c r="Q83" s="671"/>
      <c r="R83" s="671"/>
      <c r="S83" s="671"/>
      <c r="T83" s="671"/>
      <c r="U83" s="671"/>
      <c r="V83" s="671"/>
      <c r="W83" s="671"/>
      <c r="X83" s="672"/>
      <c r="Y83" s="394"/>
      <c r="Z83" s="395"/>
      <c r="AA83" s="395"/>
      <c r="AB83" s="811"/>
      <c r="AC83" s="841"/>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61"/>
      <c r="B84" s="1062"/>
      <c r="C84" s="1062"/>
      <c r="D84" s="1062"/>
      <c r="E84" s="1062"/>
      <c r="F84" s="106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1"/>
      <c r="B85" s="1062"/>
      <c r="C85" s="1062"/>
      <c r="D85" s="1062"/>
      <c r="E85" s="1062"/>
      <c r="F85" s="106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1"/>
      <c r="B86" s="1062"/>
      <c r="C86" s="1062"/>
      <c r="D86" s="1062"/>
      <c r="E86" s="1062"/>
      <c r="F86" s="106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1"/>
      <c r="B87" s="1062"/>
      <c r="C87" s="1062"/>
      <c r="D87" s="1062"/>
      <c r="E87" s="1062"/>
      <c r="F87" s="106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1"/>
      <c r="B88" s="1062"/>
      <c r="C88" s="1062"/>
      <c r="D88" s="1062"/>
      <c r="E88" s="1062"/>
      <c r="F88" s="106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1"/>
      <c r="B89" s="1062"/>
      <c r="C89" s="1062"/>
      <c r="D89" s="1062"/>
      <c r="E89" s="1062"/>
      <c r="F89" s="106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1"/>
      <c r="B90" s="1062"/>
      <c r="C90" s="1062"/>
      <c r="D90" s="1062"/>
      <c r="E90" s="1062"/>
      <c r="F90" s="106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1"/>
      <c r="B91" s="1062"/>
      <c r="C91" s="1062"/>
      <c r="D91" s="1062"/>
      <c r="E91" s="1062"/>
      <c r="F91" s="106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1"/>
      <c r="B92" s="1062"/>
      <c r="C92" s="1062"/>
      <c r="D92" s="1062"/>
      <c r="E92" s="1062"/>
      <c r="F92" s="106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1"/>
      <c r="B93" s="1062"/>
      <c r="C93" s="1062"/>
      <c r="D93" s="1062"/>
      <c r="E93" s="1062"/>
      <c r="F93" s="106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1"/>
      <c r="B94" s="1062"/>
      <c r="C94" s="1062"/>
      <c r="D94" s="1062"/>
      <c r="E94" s="1062"/>
      <c r="F94" s="1063"/>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1"/>
      <c r="B95" s="1062"/>
      <c r="C95" s="1062"/>
      <c r="D95" s="1062"/>
      <c r="E95" s="1062"/>
      <c r="F95" s="1063"/>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1"/>
      <c r="B96" s="1062"/>
      <c r="C96" s="1062"/>
      <c r="D96" s="1062"/>
      <c r="E96" s="1062"/>
      <c r="F96" s="1063"/>
      <c r="G96" s="841"/>
      <c r="H96" s="677"/>
      <c r="I96" s="677"/>
      <c r="J96" s="677"/>
      <c r="K96" s="678"/>
      <c r="L96" s="670"/>
      <c r="M96" s="671"/>
      <c r="N96" s="671"/>
      <c r="O96" s="671"/>
      <c r="P96" s="671"/>
      <c r="Q96" s="671"/>
      <c r="R96" s="671"/>
      <c r="S96" s="671"/>
      <c r="T96" s="671"/>
      <c r="U96" s="671"/>
      <c r="V96" s="671"/>
      <c r="W96" s="671"/>
      <c r="X96" s="672"/>
      <c r="Y96" s="394"/>
      <c r="Z96" s="395"/>
      <c r="AA96" s="395"/>
      <c r="AB96" s="811"/>
      <c r="AC96" s="841"/>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61"/>
      <c r="B97" s="1062"/>
      <c r="C97" s="1062"/>
      <c r="D97" s="1062"/>
      <c r="E97" s="1062"/>
      <c r="F97" s="106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1"/>
      <c r="B98" s="1062"/>
      <c r="C98" s="1062"/>
      <c r="D98" s="1062"/>
      <c r="E98" s="1062"/>
      <c r="F98" s="106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1"/>
      <c r="B99" s="1062"/>
      <c r="C99" s="1062"/>
      <c r="D99" s="1062"/>
      <c r="E99" s="1062"/>
      <c r="F99" s="106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1"/>
      <c r="B100" s="1062"/>
      <c r="C100" s="1062"/>
      <c r="D100" s="1062"/>
      <c r="E100" s="1062"/>
      <c r="F100" s="106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1"/>
      <c r="B101" s="1062"/>
      <c r="C101" s="1062"/>
      <c r="D101" s="1062"/>
      <c r="E101" s="1062"/>
      <c r="F101" s="106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1"/>
      <c r="B102" s="1062"/>
      <c r="C102" s="1062"/>
      <c r="D102" s="1062"/>
      <c r="E102" s="1062"/>
      <c r="F102" s="106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1"/>
      <c r="B103" s="1062"/>
      <c r="C103" s="1062"/>
      <c r="D103" s="1062"/>
      <c r="E103" s="1062"/>
      <c r="F103" s="106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1"/>
      <c r="B104" s="1062"/>
      <c r="C104" s="1062"/>
      <c r="D104" s="1062"/>
      <c r="E104" s="1062"/>
      <c r="F104" s="106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1"/>
      <c r="B105" s="1062"/>
      <c r="C105" s="1062"/>
      <c r="D105" s="1062"/>
      <c r="E105" s="1062"/>
      <c r="F105" s="106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67" t="s">
        <v>28</v>
      </c>
      <c r="B108" s="1068"/>
      <c r="C108" s="1068"/>
      <c r="D108" s="1068"/>
      <c r="E108" s="1068"/>
      <c r="F108" s="1069"/>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1"/>
      <c r="B109" s="1062"/>
      <c r="C109" s="1062"/>
      <c r="D109" s="1062"/>
      <c r="E109" s="1062"/>
      <c r="F109" s="1063"/>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1"/>
      <c r="B110" s="1062"/>
      <c r="C110" s="1062"/>
      <c r="D110" s="1062"/>
      <c r="E110" s="1062"/>
      <c r="F110" s="1063"/>
      <c r="G110" s="841"/>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841"/>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61"/>
      <c r="B111" s="1062"/>
      <c r="C111" s="1062"/>
      <c r="D111" s="1062"/>
      <c r="E111" s="1062"/>
      <c r="F111" s="106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1"/>
      <c r="B112" s="1062"/>
      <c r="C112" s="1062"/>
      <c r="D112" s="1062"/>
      <c r="E112" s="1062"/>
      <c r="F112" s="106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1"/>
      <c r="B113" s="1062"/>
      <c r="C113" s="1062"/>
      <c r="D113" s="1062"/>
      <c r="E113" s="1062"/>
      <c r="F113" s="106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1"/>
      <c r="B114" s="1062"/>
      <c r="C114" s="1062"/>
      <c r="D114" s="1062"/>
      <c r="E114" s="1062"/>
      <c r="F114" s="106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1"/>
      <c r="B115" s="1062"/>
      <c r="C115" s="1062"/>
      <c r="D115" s="1062"/>
      <c r="E115" s="1062"/>
      <c r="F115" s="106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1"/>
      <c r="B116" s="1062"/>
      <c r="C116" s="1062"/>
      <c r="D116" s="1062"/>
      <c r="E116" s="1062"/>
      <c r="F116" s="106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1"/>
      <c r="B117" s="1062"/>
      <c r="C117" s="1062"/>
      <c r="D117" s="1062"/>
      <c r="E117" s="1062"/>
      <c r="F117" s="106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1"/>
      <c r="B118" s="1062"/>
      <c r="C118" s="1062"/>
      <c r="D118" s="1062"/>
      <c r="E118" s="1062"/>
      <c r="F118" s="106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1"/>
      <c r="B119" s="1062"/>
      <c r="C119" s="1062"/>
      <c r="D119" s="1062"/>
      <c r="E119" s="1062"/>
      <c r="F119" s="106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1"/>
      <c r="B120" s="1062"/>
      <c r="C120" s="1062"/>
      <c r="D120" s="1062"/>
      <c r="E120" s="1062"/>
      <c r="F120" s="106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1"/>
      <c r="B121" s="1062"/>
      <c r="C121" s="1062"/>
      <c r="D121" s="1062"/>
      <c r="E121" s="1062"/>
      <c r="F121" s="1063"/>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1"/>
      <c r="B122" s="1062"/>
      <c r="C122" s="1062"/>
      <c r="D122" s="1062"/>
      <c r="E122" s="1062"/>
      <c r="F122" s="1063"/>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1"/>
      <c r="B123" s="1062"/>
      <c r="C123" s="1062"/>
      <c r="D123" s="1062"/>
      <c r="E123" s="1062"/>
      <c r="F123" s="1063"/>
      <c r="G123" s="841"/>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841"/>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61"/>
      <c r="B124" s="1062"/>
      <c r="C124" s="1062"/>
      <c r="D124" s="1062"/>
      <c r="E124" s="1062"/>
      <c r="F124" s="106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1"/>
      <c r="B125" s="1062"/>
      <c r="C125" s="1062"/>
      <c r="D125" s="1062"/>
      <c r="E125" s="1062"/>
      <c r="F125" s="106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1"/>
      <c r="B126" s="1062"/>
      <c r="C126" s="1062"/>
      <c r="D126" s="1062"/>
      <c r="E126" s="1062"/>
      <c r="F126" s="106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1"/>
      <c r="B127" s="1062"/>
      <c r="C127" s="1062"/>
      <c r="D127" s="1062"/>
      <c r="E127" s="1062"/>
      <c r="F127" s="106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1"/>
      <c r="B128" s="1062"/>
      <c r="C128" s="1062"/>
      <c r="D128" s="1062"/>
      <c r="E128" s="1062"/>
      <c r="F128" s="106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1"/>
      <c r="B129" s="1062"/>
      <c r="C129" s="1062"/>
      <c r="D129" s="1062"/>
      <c r="E129" s="1062"/>
      <c r="F129" s="106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1"/>
      <c r="B130" s="1062"/>
      <c r="C130" s="1062"/>
      <c r="D130" s="1062"/>
      <c r="E130" s="1062"/>
      <c r="F130" s="106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1"/>
      <c r="B131" s="1062"/>
      <c r="C131" s="1062"/>
      <c r="D131" s="1062"/>
      <c r="E131" s="1062"/>
      <c r="F131" s="106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1"/>
      <c r="B132" s="1062"/>
      <c r="C132" s="1062"/>
      <c r="D132" s="1062"/>
      <c r="E132" s="1062"/>
      <c r="F132" s="106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1"/>
      <c r="B133" s="1062"/>
      <c r="C133" s="1062"/>
      <c r="D133" s="1062"/>
      <c r="E133" s="1062"/>
      <c r="F133" s="106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1"/>
      <c r="B134" s="1062"/>
      <c r="C134" s="1062"/>
      <c r="D134" s="1062"/>
      <c r="E134" s="1062"/>
      <c r="F134" s="1063"/>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1"/>
      <c r="B135" s="1062"/>
      <c r="C135" s="1062"/>
      <c r="D135" s="1062"/>
      <c r="E135" s="1062"/>
      <c r="F135" s="1063"/>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1"/>
      <c r="B136" s="1062"/>
      <c r="C136" s="1062"/>
      <c r="D136" s="1062"/>
      <c r="E136" s="1062"/>
      <c r="F136" s="1063"/>
      <c r="G136" s="841"/>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841"/>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61"/>
      <c r="B137" s="1062"/>
      <c r="C137" s="1062"/>
      <c r="D137" s="1062"/>
      <c r="E137" s="1062"/>
      <c r="F137" s="106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1"/>
      <c r="B138" s="1062"/>
      <c r="C138" s="1062"/>
      <c r="D138" s="1062"/>
      <c r="E138" s="1062"/>
      <c r="F138" s="106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1"/>
      <c r="B139" s="1062"/>
      <c r="C139" s="1062"/>
      <c r="D139" s="1062"/>
      <c r="E139" s="1062"/>
      <c r="F139" s="106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1"/>
      <c r="B140" s="1062"/>
      <c r="C140" s="1062"/>
      <c r="D140" s="1062"/>
      <c r="E140" s="1062"/>
      <c r="F140" s="106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1"/>
      <c r="B141" s="1062"/>
      <c r="C141" s="1062"/>
      <c r="D141" s="1062"/>
      <c r="E141" s="1062"/>
      <c r="F141" s="106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1"/>
      <c r="B142" s="1062"/>
      <c r="C142" s="1062"/>
      <c r="D142" s="1062"/>
      <c r="E142" s="1062"/>
      <c r="F142" s="106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1"/>
      <c r="B143" s="1062"/>
      <c r="C143" s="1062"/>
      <c r="D143" s="1062"/>
      <c r="E143" s="1062"/>
      <c r="F143" s="106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1"/>
      <c r="B144" s="1062"/>
      <c r="C144" s="1062"/>
      <c r="D144" s="1062"/>
      <c r="E144" s="1062"/>
      <c r="F144" s="106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1"/>
      <c r="B145" s="1062"/>
      <c r="C145" s="1062"/>
      <c r="D145" s="1062"/>
      <c r="E145" s="1062"/>
      <c r="F145" s="106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1"/>
      <c r="B146" s="1062"/>
      <c r="C146" s="1062"/>
      <c r="D146" s="1062"/>
      <c r="E146" s="1062"/>
      <c r="F146" s="106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1"/>
      <c r="B147" s="1062"/>
      <c r="C147" s="1062"/>
      <c r="D147" s="1062"/>
      <c r="E147" s="1062"/>
      <c r="F147" s="1063"/>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1"/>
      <c r="B148" s="1062"/>
      <c r="C148" s="1062"/>
      <c r="D148" s="1062"/>
      <c r="E148" s="1062"/>
      <c r="F148" s="1063"/>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1"/>
      <c r="B149" s="1062"/>
      <c r="C149" s="1062"/>
      <c r="D149" s="1062"/>
      <c r="E149" s="1062"/>
      <c r="F149" s="1063"/>
      <c r="G149" s="841"/>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841"/>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61"/>
      <c r="B150" s="1062"/>
      <c r="C150" s="1062"/>
      <c r="D150" s="1062"/>
      <c r="E150" s="1062"/>
      <c r="F150" s="106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1"/>
      <c r="B151" s="1062"/>
      <c r="C151" s="1062"/>
      <c r="D151" s="1062"/>
      <c r="E151" s="1062"/>
      <c r="F151" s="106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1"/>
      <c r="B152" s="1062"/>
      <c r="C152" s="1062"/>
      <c r="D152" s="1062"/>
      <c r="E152" s="1062"/>
      <c r="F152" s="106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1"/>
      <c r="B153" s="1062"/>
      <c r="C153" s="1062"/>
      <c r="D153" s="1062"/>
      <c r="E153" s="1062"/>
      <c r="F153" s="106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1"/>
      <c r="B154" s="1062"/>
      <c r="C154" s="1062"/>
      <c r="D154" s="1062"/>
      <c r="E154" s="1062"/>
      <c r="F154" s="106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1"/>
      <c r="B155" s="1062"/>
      <c r="C155" s="1062"/>
      <c r="D155" s="1062"/>
      <c r="E155" s="1062"/>
      <c r="F155" s="106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1"/>
      <c r="B156" s="1062"/>
      <c r="C156" s="1062"/>
      <c r="D156" s="1062"/>
      <c r="E156" s="1062"/>
      <c r="F156" s="106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1"/>
      <c r="B157" s="1062"/>
      <c r="C157" s="1062"/>
      <c r="D157" s="1062"/>
      <c r="E157" s="1062"/>
      <c r="F157" s="106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1"/>
      <c r="B158" s="1062"/>
      <c r="C158" s="1062"/>
      <c r="D158" s="1062"/>
      <c r="E158" s="1062"/>
      <c r="F158" s="106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67" t="s">
        <v>28</v>
      </c>
      <c r="B161" s="1068"/>
      <c r="C161" s="1068"/>
      <c r="D161" s="1068"/>
      <c r="E161" s="1068"/>
      <c r="F161" s="1069"/>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1"/>
      <c r="B162" s="1062"/>
      <c r="C162" s="1062"/>
      <c r="D162" s="1062"/>
      <c r="E162" s="1062"/>
      <c r="F162" s="1063"/>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1"/>
      <c r="B163" s="1062"/>
      <c r="C163" s="1062"/>
      <c r="D163" s="1062"/>
      <c r="E163" s="1062"/>
      <c r="F163" s="1063"/>
      <c r="G163" s="841"/>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841"/>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61"/>
      <c r="B164" s="1062"/>
      <c r="C164" s="1062"/>
      <c r="D164" s="1062"/>
      <c r="E164" s="1062"/>
      <c r="F164" s="106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1"/>
      <c r="B165" s="1062"/>
      <c r="C165" s="1062"/>
      <c r="D165" s="1062"/>
      <c r="E165" s="1062"/>
      <c r="F165" s="106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1"/>
      <c r="B166" s="1062"/>
      <c r="C166" s="1062"/>
      <c r="D166" s="1062"/>
      <c r="E166" s="1062"/>
      <c r="F166" s="106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1"/>
      <c r="B167" s="1062"/>
      <c r="C167" s="1062"/>
      <c r="D167" s="1062"/>
      <c r="E167" s="1062"/>
      <c r="F167" s="106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1"/>
      <c r="B168" s="1062"/>
      <c r="C168" s="1062"/>
      <c r="D168" s="1062"/>
      <c r="E168" s="1062"/>
      <c r="F168" s="106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1"/>
      <c r="B169" s="1062"/>
      <c r="C169" s="1062"/>
      <c r="D169" s="1062"/>
      <c r="E169" s="1062"/>
      <c r="F169" s="106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1"/>
      <c r="B170" s="1062"/>
      <c r="C170" s="1062"/>
      <c r="D170" s="1062"/>
      <c r="E170" s="1062"/>
      <c r="F170" s="106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1"/>
      <c r="B171" s="1062"/>
      <c r="C171" s="1062"/>
      <c r="D171" s="1062"/>
      <c r="E171" s="1062"/>
      <c r="F171" s="106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1"/>
      <c r="B172" s="1062"/>
      <c r="C172" s="1062"/>
      <c r="D172" s="1062"/>
      <c r="E172" s="1062"/>
      <c r="F172" s="106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1"/>
      <c r="B173" s="1062"/>
      <c r="C173" s="1062"/>
      <c r="D173" s="1062"/>
      <c r="E173" s="1062"/>
      <c r="F173" s="106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1"/>
      <c r="B174" s="1062"/>
      <c r="C174" s="1062"/>
      <c r="D174" s="1062"/>
      <c r="E174" s="1062"/>
      <c r="F174" s="1063"/>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1"/>
      <c r="B175" s="1062"/>
      <c r="C175" s="1062"/>
      <c r="D175" s="1062"/>
      <c r="E175" s="1062"/>
      <c r="F175" s="1063"/>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1"/>
      <c r="B176" s="1062"/>
      <c r="C176" s="1062"/>
      <c r="D176" s="1062"/>
      <c r="E176" s="1062"/>
      <c r="F176" s="1063"/>
      <c r="G176" s="841"/>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841"/>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61"/>
      <c r="B177" s="1062"/>
      <c r="C177" s="1062"/>
      <c r="D177" s="1062"/>
      <c r="E177" s="1062"/>
      <c r="F177" s="106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1"/>
      <c r="B178" s="1062"/>
      <c r="C178" s="1062"/>
      <c r="D178" s="1062"/>
      <c r="E178" s="1062"/>
      <c r="F178" s="106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1"/>
      <c r="B179" s="1062"/>
      <c r="C179" s="1062"/>
      <c r="D179" s="1062"/>
      <c r="E179" s="1062"/>
      <c r="F179" s="106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1"/>
      <c r="B180" s="1062"/>
      <c r="C180" s="1062"/>
      <c r="D180" s="1062"/>
      <c r="E180" s="1062"/>
      <c r="F180" s="106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1"/>
      <c r="B181" s="1062"/>
      <c r="C181" s="1062"/>
      <c r="D181" s="1062"/>
      <c r="E181" s="1062"/>
      <c r="F181" s="106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1"/>
      <c r="B182" s="1062"/>
      <c r="C182" s="1062"/>
      <c r="D182" s="1062"/>
      <c r="E182" s="1062"/>
      <c r="F182" s="106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1"/>
      <c r="B183" s="1062"/>
      <c r="C183" s="1062"/>
      <c r="D183" s="1062"/>
      <c r="E183" s="1062"/>
      <c r="F183" s="106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1"/>
      <c r="B184" s="1062"/>
      <c r="C184" s="1062"/>
      <c r="D184" s="1062"/>
      <c r="E184" s="1062"/>
      <c r="F184" s="106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1"/>
      <c r="B185" s="1062"/>
      <c r="C185" s="1062"/>
      <c r="D185" s="1062"/>
      <c r="E185" s="1062"/>
      <c r="F185" s="106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1"/>
      <c r="B186" s="1062"/>
      <c r="C186" s="1062"/>
      <c r="D186" s="1062"/>
      <c r="E186" s="1062"/>
      <c r="F186" s="106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1"/>
      <c r="B187" s="1062"/>
      <c r="C187" s="1062"/>
      <c r="D187" s="1062"/>
      <c r="E187" s="1062"/>
      <c r="F187" s="1063"/>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1"/>
      <c r="B188" s="1062"/>
      <c r="C188" s="1062"/>
      <c r="D188" s="1062"/>
      <c r="E188" s="1062"/>
      <c r="F188" s="1063"/>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1"/>
      <c r="B189" s="1062"/>
      <c r="C189" s="1062"/>
      <c r="D189" s="1062"/>
      <c r="E189" s="1062"/>
      <c r="F189" s="1063"/>
      <c r="G189" s="841"/>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841"/>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61"/>
      <c r="B190" s="1062"/>
      <c r="C190" s="1062"/>
      <c r="D190" s="1062"/>
      <c r="E190" s="1062"/>
      <c r="F190" s="106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1"/>
      <c r="B191" s="1062"/>
      <c r="C191" s="1062"/>
      <c r="D191" s="1062"/>
      <c r="E191" s="1062"/>
      <c r="F191" s="106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1"/>
      <c r="B192" s="1062"/>
      <c r="C192" s="1062"/>
      <c r="D192" s="1062"/>
      <c r="E192" s="1062"/>
      <c r="F192" s="106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1"/>
      <c r="B193" s="1062"/>
      <c r="C193" s="1062"/>
      <c r="D193" s="1062"/>
      <c r="E193" s="1062"/>
      <c r="F193" s="106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1"/>
      <c r="B194" s="1062"/>
      <c r="C194" s="1062"/>
      <c r="D194" s="1062"/>
      <c r="E194" s="1062"/>
      <c r="F194" s="106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1"/>
      <c r="B195" s="1062"/>
      <c r="C195" s="1062"/>
      <c r="D195" s="1062"/>
      <c r="E195" s="1062"/>
      <c r="F195" s="106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1"/>
      <c r="B196" s="1062"/>
      <c r="C196" s="1062"/>
      <c r="D196" s="1062"/>
      <c r="E196" s="1062"/>
      <c r="F196" s="106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1"/>
      <c r="B197" s="1062"/>
      <c r="C197" s="1062"/>
      <c r="D197" s="1062"/>
      <c r="E197" s="1062"/>
      <c r="F197" s="106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1"/>
      <c r="B198" s="1062"/>
      <c r="C198" s="1062"/>
      <c r="D198" s="1062"/>
      <c r="E198" s="1062"/>
      <c r="F198" s="106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1"/>
      <c r="B199" s="1062"/>
      <c r="C199" s="1062"/>
      <c r="D199" s="1062"/>
      <c r="E199" s="1062"/>
      <c r="F199" s="106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1"/>
      <c r="B200" s="1062"/>
      <c r="C200" s="1062"/>
      <c r="D200" s="1062"/>
      <c r="E200" s="1062"/>
      <c r="F200" s="1063"/>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1"/>
      <c r="B201" s="1062"/>
      <c r="C201" s="1062"/>
      <c r="D201" s="1062"/>
      <c r="E201" s="1062"/>
      <c r="F201" s="1063"/>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1"/>
      <c r="B202" s="1062"/>
      <c r="C202" s="1062"/>
      <c r="D202" s="1062"/>
      <c r="E202" s="1062"/>
      <c r="F202" s="1063"/>
      <c r="G202" s="841"/>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841"/>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61"/>
      <c r="B203" s="1062"/>
      <c r="C203" s="1062"/>
      <c r="D203" s="1062"/>
      <c r="E203" s="1062"/>
      <c r="F203" s="106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1"/>
      <c r="B204" s="1062"/>
      <c r="C204" s="1062"/>
      <c r="D204" s="1062"/>
      <c r="E204" s="1062"/>
      <c r="F204" s="106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1"/>
      <c r="B205" s="1062"/>
      <c r="C205" s="1062"/>
      <c r="D205" s="1062"/>
      <c r="E205" s="1062"/>
      <c r="F205" s="106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1"/>
      <c r="B206" s="1062"/>
      <c r="C206" s="1062"/>
      <c r="D206" s="1062"/>
      <c r="E206" s="1062"/>
      <c r="F206" s="106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1"/>
      <c r="B207" s="1062"/>
      <c r="C207" s="1062"/>
      <c r="D207" s="1062"/>
      <c r="E207" s="1062"/>
      <c r="F207" s="106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1"/>
      <c r="B208" s="1062"/>
      <c r="C208" s="1062"/>
      <c r="D208" s="1062"/>
      <c r="E208" s="1062"/>
      <c r="F208" s="106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1"/>
      <c r="B209" s="1062"/>
      <c r="C209" s="1062"/>
      <c r="D209" s="1062"/>
      <c r="E209" s="1062"/>
      <c r="F209" s="106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1"/>
      <c r="B210" s="1062"/>
      <c r="C210" s="1062"/>
      <c r="D210" s="1062"/>
      <c r="E210" s="1062"/>
      <c r="F210" s="106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1"/>
      <c r="B211" s="1062"/>
      <c r="C211" s="1062"/>
      <c r="D211" s="1062"/>
      <c r="E211" s="1062"/>
      <c r="F211" s="106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1"/>
      <c r="B215" s="1062"/>
      <c r="C215" s="1062"/>
      <c r="D215" s="1062"/>
      <c r="E215" s="1062"/>
      <c r="F215" s="1063"/>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1"/>
      <c r="B216" s="1062"/>
      <c r="C216" s="1062"/>
      <c r="D216" s="1062"/>
      <c r="E216" s="1062"/>
      <c r="F216" s="1063"/>
      <c r="G216" s="841"/>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841"/>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61"/>
      <c r="B217" s="1062"/>
      <c r="C217" s="1062"/>
      <c r="D217" s="1062"/>
      <c r="E217" s="1062"/>
      <c r="F217" s="106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1"/>
      <c r="B218" s="1062"/>
      <c r="C218" s="1062"/>
      <c r="D218" s="1062"/>
      <c r="E218" s="1062"/>
      <c r="F218" s="106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1"/>
      <c r="B219" s="1062"/>
      <c r="C219" s="1062"/>
      <c r="D219" s="1062"/>
      <c r="E219" s="1062"/>
      <c r="F219" s="106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1"/>
      <c r="B220" s="1062"/>
      <c r="C220" s="1062"/>
      <c r="D220" s="1062"/>
      <c r="E220" s="1062"/>
      <c r="F220" s="106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1"/>
      <c r="B221" s="1062"/>
      <c r="C221" s="1062"/>
      <c r="D221" s="1062"/>
      <c r="E221" s="1062"/>
      <c r="F221" s="106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1"/>
      <c r="B222" s="1062"/>
      <c r="C222" s="1062"/>
      <c r="D222" s="1062"/>
      <c r="E222" s="1062"/>
      <c r="F222" s="106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1"/>
      <c r="B223" s="1062"/>
      <c r="C223" s="1062"/>
      <c r="D223" s="1062"/>
      <c r="E223" s="1062"/>
      <c r="F223" s="106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1"/>
      <c r="B224" s="1062"/>
      <c r="C224" s="1062"/>
      <c r="D224" s="1062"/>
      <c r="E224" s="1062"/>
      <c r="F224" s="106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1"/>
      <c r="B225" s="1062"/>
      <c r="C225" s="1062"/>
      <c r="D225" s="1062"/>
      <c r="E225" s="1062"/>
      <c r="F225" s="106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1"/>
      <c r="B226" s="1062"/>
      <c r="C226" s="1062"/>
      <c r="D226" s="1062"/>
      <c r="E226" s="1062"/>
      <c r="F226" s="106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1"/>
      <c r="B227" s="1062"/>
      <c r="C227" s="1062"/>
      <c r="D227" s="1062"/>
      <c r="E227" s="1062"/>
      <c r="F227" s="1063"/>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1"/>
      <c r="B228" s="1062"/>
      <c r="C228" s="1062"/>
      <c r="D228" s="1062"/>
      <c r="E228" s="1062"/>
      <c r="F228" s="1063"/>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1"/>
      <c r="B229" s="1062"/>
      <c r="C229" s="1062"/>
      <c r="D229" s="1062"/>
      <c r="E229" s="1062"/>
      <c r="F229" s="1063"/>
      <c r="G229" s="841"/>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841"/>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61"/>
      <c r="B230" s="1062"/>
      <c r="C230" s="1062"/>
      <c r="D230" s="1062"/>
      <c r="E230" s="1062"/>
      <c r="F230" s="106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1"/>
      <c r="B231" s="1062"/>
      <c r="C231" s="1062"/>
      <c r="D231" s="1062"/>
      <c r="E231" s="1062"/>
      <c r="F231" s="106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1"/>
      <c r="B232" s="1062"/>
      <c r="C232" s="1062"/>
      <c r="D232" s="1062"/>
      <c r="E232" s="1062"/>
      <c r="F232" s="106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1"/>
      <c r="B233" s="1062"/>
      <c r="C233" s="1062"/>
      <c r="D233" s="1062"/>
      <c r="E233" s="1062"/>
      <c r="F233" s="106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1"/>
      <c r="B234" s="1062"/>
      <c r="C234" s="1062"/>
      <c r="D234" s="1062"/>
      <c r="E234" s="1062"/>
      <c r="F234" s="106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1"/>
      <c r="B235" s="1062"/>
      <c r="C235" s="1062"/>
      <c r="D235" s="1062"/>
      <c r="E235" s="1062"/>
      <c r="F235" s="106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1"/>
      <c r="B236" s="1062"/>
      <c r="C236" s="1062"/>
      <c r="D236" s="1062"/>
      <c r="E236" s="1062"/>
      <c r="F236" s="106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1"/>
      <c r="B237" s="1062"/>
      <c r="C237" s="1062"/>
      <c r="D237" s="1062"/>
      <c r="E237" s="1062"/>
      <c r="F237" s="106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1"/>
      <c r="B238" s="1062"/>
      <c r="C238" s="1062"/>
      <c r="D238" s="1062"/>
      <c r="E238" s="1062"/>
      <c r="F238" s="106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1"/>
      <c r="B239" s="1062"/>
      <c r="C239" s="1062"/>
      <c r="D239" s="1062"/>
      <c r="E239" s="1062"/>
      <c r="F239" s="106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1"/>
      <c r="B240" s="1062"/>
      <c r="C240" s="1062"/>
      <c r="D240" s="1062"/>
      <c r="E240" s="1062"/>
      <c r="F240" s="1063"/>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1"/>
      <c r="B241" s="1062"/>
      <c r="C241" s="1062"/>
      <c r="D241" s="1062"/>
      <c r="E241" s="1062"/>
      <c r="F241" s="1063"/>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1"/>
      <c r="B242" s="1062"/>
      <c r="C242" s="1062"/>
      <c r="D242" s="1062"/>
      <c r="E242" s="1062"/>
      <c r="F242" s="1063"/>
      <c r="G242" s="841"/>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841"/>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61"/>
      <c r="B243" s="1062"/>
      <c r="C243" s="1062"/>
      <c r="D243" s="1062"/>
      <c r="E243" s="1062"/>
      <c r="F243" s="106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1"/>
      <c r="B244" s="1062"/>
      <c r="C244" s="1062"/>
      <c r="D244" s="1062"/>
      <c r="E244" s="1062"/>
      <c r="F244" s="106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1"/>
      <c r="B245" s="1062"/>
      <c r="C245" s="1062"/>
      <c r="D245" s="1062"/>
      <c r="E245" s="1062"/>
      <c r="F245" s="106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1"/>
      <c r="B246" s="1062"/>
      <c r="C246" s="1062"/>
      <c r="D246" s="1062"/>
      <c r="E246" s="1062"/>
      <c r="F246" s="106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1"/>
      <c r="B247" s="1062"/>
      <c r="C247" s="1062"/>
      <c r="D247" s="1062"/>
      <c r="E247" s="1062"/>
      <c r="F247" s="106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1"/>
      <c r="B248" s="1062"/>
      <c r="C248" s="1062"/>
      <c r="D248" s="1062"/>
      <c r="E248" s="1062"/>
      <c r="F248" s="106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1"/>
      <c r="B249" s="1062"/>
      <c r="C249" s="1062"/>
      <c r="D249" s="1062"/>
      <c r="E249" s="1062"/>
      <c r="F249" s="106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1"/>
      <c r="B250" s="1062"/>
      <c r="C250" s="1062"/>
      <c r="D250" s="1062"/>
      <c r="E250" s="1062"/>
      <c r="F250" s="106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1"/>
      <c r="B251" s="1062"/>
      <c r="C251" s="1062"/>
      <c r="D251" s="1062"/>
      <c r="E251" s="1062"/>
      <c r="F251" s="106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1"/>
      <c r="B252" s="1062"/>
      <c r="C252" s="1062"/>
      <c r="D252" s="1062"/>
      <c r="E252" s="1062"/>
      <c r="F252" s="106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1"/>
      <c r="B253" s="1062"/>
      <c r="C253" s="1062"/>
      <c r="D253" s="1062"/>
      <c r="E253" s="1062"/>
      <c r="F253" s="1063"/>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1"/>
      <c r="B254" s="1062"/>
      <c r="C254" s="1062"/>
      <c r="D254" s="1062"/>
      <c r="E254" s="1062"/>
      <c r="F254" s="1063"/>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1"/>
      <c r="B255" s="1062"/>
      <c r="C255" s="1062"/>
      <c r="D255" s="1062"/>
      <c r="E255" s="1062"/>
      <c r="F255" s="1063"/>
      <c r="G255" s="841"/>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841"/>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61"/>
      <c r="B256" s="1062"/>
      <c r="C256" s="1062"/>
      <c r="D256" s="1062"/>
      <c r="E256" s="1062"/>
      <c r="F256" s="106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1"/>
      <c r="B257" s="1062"/>
      <c r="C257" s="1062"/>
      <c r="D257" s="1062"/>
      <c r="E257" s="1062"/>
      <c r="F257" s="106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1"/>
      <c r="B258" s="1062"/>
      <c r="C258" s="1062"/>
      <c r="D258" s="1062"/>
      <c r="E258" s="1062"/>
      <c r="F258" s="106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1"/>
      <c r="B259" s="1062"/>
      <c r="C259" s="1062"/>
      <c r="D259" s="1062"/>
      <c r="E259" s="1062"/>
      <c r="F259" s="106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1"/>
      <c r="B260" s="1062"/>
      <c r="C260" s="1062"/>
      <c r="D260" s="1062"/>
      <c r="E260" s="1062"/>
      <c r="F260" s="106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1"/>
      <c r="B261" s="1062"/>
      <c r="C261" s="1062"/>
      <c r="D261" s="1062"/>
      <c r="E261" s="1062"/>
      <c r="F261" s="106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1"/>
      <c r="B262" s="1062"/>
      <c r="C262" s="1062"/>
      <c r="D262" s="1062"/>
      <c r="E262" s="1062"/>
      <c r="F262" s="106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1"/>
      <c r="B263" s="1062"/>
      <c r="C263" s="1062"/>
      <c r="D263" s="1062"/>
      <c r="E263" s="1062"/>
      <c r="F263" s="106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1"/>
      <c r="B264" s="1062"/>
      <c r="C264" s="1062"/>
      <c r="D264" s="1062"/>
      <c r="E264" s="1062"/>
      <c r="F264" s="106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2020-09-25T08:26:45Z</cp:lastPrinted>
  <dcterms:created xsi:type="dcterms:W3CDTF">2012-03-13T00:50:25Z</dcterms:created>
  <dcterms:modified xsi:type="dcterms:W3CDTF">2020-10-05T02:18:50Z</dcterms:modified>
</cp:coreProperties>
</file>