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5 社会●◎■\"/>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<sst xmlns="http://schemas.openxmlformats.org/spreadsheetml/2006/main" count="2888" uniqueCount="609">
  <si>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</si>
  <si>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</si>
  <si>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</si>
  <si>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</si>
  <si>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</si>
  <si>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</si>
  <si>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</si>
  <si>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</si>
  <si>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</si>
  <si>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</si>
  <si>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</si>
  <si>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</si>
  <si>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</si>
  <si>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</si>
  <si>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</si>
  <si>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</si>
  <si>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</si>
  <si>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</si>
  <si>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</si>
  <si>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</si>
  <si>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</si>
  <si>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</si>
  <si>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</si>
  <si>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</si>
  <si>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</si>
  <si>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</si>
  <si>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</si>
  <si>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</si>
  <si>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</si>
  <si>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</si>
  <si>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</si>
  <si>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</si>
  <si>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</si>
  <si>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</si>
  <si>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</si>
  <si>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</si>
  <si>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</si>
  <si>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</si>
  <si>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</si>
  <si>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</si>
  <si>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</si>
  <si>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</si>
  <si>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</si>
  <si>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</si>
  <si>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</si>
  <si>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</si>
  <si>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</si>
  <si>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</si>
  <si>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</si>
  <si>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</si>
  <si>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</si>
  <si>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</si>
  <si>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</si>
  <si>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</si>
  <si>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</si>
  <si>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</si>
  <si>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</si>
  <si>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</si>
  <si>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</si>
  <si>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</si>
  <si>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</si>
  <si>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</si>
  <si>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</si>
  <si>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</si>
  <si>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</si>
  <si>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</si>
  <si>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</si>
  <si>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</si>
  <si>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</si>
  <si>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</si>
  <si>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</si>
  <si>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</si>
  <si>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</si>
  <si>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</si>
  <si>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</si>
  <si>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</si>
  <si>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</si>
  <si>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</si>
  <si>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</si>
  <si>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</si>
  <si>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</si>
  <si>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</si>
  <si>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</si>
  <si>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</si>
  <si>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</si>
  <si>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</si>
  <si>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</si>
  <si>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</si>
  <si>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</si>
  <si>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</si>
  <si>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</si>
  <si>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</si>
  <si>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</si>
  <si>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</si>
  <si>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</si>
  <si>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</si>
  <si>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</si>
  <si>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</si>
  <si>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</si>
  <si>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</si>
  <si>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</si>
  <si>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</si>
  <si>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</si>
  <si>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</si>
  <si>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</si>
  <si>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</si>
  <si>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</si>
  <si>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</si>
  <si>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</si>
  <si>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</si>
  <si>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</si>
  <si>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</si>
  <si>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</si>
  <si>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</si>
  <si>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</si>
  <si>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</si>
  <si>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</si>
  <si>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</si>
  <si>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</si>
  <si>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</si>
  <si>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</si>
  <si>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</si>
  <si>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</si>
  <si>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</si>
  <si>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</si>
  <si>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</si>
  <si>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</si>
  <si>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</si>
  <si>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</si>
  <si>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</si>
  <si>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</si>
  <si>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</si>
  <si>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</si>
  <si>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</si>
  <si>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</si>
  <si>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</si>
  <si>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</si>
  <si>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</si>
  <si>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</si>
  <si>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</si>
  <si>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</si>
  <si>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</si>
  <si>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</si>
  <si>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</si>
  <si>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</si>
  <si>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</si>
  <si>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</si>
  <si>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</si>
  <si>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</si>
  <si>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</si>
  <si>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</si>
  <si>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</si>
  <si>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</si>
  <si>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</si>
  <si>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</si>
  <si>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</si>
  <si>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</si>
  <si>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</si>
  <si>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</si>
  <si>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</si>
  <si>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</si>
  <si>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</si>
  <si>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</si>
  <si>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</si>
  <si>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</si>
  <si>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</si>
  <si>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</si>
  <si>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</si>
  <si>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</si>
  <si>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</si>
  <si>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</si>
  <si>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</si>
  <si>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</si>
  <si>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</si>
  <si>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</si>
  <si>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</si>
  <si>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</si>
  <si>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</si>
  <si>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</si>
  <si>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</si>
  <si>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</si>
  <si>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</si>
  <si>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</si>
  <si>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</si>
  <si>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</si>
  <si>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</si>
  <si>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</si>
  <si>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</si>
  <si>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</si>
  <si>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</si>
  <si>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</si>
  <si>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</si>
  <si>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</si>
  <si>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</si>
  <si>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</si>
  <si>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</si>
  <si>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</si>
  <si>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</si>
  <si>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</si>
  <si>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</si>
  <si>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</si>
  <si>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</si>
  <si>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</si>
  <si>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</si>
  <si>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</si>
  <si>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</si>
  <si>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</si>
  <si>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</si>
  <si>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</si>
  <si>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</si>
  <si>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</si>
  <si>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</si>
  <si>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</si>
  <si>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</si>
  <si>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</si>
  <si>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</si>
  <si>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</si>
  <si>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</si>
  <si>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</si>
  <si>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</si>
  <si>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</si>
  <si>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</si>
  <si>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</si>
  <si>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</si>
  <si>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</si>
  <si>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</si>
  <si>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</si>
  <si>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</si>
  <si>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</si>
  <si>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</si>
  <si>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</si>
  <si>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</si>
  <si>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</si>
  <si>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</si>
  <si>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</si>
  <si>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</si>
  <si>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</si>
  <si>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</si>
  <si>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</si>
  <si>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</si>
  <si>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</si>
  <si>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</si>
  <si>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</si>
  <si>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</si>
  <si>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</si>
  <si>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</si>
  <si>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</si>
  <si>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</si>
  <si>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</si>
  <si>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</si>
  <si>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</si>
  <si>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</si>
  <si>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</si>
  <si>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</si>
  <si>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</si>
  <si>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</si>
  <si>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</si>
  <si>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</si>
  <si>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</si>
  <si>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</si>
  <si>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</si>
  <si>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</si>
  <si>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</si>
  <si>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</si>
  <si>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</si>
  <si>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</si>
  <si>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</si>
  <si>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</si>
  <si>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</si>
  <si>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</si>
  <si>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</si>
  <si>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</si>
  <si>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</si>
  <si>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</si>
  <si>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</si>
  <si>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</si>
  <si>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</si>
  <si>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</si>
  <si>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</si>
  <si>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</si>
  <si>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</si>
  <si>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</si>
  <si>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</si>
  <si>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</si>
  <si>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</si>
  <si>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</si>
  <si>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</si>
  <si>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</si>
  <si>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</si>
  <si>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</si>
  <si>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</si>
  <si>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</si>
  <si>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</si>
  <si>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</si>
  <si>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</si>
  <si>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</si>
  <si>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</si>
  <si>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</si>
  <si>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</si>
  <si>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</si>
  <si>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</si>
  <si>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</si>
  <si>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</si>
  <si>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</si>
  <si>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</si>
  <si>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</si>
  <si>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</si>
  <si>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</si>
  <si>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</si>
  <si>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</si>
  <si>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</si>
  <si>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</si>
  <si>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</si>
  <si>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</si>
  <si>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</si>
  <si>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</si>
  <si>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</si>
  <si>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</si>
  <si>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</si>
  <si>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</si>
  <si>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</si>
  <si>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</si>
  <si>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</si>
  <si>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</si>
  <si>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</si>
  <si>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</si>
  <si>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</si>
  <si>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</si>
  <si>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</si>
  <si>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</si>
  <si>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</si>
  <si>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</si>
  <si>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</si>
  <si>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</si>
  <si>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</si>
  <si>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</si>
  <si>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</si>
  <si>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</si>
  <si>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</si>
  <si>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</si>
  <si>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</si>
  <si>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</si>
  <si>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</si>
  <si>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</si>
  <si>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</si>
  <si>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</si>
  <si>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</si>
  <si>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</si>
  <si>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</si>
  <si>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</si>
  <si>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</si>
  <si>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</si>
  <si>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</si>
  <si>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</si>
  <si>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</si>
  <si>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</si>
  <si>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</si>
  <si>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</si>
  <si>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</si>
  <si>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</si>
  <si>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</si>
  <si>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</si>
  <si>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</si>
  <si>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</si>
  <si>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</si>
  <si>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</si>
  <si>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</si>
  <si>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</si>
  <si>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</si>
  <si>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</si>
  <si>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</si>
  <si>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</si>
  <si>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</si>
  <si>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</si>
  <si>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</si>
  <si>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</si>
  <si>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</si>
  <si>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</si>
  <si>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</si>
  <si>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</si>
  <si>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</si>
  <si>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</si>
  <si>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</si>
  <si>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</si>
  <si>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</si>
  <si>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</si>
  <si>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</si>
  <si>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</si>
  <si>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</si>
  <si>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</si>
  <si>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</si>
  <si>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</si>
  <si>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</si>
  <si>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</si>
  <si>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</si>
  <si>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</si>
  <si>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</si>
  <si>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</si>
  <si>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</si>
  <si>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</si>
  <si>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</si>
  <si>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</si>
  <si>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</si>
  <si>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</si>
  <si>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</si>
  <si>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</si>
  <si>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</si>
  <si>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</si>
  <si>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</si>
  <si>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</si>
  <si>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</si>
  <si>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</si>
  <si>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</si>
  <si>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</si>
  <si>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</si>
  <si>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</si>
  <si>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</si>
  <si>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</si>
  <si>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</si>
  <si>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</si>
  <si>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</si>
  <si>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</si>
  <si>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</si>
  <si>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</si>
  <si>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</si>
  <si>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</si>
  <si>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</si>
  <si>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</si>
  <si>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</si>
  <si>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</si>
  <si>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</si>
  <si>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</si>
  <si>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</si>
  <si>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</si>
  <si>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</si>
  <si>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</si>
  <si>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</si>
  <si>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</si>
  <si>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</si>
  <si>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</si>
  <si>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</si>
  <si>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</si>
  <si>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</si>
  <si>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</si>
  <si>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</si>
  <si>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</si>
  <si>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</si>
  <si>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</si>
  <si>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</si>
  <si>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</si>
  <si>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</si>
  <si>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</si>
  <si>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</si>
  <si>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</si>
  <si>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</si>
  <si>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</si>
  <si>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</si>
  <si>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</si>
  <si>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</si>
  <si>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</si>
  <si>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</si>
  <si>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</si>
  <si>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</si>
  <si>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</si>
  <si>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</si>
  <si>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</si>
  <si>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</si>
  <si>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</si>
  <si>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</si>
  <si>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</si>
  <si>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</si>
  <si>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</si>
  <si>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</si>
  <si>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</si>
  <si>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</si>
  <si>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</si>
  <si>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</si>
  <si>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</si>
  <si>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</si>
  <si>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</si>
  <si>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</si>
  <si>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</si>
  <si>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</si>
  <si>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</si>
  <si>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</si>
  <si>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</si>
  <si>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</si>
  <si>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</si>
  <si>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</si>
  <si>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</si>
  <si>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</si>
  <si>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</si>
  <si>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</si>
  <si>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</si>
  <si>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</si>
  <si>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</si>
  <si>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</si>
  <si>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</si>
  <si>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</si>
  <si>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</si>
  <si>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</si>
  <si>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</si>
  <si>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</si>
  <si>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</si>
  <si>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</si>
  <si>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</si>
  <si>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</si>
  <si>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</si>
  <si>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</si>
  <si>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</si>
  <si>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</si>
  <si>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</si>
  <si>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</si>
  <si>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</si>
  <si>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</si>
  <si>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</si>
  <si>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</si>
  <si>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</si>
  <si>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</si>
  <si>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</si>
  <si>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</si>
  <si>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</si>
  <si>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</si>
  <si>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</si>
  <si>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</si>
  <si>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</si>
  <si>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</si>
  <si>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</si>
  <si>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</si>
  <si>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</si>
  <si>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</si>
  <si>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</si>
  <si>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</si>
  <si>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</si>
  <si>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</si>
  <si>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</si>
  <si>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</si>
  <si>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</si>
  <si>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</si>
  <si>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</si>
  <si>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</si>
  <si>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</si>
  <si>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</si>
  <si>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</si>
  <si>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</si>
  <si>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</si>
  <si>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</si>
  <si>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</si>
  <si>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</si>
  <si>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</si>
  <si>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</si>
  <si>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</si>
  <si>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</si>
  <si>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</si>
  <si>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</si>
  <si>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</si>
  <si>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</si>
  <si>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</si>
  <si>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</si>
  <si>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</si>
  <si>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</si>
  <si>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</si>
  <si>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</si>
  <si>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</si>
  <si>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独立行政法人福祉医療機構出資金</t>
    <rPh sb="0" eb="2">
      <t>ドクリツ</t>
    </rPh>
    <rPh sb="2" eb="4">
      <t>ギョウセイ</t>
    </rPh>
    <rPh sb="4" eb="6">
      <t>ホウジン</t>
    </rPh>
    <rPh sb="6" eb="8">
      <t>フクシ</t>
    </rPh>
    <rPh sb="8" eb="10">
      <t>イリョウ</t>
    </rPh>
    <rPh sb="10" eb="12">
      <t>キコウ</t>
    </rPh>
    <rPh sb="12" eb="15">
      <t>シュッシキン</t>
    </rPh>
    <phoneticPr fontId="5"/>
  </si>
  <si>
    <t>○</t>
  </si>
  <si>
    <t>社会・援護局</t>
    <rPh sb="0" eb="2">
      <t>シャカイ</t>
    </rPh>
    <rPh sb="3" eb="6">
      <t>エンゴキョク</t>
    </rPh>
    <phoneticPr fontId="5"/>
  </si>
  <si>
    <t>福祉基盤課</t>
    <rPh sb="0" eb="2">
      <t>フクシ</t>
    </rPh>
    <rPh sb="2" eb="5">
      <t>キバンカ</t>
    </rPh>
    <phoneticPr fontId="5"/>
  </si>
  <si>
    <t>宇野　禎晃</t>
    <rPh sb="0" eb="2">
      <t>ウノ</t>
    </rPh>
    <rPh sb="3" eb="5">
      <t>ヨシテル</t>
    </rPh>
    <phoneticPr fontId="5"/>
  </si>
  <si>
    <t>-</t>
    <phoneticPr fontId="5"/>
  </si>
  <si>
    <t>億円</t>
    <rPh sb="0" eb="2">
      <t>オクエン</t>
    </rPh>
    <phoneticPr fontId="5"/>
  </si>
  <si>
    <t>‐</t>
  </si>
  <si>
    <t>無</t>
  </si>
  <si>
    <t>-</t>
  </si>
  <si>
    <t>－</t>
    <phoneticPr fontId="5"/>
  </si>
  <si>
    <t>無利子・無担保等による優遇融資を行い、新型コロナウイルス感染症により休業や事業を縮小した福祉・医療事業者の資金繰りを支援する。</t>
    <rPh sb="14" eb="15">
      <t>シ</t>
    </rPh>
    <phoneticPr fontId="5"/>
  </si>
  <si>
    <t>-</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</si>
  <si>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</si>
  <si>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</si>
  <si>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（独）福祉医療機構</t>
  </si>
  <si>
    <t>補助金等交付</t>
  </si>
  <si>
    <t>独立行政法人福祉医療機構法第5条第3項、
第12条第1項1～3号及び5～6号</t>
    <rPh sb="0" eb="12">
      <t>ドクリツギョウセイホウジンフクシイリョウキコウ</t>
    </rPh>
    <rPh sb="12" eb="13">
      <t>ホウ</t>
    </rPh>
    <rPh sb="13" eb="14">
      <t>ダイ</t>
    </rPh>
    <rPh sb="15" eb="16">
      <t>ジョウ</t>
    </rPh>
    <rPh sb="16" eb="17">
      <t>ダイ</t>
    </rPh>
    <rPh sb="18" eb="19">
      <t>コウ</t>
    </rPh>
    <rPh sb="21" eb="22">
      <t>ダイ</t>
    </rPh>
    <rPh sb="24" eb="25">
      <t>ジョウ</t>
    </rPh>
    <rPh sb="25" eb="26">
      <t>ダイ</t>
    </rPh>
    <rPh sb="27" eb="28">
      <t>コウ</t>
    </rPh>
    <rPh sb="31" eb="32">
      <t>ゴウ</t>
    </rPh>
    <rPh sb="32" eb="33">
      <t>オヨ</t>
    </rPh>
    <rPh sb="37" eb="38">
      <t>ゴウ</t>
    </rPh>
    <phoneticPr fontId="5"/>
  </si>
  <si>
    <t>新型コロナウイルス対応支援資金に係る貸付契約額</t>
    <rPh sb="0" eb="2">
      <t>シンガタ</t>
    </rPh>
    <rPh sb="9" eb="11">
      <t>タイオウ</t>
    </rPh>
    <rPh sb="11" eb="13">
      <t>シエン</t>
    </rPh>
    <rPh sb="13" eb="15">
      <t>シキン</t>
    </rPh>
    <rPh sb="16" eb="17">
      <t>カカ</t>
    </rPh>
    <rPh sb="18" eb="20">
      <t>カシツケ</t>
    </rPh>
    <rPh sb="20" eb="23">
      <t>ケイヤクガク</t>
    </rPh>
    <phoneticPr fontId="5"/>
  </si>
  <si>
    <t>新型コロナウイルス感染症により福祉・医療事業者が休業や事業を縮小した場合の資金繰り支援について、無利子・無担保等の優遇融資を実施することにより、福祉・医療事業者の自己負担を軽減することを通じて、福祉・医療サービスを安定的に提供する基盤整備に寄与している。</t>
    <rPh sb="72" eb="74">
      <t>フクシ</t>
    </rPh>
    <rPh sb="75" eb="77">
      <t>イリョウ</t>
    </rPh>
    <rPh sb="77" eb="79">
      <t>ジギョウ</t>
    </rPh>
    <rPh sb="79" eb="80">
      <t>シャ</t>
    </rPh>
    <rPh sb="81" eb="83">
      <t>ジコ</t>
    </rPh>
    <rPh sb="83" eb="85">
      <t>フタン</t>
    </rPh>
    <rPh sb="86" eb="88">
      <t>ケイゲン</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</si>
  <si>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国が行う必要がある。</t>
    <rPh sb="15" eb="17">
      <t>ジギョウ</t>
    </rPh>
    <rPh sb="18" eb="20">
      <t>シュクショウ</t>
    </rPh>
    <rPh sb="20" eb="21">
      <t>トウ</t>
    </rPh>
    <rPh sb="42" eb="43">
      <t>ム</t>
    </rPh>
    <rPh sb="66" eb="68">
      <t>フクシ</t>
    </rPh>
    <rPh sb="69" eb="71">
      <t>イリョウ</t>
    </rPh>
    <rPh sb="71" eb="74">
      <t>ジギョウシャ</t>
    </rPh>
    <rPh sb="75" eb="77">
      <t>ジコ</t>
    </rPh>
    <rPh sb="77" eb="79">
      <t>フタン</t>
    </rPh>
    <rPh sb="80" eb="82">
      <t>ケイゲン</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</si>
  <si>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社会のニーズは高いと考えている。</t>
    <rPh sb="66" eb="68">
      <t>フクシ</t>
    </rPh>
    <rPh sb="69" eb="71">
      <t>イリョウ</t>
    </rPh>
    <rPh sb="71" eb="74">
      <t>ジギョウシャ</t>
    </rPh>
    <rPh sb="75" eb="77">
      <t>ジコ</t>
    </rPh>
    <rPh sb="77" eb="79">
      <t>フタン</t>
    </rPh>
    <rPh sb="80" eb="82">
      <t>ケイゲン</t>
    </rPh>
    <rPh sb="123" eb="125">
      <t>シャカイ</t>
    </rPh>
    <rPh sb="130" eb="131">
      <t>タカ</t>
    </rPh>
    <rPh sb="133" eb="134">
      <t>カンガ</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</si>
  <si>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優先度の高い事業である。</t>
    <rPh sb="66" eb="68">
      <t>フクシ</t>
    </rPh>
    <rPh sb="69" eb="71">
      <t>イリョウ</t>
    </rPh>
    <rPh sb="71" eb="74">
      <t>ジギョウシャ</t>
    </rPh>
    <rPh sb="75" eb="77">
      <t>ジコ</t>
    </rPh>
    <rPh sb="77" eb="79">
      <t>フタン</t>
    </rPh>
    <rPh sb="80" eb="82">
      <t>ケイゲン</t>
    </rPh>
    <rPh sb="123" eb="126">
      <t>ユウセンド</t>
    </rPh>
    <rPh sb="127" eb="128">
      <t>タカ</t>
    </rPh>
    <rPh sb="129" eb="131">
      <t>ジギョウ</t>
    </rPh>
    <phoneticPr fontId="5"/>
  </si>
  <si>
    <t>国が新型コロナウイルス感染症により事業を縮小等した福祉・医療事業者の自己負担を軽減することに伴い付随する経費であり、負担関係は妥当である。</t>
    <rPh sb="0" eb="1">
      <t>クニ</t>
    </rPh>
    <rPh sb="2" eb="4">
      <t>シンガタ</t>
    </rPh>
    <rPh sb="11" eb="14">
      <t>カンセンショウ</t>
    </rPh>
    <rPh sb="17" eb="19">
      <t>ジギョウ</t>
    </rPh>
    <rPh sb="20" eb="22">
      <t>シュクショウ</t>
    </rPh>
    <rPh sb="22" eb="23">
      <t>トウ</t>
    </rPh>
    <rPh sb="25" eb="27">
      <t>フクシ</t>
    </rPh>
    <rPh sb="28" eb="30">
      <t>イリョウ</t>
    </rPh>
    <rPh sb="30" eb="33">
      <t>ジギョウシャ</t>
    </rPh>
    <rPh sb="34" eb="36">
      <t>ジコ</t>
    </rPh>
    <rPh sb="36" eb="38">
      <t>フタン</t>
    </rPh>
    <rPh sb="39" eb="41">
      <t>ケイゲン</t>
    </rPh>
    <rPh sb="46" eb="47">
      <t>トモナ</t>
    </rPh>
    <rPh sb="48" eb="50">
      <t>フズイ</t>
    </rPh>
    <rPh sb="52" eb="54">
      <t>ケイヒ</t>
    </rPh>
    <phoneticPr fontId="5"/>
  </si>
  <si>
    <t>新型コロナウイルス感染症により事業を縮小等した福祉・医療事業者の資金繰り支援するための財務基盤強化に限定されており、妥当である。</t>
    <rPh sb="43" eb="45">
      <t>ザイム</t>
    </rPh>
    <rPh sb="45" eb="47">
      <t>キバン</t>
    </rPh>
    <rPh sb="47" eb="49">
      <t>キョウカ</t>
    </rPh>
    <rPh sb="50" eb="52">
      <t>ゲンテイ</t>
    </rPh>
    <rPh sb="58" eb="60">
      <t>ダトウ</t>
    </rPh>
    <phoneticPr fontId="5"/>
  </si>
  <si>
    <t>他に実効性の高い手段はない。</t>
    <rPh sb="0" eb="1">
      <t>ホカ</t>
    </rPh>
    <rPh sb="2" eb="5">
      <t>ジッコウセイ</t>
    </rPh>
    <rPh sb="6" eb="7">
      <t>タカ</t>
    </rPh>
    <rPh sb="8" eb="10">
      <t>シュダン</t>
    </rPh>
    <phoneticPr fontId="5"/>
  </si>
  <si>
    <t>-</t>
    <phoneticPr fontId="5"/>
  </si>
  <si>
    <t>77</t>
    <phoneticPr fontId="5"/>
  </si>
  <si>
    <t>919</t>
    <phoneticPr fontId="5"/>
  </si>
  <si>
    <t>721</t>
    <phoneticPr fontId="5"/>
  </si>
  <si>
    <t>719</t>
    <phoneticPr fontId="5"/>
  </si>
  <si>
    <t>735</t>
    <phoneticPr fontId="5"/>
  </si>
  <si>
    <t>政府出資金</t>
    <rPh sb="0" eb="2">
      <t>セイフ</t>
    </rPh>
    <rPh sb="2" eb="5">
      <t>シュッシキン</t>
    </rPh>
    <phoneticPr fontId="5"/>
  </si>
  <si>
    <t>新型コロナウイルス感染症により事業を縮小等した福祉・医療事業者の資金繰り支援として、無利子・無担保等の優遇融資を実施</t>
    <phoneticPr fontId="5"/>
  </si>
  <si>
    <t>A.(独)福祉医療機構</t>
    <rPh sb="3" eb="4">
      <t>ドク</t>
    </rPh>
    <rPh sb="5" eb="7">
      <t>フクシ</t>
    </rPh>
    <rPh sb="7" eb="9">
      <t>イリョウ</t>
    </rPh>
    <rPh sb="9" eb="11">
      <t>キコウ</t>
    </rPh>
    <phoneticPr fontId="5"/>
  </si>
  <si>
    <t>出資金は、新型コロナウイルス感染症により福祉・医療事業者が休業や事業を縮小した場合の資金繰り支援について、無利子・無担保等の優遇融資を実施するための独立行政法人福祉医療機構の財政基盤強化が目的であり、定量的な成果目標を示すことは困難である。</t>
    <rPh sb="0" eb="3">
      <t>シュッシキン</t>
    </rPh>
    <phoneticPr fontId="5"/>
  </si>
  <si>
    <t>　新型コロナウイルス感染症により福祉・医療事業者が休業や事業を縮小した場合の資金繰り支援について、独立行政法人福祉医療機構による無利子・無担保等の優遇融資を実施するため、政府出資により同機構の財政基盤を強化するもの。</t>
    <rPh sb="49" eb="51">
      <t>ドクリツ</t>
    </rPh>
    <rPh sb="51" eb="53">
      <t>ギョウセイ</t>
    </rPh>
    <rPh sb="53" eb="55">
      <t>ホウジン</t>
    </rPh>
    <phoneticPr fontId="5"/>
  </si>
  <si>
    <t>-</t>
    <phoneticPr fontId="5"/>
  </si>
  <si>
    <t>　政府出資により独立行政法人福祉医療機構の財政基盤を強化することで、新型コロナウイルス感染症により福祉・医療事業者が休業や事業を縮小した場合の資金繰り支援に対する同機構の貸付内容について、無利子・無担保等の貸付として福祉・医療事業者の自己負担の軽減を図る。</t>
    <rPh sb="1" eb="3">
      <t>セイフ</t>
    </rPh>
    <rPh sb="3" eb="5">
      <t>シュッシ</t>
    </rPh>
    <rPh sb="8" eb="10">
      <t>ドクリツ</t>
    </rPh>
    <rPh sb="10" eb="12">
      <t>ギョウセイ</t>
    </rPh>
    <rPh sb="12" eb="14">
      <t>ホウジン</t>
    </rPh>
    <rPh sb="14" eb="16">
      <t>フクシ</t>
    </rPh>
    <rPh sb="16" eb="18">
      <t>イリョウ</t>
    </rPh>
    <rPh sb="18" eb="20">
      <t>キコウ</t>
    </rPh>
    <rPh sb="21" eb="23">
      <t>ザイセイ</t>
    </rPh>
    <rPh sb="23" eb="25">
      <t>キバン</t>
    </rPh>
    <rPh sb="26" eb="28">
      <t>キョウカ</t>
    </rPh>
    <rPh sb="34" eb="36">
      <t>シンガタ</t>
    </rPh>
    <rPh sb="43" eb="46">
      <t>カンセンショウ</t>
    </rPh>
    <rPh sb="49" eb="51">
      <t>フクシ</t>
    </rPh>
    <rPh sb="52" eb="54">
      <t>イリョウ</t>
    </rPh>
    <rPh sb="54" eb="56">
      <t>ジギョウ</t>
    </rPh>
    <rPh sb="56" eb="57">
      <t>シャ</t>
    </rPh>
    <rPh sb="58" eb="60">
      <t>キュウギョウ</t>
    </rPh>
    <rPh sb="61" eb="63">
      <t>ジギョウ</t>
    </rPh>
    <rPh sb="64" eb="66">
      <t>シュクショウ</t>
    </rPh>
    <rPh sb="68" eb="70">
      <t>バアイ</t>
    </rPh>
    <rPh sb="71" eb="73">
      <t>シキン</t>
    </rPh>
    <rPh sb="73" eb="74">
      <t>グ</t>
    </rPh>
    <rPh sb="75" eb="77">
      <t>シエン</t>
    </rPh>
    <rPh sb="78" eb="79">
      <t>タイ</t>
    </rPh>
    <rPh sb="81" eb="84">
      <t>ドウキコウ</t>
    </rPh>
    <rPh sb="85" eb="87">
      <t>カシツケ</t>
    </rPh>
    <rPh sb="87" eb="89">
      <t>ナイヨウ</t>
    </rPh>
    <rPh sb="94" eb="97">
      <t>ムリシ</t>
    </rPh>
    <rPh sb="98" eb="101">
      <t>ムタンポ</t>
    </rPh>
    <rPh sb="101" eb="102">
      <t>トウ</t>
    </rPh>
    <rPh sb="103" eb="105">
      <t>カシツケ</t>
    </rPh>
    <rPh sb="108" eb="110">
      <t>フクシ</t>
    </rPh>
    <rPh sb="111" eb="113">
      <t>イリョウ</t>
    </rPh>
    <rPh sb="113" eb="115">
      <t>ジギョウ</t>
    </rPh>
    <rPh sb="115" eb="116">
      <t>シャ</t>
    </rPh>
    <rPh sb="117" eb="119">
      <t>ジコ</t>
    </rPh>
    <rPh sb="119" eb="121">
      <t>フタン</t>
    </rPh>
    <rPh sb="122" eb="124">
      <t>ケイゲン</t>
    </rPh>
    <rPh sb="125" eb="126">
      <t>ハカ</t>
    </rPh>
    <phoneticPr fontId="5"/>
  </si>
  <si>
    <t>無利子・無担保等の優遇融資を実施するための財政基盤強化</t>
    <rPh sb="14" eb="16">
      <t>ジッシ</t>
    </rPh>
    <rPh sb="21" eb="23">
      <t>ザイセイ</t>
    </rPh>
    <rPh sb="23" eb="25">
      <t>キバン</t>
    </rPh>
    <rPh sb="25" eb="27">
      <t>キョウカ</t>
    </rPh>
    <phoneticPr fontId="5"/>
  </si>
  <si>
    <t>厚生労働省</t>
  </si>
  <si>
    <t>-</t>
    <phoneticPr fontId="5"/>
  </si>
  <si>
    <t>-</t>
    <phoneticPr fontId="5"/>
  </si>
  <si>
    <t>-</t>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</si>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</sst>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56819</xdr:colOff>
      <xdr:row>741</xdr:row>
      <xdr:rowOff>228600</xdr:rowOff>
    </xdr:from>
    <xdr:to>
      <xdr:col>34</xdr:col>
      <xdr:colOff>248</xdr:colOff>
      <xdr:row>743</xdr:row>
      <xdr:rowOff>315096</xdr:rowOff>
    </xdr:to>
    <xdr:sp macro="" textlink="">
      <xdr:nvSpPr>
        <xdr:cNvPr id="84" name="正方形/長方形 83"/>
        <xdr:cNvSpPr/>
      </xdr:nvSpPr>
      <xdr:spPr>
        <a:xfrm>
          <a:off x="4628819" y="45384720"/>
          <a:ext cx="1589349" cy="80277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36,907</a:t>
          </a:r>
          <a:r>
            <a:rPr kumimoji="1" lang="ja-JP" altLang="en-US" sz="1400">
              <a:solidFill>
                <a:sysClr val="windowText" lastClr="000000"/>
              </a:solidFill>
            </a:rPr>
            <a:t>百万円　</a:t>
          </a:r>
          <a:endParaRPr kumimoji="1" lang="ja-JP" altLang="en-US" sz="1400"/>
        </a:p>
      </xdr:txBody>
    </xdr:sp>
    <xdr:clientData/>
  </xdr:twoCellAnchor>
  <xdr:twoCellAnchor>
    <xdr:from>
      <xdr:col>29</xdr:col>
      <xdr:colOff>78076</xdr:colOff>
      <xdr:row>744</xdr:row>
      <xdr:rowOff>110615</xdr:rowOff>
    </xdr:from>
    <xdr:to>
      <xdr:col>29</xdr:col>
      <xdr:colOff>78076</xdr:colOff>
      <xdr:row>745</xdr:row>
      <xdr:rowOff>214685</xdr:rowOff>
    </xdr:to>
    <xdr:cxnSp macro="">
      <xdr:nvCxnSpPr>
        <xdr:cNvPr id="86" name="直線矢印コネクタ 85"/>
        <xdr:cNvCxnSpPr>
          <a:cxnSpLocks noChangeShapeType="1"/>
        </xdr:cNvCxnSpPr>
      </xdr:nvCxnSpPr>
      <xdr:spPr bwMode="auto">
        <a:xfrm flipH="1">
          <a:off x="5381596" y="46341155"/>
          <a:ext cx="0" cy="45459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16358</xdr:colOff>
      <xdr:row>747</xdr:row>
      <xdr:rowOff>39528</xdr:rowOff>
    </xdr:from>
    <xdr:to>
      <xdr:col>34</xdr:col>
      <xdr:colOff>122056</xdr:colOff>
      <xdr:row>749</xdr:row>
      <xdr:rowOff>107484</xdr:rowOff>
    </xdr:to>
    <xdr:sp macro="" textlink="">
      <xdr:nvSpPr>
        <xdr:cNvPr id="87" name="正方形/長方形 86"/>
        <xdr:cNvSpPr/>
      </xdr:nvSpPr>
      <xdr:spPr>
        <a:xfrm>
          <a:off x="4405478" y="47336868"/>
          <a:ext cx="1934498" cy="77661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36,907</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19</xdr:col>
      <xdr:colOff>76200</xdr:colOff>
      <xdr:row>749</xdr:row>
      <xdr:rowOff>173436</xdr:rowOff>
    </xdr:from>
    <xdr:to>
      <xdr:col>39</xdr:col>
      <xdr:colOff>101174</xdr:colOff>
      <xdr:row>751</xdr:row>
      <xdr:rowOff>312420</xdr:rowOff>
    </xdr:to>
    <xdr:sp macro="" textlink="">
      <xdr:nvSpPr>
        <xdr:cNvPr id="88" name="大かっこ 87"/>
        <xdr:cNvSpPr/>
      </xdr:nvSpPr>
      <xdr:spPr>
        <a:xfrm>
          <a:off x="3550920" y="48179436"/>
          <a:ext cx="3682574" cy="855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新型コロナウイルス感染症により事業を縮小等した福祉・医療事業者の資金繰り支援として、無利子・無担保等の優遇融資を実施</a:t>
          </a:r>
          <a:endParaRPr kumimoji="1" lang="en-US" altLang="ja-JP" sz="1200"/>
        </a:p>
      </xdr:txBody>
    </xdr:sp>
    <xdr:clientData/>
  </xdr:twoCellAnchor>
  <xdr:twoCellAnchor>
    <xdr:from>
      <xdr:col>25</xdr:col>
      <xdr:colOff>30480</xdr:colOff>
      <xdr:row>745</xdr:row>
      <xdr:rowOff>297180</xdr:rowOff>
    </xdr:from>
    <xdr:to>
      <xdr:col>33</xdr:col>
      <xdr:colOff>112763</xdr:colOff>
      <xdr:row>746</xdr:row>
      <xdr:rowOff>327088</xdr:rowOff>
    </xdr:to>
    <xdr:sp macro="" textlink="">
      <xdr:nvSpPr>
        <xdr:cNvPr id="6" name="テキスト ボックス 5"/>
        <xdr:cNvSpPr txBox="1">
          <a:spLocks noChangeArrowheads="1"/>
        </xdr:cNvSpPr>
      </xdr:nvSpPr>
      <xdr:spPr bwMode="auto">
        <a:xfrm>
          <a:off x="4602480" y="46878240"/>
          <a:ext cx="1545323" cy="388048"/>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出資</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BF1102" sqref="BF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c r="AP2" s="971"/>
      <c r="AQ2" s="971"/>
      <c r="AR2" s="78" t="str">
        <f>IF(OR(AO2="　", AO2=""), "", "-")</f>
        <v/>
      </c>
      <c r="AS2" s="972">
        <v>862</v>
      </c>
      <c r="AT2" s="972"/>
      <c r="AU2" s="972"/>
      <c r="AV2" s="51" t="str">
        <f>IF(AW2="", "", "-")</f>
        <v/>
      </c>
      <c r="AW2" s="914"/>
      <c r="AX2" s="914"/>
    </row>
    <row r="3" spans="1:50" ht="21" customHeight="1" thickBot="1" x14ac:dyDescent="0.2">
      <c r="A3" s="870" t="s">
        <v>432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604</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533</v>
      </c>
      <c r="H5" s="843"/>
      <c r="I5" s="843"/>
      <c r="J5" s="843"/>
      <c r="K5" s="843"/>
      <c r="L5" s="843"/>
      <c r="M5" s="844" t="s">
        <v>66</v>
      </c>
      <c r="N5" s="845"/>
      <c r="O5" s="845"/>
      <c r="P5" s="845"/>
      <c r="Q5" s="845"/>
      <c r="R5" s="846"/>
      <c r="S5" s="847" t="s">
        <v>535</v>
      </c>
      <c r="T5" s="843"/>
      <c r="U5" s="843"/>
      <c r="V5" s="843"/>
      <c r="W5" s="843"/>
      <c r="X5" s="848"/>
      <c r="Y5" s="698" t="s">
        <v>3</v>
      </c>
      <c r="Z5" s="546"/>
      <c r="AA5" s="546"/>
      <c r="AB5" s="546"/>
      <c r="AC5" s="546"/>
      <c r="AD5" s="547"/>
      <c r="AE5" s="699" t="s">
        <v>567</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581</v>
      </c>
      <c r="H7" s="502"/>
      <c r="I7" s="502"/>
      <c r="J7" s="502"/>
      <c r="K7" s="502"/>
      <c r="L7" s="502"/>
      <c r="M7" s="502"/>
      <c r="N7" s="502"/>
      <c r="O7" s="502"/>
      <c r="P7" s="502"/>
      <c r="Q7" s="502"/>
      <c r="R7" s="502"/>
      <c r="S7" s="502"/>
      <c r="T7" s="502"/>
      <c r="U7" s="502"/>
      <c r="V7" s="502"/>
      <c r="W7" s="502"/>
      <c r="X7" s="503"/>
      <c r="Y7" s="925" t="s">
        <v>396</v>
      </c>
      <c r="Z7" s="446"/>
      <c r="AA7" s="446"/>
      <c r="AB7" s="446"/>
      <c r="AC7" s="446"/>
      <c r="AD7" s="926"/>
      <c r="AE7" s="915" t="s">
        <v>415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259</v>
      </c>
      <c r="B8" s="499"/>
      <c r="C8" s="499"/>
      <c r="D8" s="499"/>
      <c r="E8" s="499"/>
      <c r="F8" s="500"/>
      <c r="G8" s="939" t="str">
        <f>入力規則等!A27</f>
        <v>-</v>
      </c>
      <c r="H8" s="720"/>
      <c r="I8" s="720"/>
      <c r="J8" s="720"/>
      <c r="K8" s="720"/>
      <c r="L8" s="720"/>
      <c r="M8" s="720"/>
      <c r="N8" s="720"/>
      <c r="O8" s="720"/>
      <c r="P8" s="720"/>
      <c r="Q8" s="720"/>
      <c r="R8" s="720"/>
      <c r="S8" s="720"/>
      <c r="T8" s="720"/>
      <c r="U8" s="720"/>
      <c r="V8" s="720"/>
      <c r="W8" s="720"/>
      <c r="X8" s="940"/>
      <c r="Y8" s="849" t="s">
        <v>260</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600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602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2" t="s">
        <v>24</v>
      </c>
      <c r="B12" s="983"/>
      <c r="C12" s="983"/>
      <c r="D12" s="983"/>
      <c r="E12" s="983"/>
      <c r="F12" s="984"/>
      <c r="G12" s="760"/>
      <c r="H12" s="761"/>
      <c r="I12" s="761"/>
      <c r="J12" s="761"/>
      <c r="K12" s="761"/>
      <c r="L12" s="761"/>
      <c r="M12" s="761"/>
      <c r="N12" s="761"/>
      <c r="O12" s="761"/>
      <c r="P12" s="418" t="s">
        <v>399</v>
      </c>
      <c r="Q12" s="419"/>
      <c r="R12" s="419"/>
      <c r="S12" s="419"/>
      <c r="T12" s="419"/>
      <c r="U12" s="419"/>
      <c r="V12" s="420"/>
      <c r="W12" s="418" t="s">
        <v>419</v>
      </c>
      <c r="X12" s="419"/>
      <c r="Y12" s="419"/>
      <c r="Z12" s="419"/>
      <c r="AA12" s="419"/>
      <c r="AB12" s="419"/>
      <c r="AC12" s="420"/>
      <c r="AD12" s="418" t="s">
        <v>426</v>
      </c>
      <c r="AE12" s="419"/>
      <c r="AF12" s="419"/>
      <c r="AG12" s="419"/>
      <c r="AH12" s="419"/>
      <c r="AI12" s="419"/>
      <c r="AJ12" s="420"/>
      <c r="AK12" s="418" t="s">
        <v>433</v>
      </c>
      <c r="AL12" s="419"/>
      <c r="AM12" s="419"/>
      <c r="AN12" s="419"/>
      <c r="AO12" s="419"/>
      <c r="AP12" s="419"/>
      <c r="AQ12" s="420"/>
      <c r="AR12" s="418" t="s">
        <v>434</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573</v>
      </c>
      <c r="Q13" s="658"/>
      <c r="R13" s="658"/>
      <c r="S13" s="658"/>
      <c r="T13" s="658"/>
      <c r="U13" s="658"/>
      <c r="V13" s="659"/>
      <c r="W13" s="657" t="s">
        <v>573</v>
      </c>
      <c r="X13" s="658"/>
      <c r="Y13" s="658"/>
      <c r="Z13" s="658"/>
      <c r="AA13" s="658"/>
      <c r="AB13" s="658"/>
      <c r="AC13" s="659"/>
      <c r="AD13" s="657" t="s">
        <v>573</v>
      </c>
      <c r="AE13" s="658"/>
      <c r="AF13" s="658"/>
      <c r="AG13" s="658"/>
      <c r="AH13" s="658"/>
      <c r="AI13" s="658"/>
      <c r="AJ13" s="659"/>
      <c r="AK13" s="657" t="s">
        <v>569</v>
      </c>
      <c r="AL13" s="658"/>
      <c r="AM13" s="658"/>
      <c r="AN13" s="658"/>
      <c r="AO13" s="658"/>
      <c r="AP13" s="658"/>
      <c r="AQ13" s="659"/>
      <c r="AR13" s="922" t="s">
        <v>605</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v>36907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569</v>
      </c>
      <c r="AL15" s="658"/>
      <c r="AM15" s="658"/>
      <c r="AN15" s="658"/>
      <c r="AO15" s="658"/>
      <c r="AP15" s="658"/>
      <c r="AQ15" s="659"/>
      <c r="AR15" s="657" t="s">
        <v>605</v>
      </c>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573</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569</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36907</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90">
        <v>0</v>
      </c>
      <c r="Q19" s="791"/>
      <c r="R19" s="791"/>
      <c r="S19" s="791"/>
      <c r="T19" s="791"/>
      <c r="U19" s="791"/>
      <c r="V19" s="792"/>
      <c r="W19" s="790">
        <v>0</v>
      </c>
      <c r="X19" s="791"/>
      <c r="Y19" s="791"/>
      <c r="Z19" s="791"/>
      <c r="AA19" s="791"/>
      <c r="AB19" s="791"/>
      <c r="AC19" s="792"/>
      <c r="AD19" s="790">
        <v>0</v>
      </c>
      <c r="AE19" s="791"/>
      <c r="AF19" s="791"/>
      <c r="AG19" s="791"/>
      <c r="AH19" s="791"/>
      <c r="AI19" s="791"/>
      <c r="AJ19" s="792"/>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9" t="s">
        <v>10</v>
      </c>
      <c r="H20" s="880"/>
      <c r="I20" s="880"/>
      <c r="J20" s="880"/>
      <c r="K20" s="880"/>
      <c r="L20" s="880"/>
      <c r="M20" s="880"/>
      <c r="N20" s="880"/>
      <c r="O20" s="880"/>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5"/>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2" t="s">
        <v>435</v>
      </c>
      <c r="B22" s="953"/>
      <c r="C22" s="953"/>
      <c r="D22" s="953"/>
      <c r="E22" s="953"/>
      <c r="F22" s="954"/>
      <c r="G22" s="990" t="s">
        <v>337</v>
      </c>
      <c r="H22" s="220"/>
      <c r="I22" s="220"/>
      <c r="J22" s="220"/>
      <c r="K22" s="220"/>
      <c r="L22" s="220"/>
      <c r="M22" s="220"/>
      <c r="N22" s="220"/>
      <c r="O22" s="221"/>
      <c r="P22" s="941" t="s">
        <v>436</v>
      </c>
      <c r="Q22" s="220"/>
      <c r="R22" s="220"/>
      <c r="S22" s="220"/>
      <c r="T22" s="220"/>
      <c r="U22" s="220"/>
      <c r="V22" s="221"/>
      <c r="W22" s="941" t="s">
        <v>437</v>
      </c>
      <c r="X22" s="220"/>
      <c r="Y22" s="220"/>
      <c r="Z22" s="220"/>
      <c r="AA22" s="220"/>
      <c r="AB22" s="220"/>
      <c r="AC22" s="221"/>
      <c r="AD22" s="941" t="s">
        <v>336</v>
      </c>
      <c r="AE22" s="220"/>
      <c r="AF22" s="220"/>
      <c r="AG22" s="220"/>
      <c r="AH22" s="220"/>
      <c r="AI22" s="220"/>
      <c r="AJ22" s="220"/>
      <c r="AK22" s="220"/>
      <c r="AL22" s="220"/>
      <c r="AM22" s="220"/>
      <c r="AN22" s="220"/>
      <c r="AO22" s="220"/>
      <c r="AP22" s="220"/>
      <c r="AQ22" s="220"/>
      <c r="AR22" s="220"/>
      <c r="AS22" s="220"/>
      <c r="AT22" s="220"/>
      <c r="AU22" s="220"/>
      <c r="AV22" s="220"/>
      <c r="AW22" s="220"/>
      <c r="AX22" s="961"/>
    </row>
    <row r="23" spans="1:50" ht="31.5" customHeight="1" x14ac:dyDescent="0.15">
      <c r="A23" s="955"/>
      <c r="B23" s="956"/>
      <c r="C23" s="956"/>
      <c r="D23" s="956"/>
      <c r="E23" s="956"/>
      <c r="F23" s="957"/>
      <c r="G23" s="991" t="s">
        <v>564</v>
      </c>
      <c r="H23" s="992"/>
      <c r="I23" s="992"/>
      <c r="J23" s="992"/>
      <c r="K23" s="992"/>
      <c r="L23" s="992"/>
      <c r="M23" s="992"/>
      <c r="N23" s="992"/>
      <c r="O23" s="993"/>
      <c r="P23" s="922" t="s">
        <v>607</v>
      </c>
      <c r="Q23" s="923"/>
      <c r="R23" s="923"/>
      <c r="S23" s="923"/>
      <c r="T23" s="923"/>
      <c r="U23" s="923"/>
      <c r="V23" s="942"/>
      <c r="W23" s="922"/>
      <c r="X23" s="923"/>
      <c r="Y23" s="923"/>
      <c r="Z23" s="923"/>
      <c r="AA23" s="923"/>
      <c r="AB23" s="923"/>
      <c r="AC23" s="942"/>
      <c r="AD23" s="962" t="s">
        <v>608</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43"/>
      <c r="H24" s="944"/>
      <c r="I24" s="944"/>
      <c r="J24" s="944"/>
      <c r="K24" s="944"/>
      <c r="L24" s="944"/>
      <c r="M24" s="944"/>
      <c r="N24" s="944"/>
      <c r="O24" s="945"/>
      <c r="P24" s="657"/>
      <c r="Q24" s="658"/>
      <c r="R24" s="658"/>
      <c r="S24" s="658"/>
      <c r="T24" s="658"/>
      <c r="U24" s="658"/>
      <c r="V24" s="659"/>
      <c r="W24" s="657"/>
      <c r="X24" s="658"/>
      <c r="Y24" s="658"/>
      <c r="Z24" s="658"/>
      <c r="AA24" s="658"/>
      <c r="AB24" s="658"/>
      <c r="AC24" s="659"/>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43"/>
      <c r="H25" s="944"/>
      <c r="I25" s="944"/>
      <c r="J25" s="944"/>
      <c r="K25" s="944"/>
      <c r="L25" s="944"/>
      <c r="M25" s="944"/>
      <c r="N25" s="944"/>
      <c r="O25" s="945"/>
      <c r="P25" s="657"/>
      <c r="Q25" s="658"/>
      <c r="R25" s="658"/>
      <c r="S25" s="658"/>
      <c r="T25" s="658"/>
      <c r="U25" s="658"/>
      <c r="V25" s="659"/>
      <c r="W25" s="657"/>
      <c r="X25" s="658"/>
      <c r="Y25" s="658"/>
      <c r="Z25" s="658"/>
      <c r="AA25" s="658"/>
      <c r="AB25" s="658"/>
      <c r="AC25" s="659"/>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43"/>
      <c r="H26" s="944"/>
      <c r="I26" s="944"/>
      <c r="J26" s="944"/>
      <c r="K26" s="944"/>
      <c r="L26" s="944"/>
      <c r="M26" s="944"/>
      <c r="N26" s="944"/>
      <c r="O26" s="945"/>
      <c r="P26" s="657"/>
      <c r="Q26" s="658"/>
      <c r="R26" s="658"/>
      <c r="S26" s="658"/>
      <c r="T26" s="658"/>
      <c r="U26" s="658"/>
      <c r="V26" s="659"/>
      <c r="W26" s="657"/>
      <c r="X26" s="658"/>
      <c r="Y26" s="658"/>
      <c r="Z26" s="658"/>
      <c r="AA26" s="658"/>
      <c r="AB26" s="658"/>
      <c r="AC26" s="659"/>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43"/>
      <c r="H27" s="944"/>
      <c r="I27" s="944"/>
      <c r="J27" s="944"/>
      <c r="K27" s="944"/>
      <c r="L27" s="944"/>
      <c r="M27" s="944"/>
      <c r="N27" s="944"/>
      <c r="O27" s="945"/>
      <c r="P27" s="657"/>
      <c r="Q27" s="658"/>
      <c r="R27" s="658"/>
      <c r="S27" s="658"/>
      <c r="T27" s="658"/>
      <c r="U27" s="658"/>
      <c r="V27" s="659"/>
      <c r="W27" s="657"/>
      <c r="X27" s="658"/>
      <c r="Y27" s="658"/>
      <c r="Z27" s="658"/>
      <c r="AA27" s="658"/>
      <c r="AB27" s="658"/>
      <c r="AC27" s="659"/>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341</v>
      </c>
      <c r="H28" s="947"/>
      <c r="I28" s="947"/>
      <c r="J28" s="947"/>
      <c r="K28" s="947"/>
      <c r="L28" s="947"/>
      <c r="M28" s="947"/>
      <c r="N28" s="947"/>
      <c r="O28" s="948"/>
      <c r="P28" s="881" t="e">
        <f>P29-SUM(P23:P27)</f>
        <v>#VALUE!</v>
      </c>
      <c r="Q28" s="882"/>
      <c r="R28" s="882"/>
      <c r="S28" s="882"/>
      <c r="T28" s="882"/>
      <c r="U28" s="882"/>
      <c r="V28" s="883"/>
      <c r="W28" s="881" t="e">
        <f>W29-SUM(W23:W27)</f>
        <v>#VALUE!</v>
      </c>
      <c r="X28" s="882"/>
      <c r="Y28" s="882"/>
      <c r="Z28" s="882"/>
      <c r="AA28" s="882"/>
      <c r="AB28" s="882"/>
      <c r="AC28" s="883"/>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338</v>
      </c>
      <c r="H29" s="950"/>
      <c r="I29" s="950"/>
      <c r="J29" s="950"/>
      <c r="K29" s="950"/>
      <c r="L29" s="950"/>
      <c r="M29" s="950"/>
      <c r="N29" s="950"/>
      <c r="O29" s="951"/>
      <c r="P29" s="657" t="str">
        <f>AK13</f>
        <v>-</v>
      </c>
      <c r="Q29" s="658"/>
      <c r="R29" s="658"/>
      <c r="S29" s="658"/>
      <c r="T29" s="658"/>
      <c r="U29" s="658"/>
      <c r="V29" s="659"/>
      <c r="W29" s="973" t="str">
        <f>AR13</f>
        <v>-</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4" t="s">
        <v>353</v>
      </c>
      <c r="B30" s="865"/>
      <c r="C30" s="865"/>
      <c r="D30" s="865"/>
      <c r="E30" s="865"/>
      <c r="F30" s="866"/>
      <c r="G30" s="773" t="s">
        <v>146</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399</v>
      </c>
      <c r="AF30" s="862"/>
      <c r="AG30" s="862"/>
      <c r="AH30" s="863"/>
      <c r="AI30" s="861" t="s">
        <v>421</v>
      </c>
      <c r="AJ30" s="862"/>
      <c r="AK30" s="862"/>
      <c r="AL30" s="863"/>
      <c r="AM30" s="918" t="s">
        <v>426</v>
      </c>
      <c r="AN30" s="918"/>
      <c r="AO30" s="918"/>
      <c r="AP30" s="861"/>
      <c r="AQ30" s="767" t="s">
        <v>235</v>
      </c>
      <c r="AR30" s="768"/>
      <c r="AS30" s="768"/>
      <c r="AT30" s="769"/>
      <c r="AU30" s="774" t="s">
        <v>134</v>
      </c>
      <c r="AV30" s="774"/>
      <c r="AW30" s="774"/>
      <c r="AX30" s="919"/>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607</v>
      </c>
      <c r="AR31" s="199"/>
      <c r="AS31" s="132" t="s">
        <v>236</v>
      </c>
      <c r="AT31" s="133"/>
      <c r="AU31" s="198" t="s">
        <v>607</v>
      </c>
      <c r="AV31" s="198"/>
      <c r="AW31" s="398" t="s">
        <v>181</v>
      </c>
      <c r="AX31" s="399"/>
    </row>
    <row r="32" spans="1:50" ht="23.25" customHeight="1" x14ac:dyDescent="0.15">
      <c r="A32" s="403"/>
      <c r="B32" s="401"/>
      <c r="C32" s="401"/>
      <c r="D32" s="401"/>
      <c r="E32" s="401"/>
      <c r="F32" s="402"/>
      <c r="G32" s="564" t="s">
        <v>607</v>
      </c>
      <c r="H32" s="565"/>
      <c r="I32" s="565"/>
      <c r="J32" s="565"/>
      <c r="K32" s="565"/>
      <c r="L32" s="565"/>
      <c r="M32" s="565"/>
      <c r="N32" s="565"/>
      <c r="O32" s="566"/>
      <c r="P32" s="104" t="s">
        <v>607</v>
      </c>
      <c r="Q32" s="104"/>
      <c r="R32" s="104"/>
      <c r="S32" s="104"/>
      <c r="T32" s="104"/>
      <c r="U32" s="104"/>
      <c r="V32" s="104"/>
      <c r="W32" s="104"/>
      <c r="X32" s="105"/>
      <c r="Y32" s="474" t="s">
        <v>12</v>
      </c>
      <c r="Z32" s="534"/>
      <c r="AA32" s="535"/>
      <c r="AB32" s="464" t="s">
        <v>607</v>
      </c>
      <c r="AC32" s="464"/>
      <c r="AD32" s="464"/>
      <c r="AE32" s="216" t="s">
        <v>607</v>
      </c>
      <c r="AF32" s="217"/>
      <c r="AG32" s="217"/>
      <c r="AH32" s="217"/>
      <c r="AI32" s="216" t="s">
        <v>607</v>
      </c>
      <c r="AJ32" s="217"/>
      <c r="AK32" s="217"/>
      <c r="AL32" s="217"/>
      <c r="AM32" s="216" t="s">
        <v>607</v>
      </c>
      <c r="AN32" s="217"/>
      <c r="AO32" s="217"/>
      <c r="AP32" s="217"/>
      <c r="AQ32" s="340" t="s">
        <v>607</v>
      </c>
      <c r="AR32" s="206"/>
      <c r="AS32" s="206"/>
      <c r="AT32" s="341"/>
      <c r="AU32" s="217" t="s">
        <v>607</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607</v>
      </c>
      <c r="AC33" s="526"/>
      <c r="AD33" s="526"/>
      <c r="AE33" s="216" t="s">
        <v>607</v>
      </c>
      <c r="AF33" s="217"/>
      <c r="AG33" s="217"/>
      <c r="AH33" s="217"/>
      <c r="AI33" s="216" t="s">
        <v>607</v>
      </c>
      <c r="AJ33" s="217"/>
      <c r="AK33" s="217"/>
      <c r="AL33" s="217"/>
      <c r="AM33" s="216" t="s">
        <v>607</v>
      </c>
      <c r="AN33" s="217"/>
      <c r="AO33" s="217"/>
      <c r="AP33" s="217"/>
      <c r="AQ33" s="340" t="s">
        <v>607</v>
      </c>
      <c r="AR33" s="206"/>
      <c r="AS33" s="206"/>
      <c r="AT33" s="341"/>
      <c r="AU33" s="217" t="s">
        <v>607</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607</v>
      </c>
      <c r="AF34" s="217"/>
      <c r="AG34" s="217"/>
      <c r="AH34" s="217"/>
      <c r="AI34" s="216" t="s">
        <v>607</v>
      </c>
      <c r="AJ34" s="217"/>
      <c r="AK34" s="217"/>
      <c r="AL34" s="217"/>
      <c r="AM34" s="216" t="s">
        <v>607</v>
      </c>
      <c r="AN34" s="217"/>
      <c r="AO34" s="217"/>
      <c r="AP34" s="217"/>
      <c r="AQ34" s="340" t="s">
        <v>607</v>
      </c>
      <c r="AR34" s="206"/>
      <c r="AS34" s="206"/>
      <c r="AT34" s="341"/>
      <c r="AU34" s="217" t="s">
        <v>607</v>
      </c>
      <c r="AV34" s="217"/>
      <c r="AW34" s="217"/>
      <c r="AX34" s="219"/>
    </row>
    <row r="35" spans="1:50" ht="23.25" customHeight="1" x14ac:dyDescent="0.15">
      <c r="A35" s="224" t="s">
        <v>386</v>
      </c>
      <c r="B35" s="225"/>
      <c r="C35" s="225"/>
      <c r="D35" s="225"/>
      <c r="E35" s="225"/>
      <c r="F35" s="226"/>
      <c r="G35" s="230" t="s">
        <v>607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399</v>
      </c>
      <c r="AF37" s="243"/>
      <c r="AG37" s="243"/>
      <c r="AH37" s="244"/>
      <c r="AI37" s="242" t="s">
        <v>397</v>
      </c>
      <c r="AJ37" s="243"/>
      <c r="AK37" s="243"/>
      <c r="AL37" s="244"/>
      <c r="AM37" s="248" t="s">
        <v>426</v>
      </c>
      <c r="AN37" s="248"/>
      <c r="AO37" s="248"/>
      <c r="AP37" s="248"/>
      <c r="AQ37" s="150" t="s">
        <v>235</v>
      </c>
      <c r="AR37" s="151"/>
      <c r="AS37" s="151"/>
      <c r="AT37" s="152"/>
      <c r="AU37" s="414" t="s">
        <v>134</v>
      </c>
      <c r="AV37" s="414"/>
      <c r="AW37" s="414"/>
      <c r="AX37" s="913"/>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399</v>
      </c>
      <c r="AF44" s="243"/>
      <c r="AG44" s="243"/>
      <c r="AH44" s="244"/>
      <c r="AI44" s="242" t="s">
        <v>397</v>
      </c>
      <c r="AJ44" s="243"/>
      <c r="AK44" s="243"/>
      <c r="AL44" s="244"/>
      <c r="AM44" s="248" t="s">
        <v>426</v>
      </c>
      <c r="AN44" s="248"/>
      <c r="AO44" s="248"/>
      <c r="AP44" s="248"/>
      <c r="AQ44" s="150" t="s">
        <v>235</v>
      </c>
      <c r="AR44" s="151"/>
      <c r="AS44" s="151"/>
      <c r="AT44" s="152"/>
      <c r="AU44" s="414" t="s">
        <v>134</v>
      </c>
      <c r="AV44" s="414"/>
      <c r="AW44" s="414"/>
      <c r="AX44" s="913"/>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399</v>
      </c>
      <c r="AF51" s="243"/>
      <c r="AG51" s="243"/>
      <c r="AH51" s="244"/>
      <c r="AI51" s="242" t="s">
        <v>397</v>
      </c>
      <c r="AJ51" s="243"/>
      <c r="AK51" s="243"/>
      <c r="AL51" s="244"/>
      <c r="AM51" s="248" t="s">
        <v>426</v>
      </c>
      <c r="AN51" s="248"/>
      <c r="AO51" s="248"/>
      <c r="AP51" s="248"/>
      <c r="AQ51" s="150" t="s">
        <v>235</v>
      </c>
      <c r="AR51" s="151"/>
      <c r="AS51" s="151"/>
      <c r="AT51" s="152"/>
      <c r="AU51" s="927" t="s">
        <v>134</v>
      </c>
      <c r="AV51" s="927"/>
      <c r="AW51" s="927"/>
      <c r="AX51" s="928"/>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399</v>
      </c>
      <c r="AF58" s="243"/>
      <c r="AG58" s="243"/>
      <c r="AH58" s="244"/>
      <c r="AI58" s="242" t="s">
        <v>397</v>
      </c>
      <c r="AJ58" s="243"/>
      <c r="AK58" s="243"/>
      <c r="AL58" s="244"/>
      <c r="AM58" s="248" t="s">
        <v>426</v>
      </c>
      <c r="AN58" s="248"/>
      <c r="AO58" s="248"/>
      <c r="AP58" s="248"/>
      <c r="AQ58" s="150" t="s">
        <v>235</v>
      </c>
      <c r="AR58" s="151"/>
      <c r="AS58" s="151"/>
      <c r="AT58" s="152"/>
      <c r="AU58" s="927" t="s">
        <v>134</v>
      </c>
      <c r="AV58" s="927"/>
      <c r="AW58" s="927"/>
      <c r="AX58" s="928"/>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6"/>
    </row>
    <row r="80" spans="1:50" ht="18.75" customHeight="1" x14ac:dyDescent="0.15">
      <c r="A80" s="867"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8"/>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8"/>
      <c r="B82" s="530"/>
      <c r="C82" s="431"/>
      <c r="D82" s="431"/>
      <c r="E82" s="431"/>
      <c r="F82" s="432"/>
      <c r="G82" s="676" t="s">
        <v>599</v>
      </c>
      <c r="H82" s="676"/>
      <c r="I82" s="676"/>
      <c r="J82" s="676"/>
      <c r="K82" s="676"/>
      <c r="L82" s="676"/>
      <c r="M82" s="676"/>
      <c r="N82" s="676"/>
      <c r="O82" s="676"/>
      <c r="P82" s="676"/>
      <c r="Q82" s="676"/>
      <c r="R82" s="676"/>
      <c r="S82" s="676"/>
      <c r="T82" s="676"/>
      <c r="U82" s="676"/>
      <c r="V82" s="676"/>
      <c r="W82" s="676"/>
      <c r="X82" s="676"/>
      <c r="Y82" s="676"/>
      <c r="Z82" s="676"/>
      <c r="AA82" s="677"/>
      <c r="AB82" s="887" t="s">
        <v>575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customHeight="1" x14ac:dyDescent="0.15">
      <c r="A83" s="868"/>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24" customHeight="1" x14ac:dyDescent="0.15">
      <c r="A84" s="868"/>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customHeight="1" x14ac:dyDescent="0.15">
      <c r="A85" s="868"/>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8"/>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customHeight="1" x14ac:dyDescent="0.15">
      <c r="A87" s="868"/>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customHeight="1" x14ac:dyDescent="0.15">
      <c r="A88" s="868"/>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customHeight="1" thickBot="1" x14ac:dyDescent="0.2">
      <c r="A89" s="868"/>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6" t="s">
        <v>134</v>
      </c>
      <c r="AV90" s="536"/>
      <c r="AW90" s="536"/>
      <c r="AX90" s="537"/>
    </row>
    <row r="91" spans="1:60" ht="18.75" hidden="1" customHeight="1" x14ac:dyDescent="0.15">
      <c r="A91" s="868"/>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8"/>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8"/>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399</v>
      </c>
      <c r="AF100" s="543"/>
      <c r="AG100" s="543"/>
      <c r="AH100" s="544"/>
      <c r="AI100" s="542" t="s">
        <v>419</v>
      </c>
      <c r="AJ100" s="543"/>
      <c r="AK100" s="543"/>
      <c r="AL100" s="544"/>
      <c r="AM100" s="542" t="s">
        <v>426</v>
      </c>
      <c r="AN100" s="543"/>
      <c r="AO100" s="543"/>
      <c r="AP100" s="544"/>
      <c r="AQ100" s="318" t="s">
        <v>439</v>
      </c>
      <c r="AR100" s="319"/>
      <c r="AS100" s="319"/>
      <c r="AT100" s="320"/>
      <c r="AU100" s="318" t="s">
        <v>440</v>
      </c>
      <c r="AV100" s="319"/>
      <c r="AW100" s="319"/>
      <c r="AX100" s="321"/>
    </row>
    <row r="101" spans="1:60" ht="23.25" customHeight="1" x14ac:dyDescent="0.15">
      <c r="A101" s="425"/>
      <c r="B101" s="426"/>
      <c r="C101" s="426"/>
      <c r="D101" s="426"/>
      <c r="E101" s="426"/>
      <c r="F101" s="427"/>
      <c r="G101" s="104" t="s">
        <v>582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570</v>
      </c>
      <c r="AC101" s="464"/>
      <c r="AD101" s="464"/>
      <c r="AE101" s="216" t="s">
        <v>576</v>
      </c>
      <c r="AF101" s="217"/>
      <c r="AG101" s="217"/>
      <c r="AH101" s="218"/>
      <c r="AI101" s="216" t="s">
        <v>576</v>
      </c>
      <c r="AJ101" s="217"/>
      <c r="AK101" s="217"/>
      <c r="AL101" s="218"/>
      <c r="AM101" s="216" t="s">
        <v>576</v>
      </c>
      <c r="AN101" s="217"/>
      <c r="AO101" s="217"/>
      <c r="AP101" s="218"/>
      <c r="AQ101" s="216" t="s">
        <v>576</v>
      </c>
      <c r="AR101" s="217"/>
      <c r="AS101" s="217"/>
      <c r="AT101" s="218"/>
      <c r="AU101" s="216"/>
      <c r="AV101" s="217"/>
      <c r="AW101" s="217"/>
      <c r="AX101" s="218"/>
    </row>
    <row r="102" spans="1:60" ht="23.25" customHeight="1" thickBo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570</v>
      </c>
      <c r="AC102" s="464"/>
      <c r="AD102" s="464"/>
      <c r="AE102" s="216" t="s">
        <v>576</v>
      </c>
      <c r="AF102" s="217"/>
      <c r="AG102" s="217"/>
      <c r="AH102" s="218"/>
      <c r="AI102" s="216" t="s">
        <v>576</v>
      </c>
      <c r="AJ102" s="217"/>
      <c r="AK102" s="217"/>
      <c r="AL102" s="218"/>
      <c r="AM102" s="216" t="s">
        <v>576</v>
      </c>
      <c r="AN102" s="217"/>
      <c r="AO102" s="217"/>
      <c r="AP102" s="218"/>
      <c r="AQ102" s="271">
        <v>14785</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399</v>
      </c>
      <c r="AF103" s="419"/>
      <c r="AG103" s="419"/>
      <c r="AH103" s="420"/>
      <c r="AI103" s="418" t="s">
        <v>397</v>
      </c>
      <c r="AJ103" s="419"/>
      <c r="AK103" s="419"/>
      <c r="AL103" s="420"/>
      <c r="AM103" s="418" t="s">
        <v>426</v>
      </c>
      <c r="AN103" s="419"/>
      <c r="AO103" s="419"/>
      <c r="AP103" s="420"/>
      <c r="AQ103" s="282" t="s">
        <v>439</v>
      </c>
      <c r="AR103" s="283"/>
      <c r="AS103" s="283"/>
      <c r="AT103" s="322"/>
      <c r="AU103" s="282" t="s">
        <v>440</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399</v>
      </c>
      <c r="AF106" s="419"/>
      <c r="AG106" s="419"/>
      <c r="AH106" s="420"/>
      <c r="AI106" s="418" t="s">
        <v>397</v>
      </c>
      <c r="AJ106" s="419"/>
      <c r="AK106" s="419"/>
      <c r="AL106" s="420"/>
      <c r="AM106" s="418" t="s">
        <v>426</v>
      </c>
      <c r="AN106" s="419"/>
      <c r="AO106" s="419"/>
      <c r="AP106" s="420"/>
      <c r="AQ106" s="282" t="s">
        <v>439</v>
      </c>
      <c r="AR106" s="283"/>
      <c r="AS106" s="283"/>
      <c r="AT106" s="322"/>
      <c r="AU106" s="282" t="s">
        <v>440</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399</v>
      </c>
      <c r="AF109" s="419"/>
      <c r="AG109" s="419"/>
      <c r="AH109" s="420"/>
      <c r="AI109" s="418" t="s">
        <v>397</v>
      </c>
      <c r="AJ109" s="419"/>
      <c r="AK109" s="419"/>
      <c r="AL109" s="420"/>
      <c r="AM109" s="418" t="s">
        <v>426</v>
      </c>
      <c r="AN109" s="419"/>
      <c r="AO109" s="419"/>
      <c r="AP109" s="420"/>
      <c r="AQ109" s="282" t="s">
        <v>439</v>
      </c>
      <c r="AR109" s="283"/>
      <c r="AS109" s="283"/>
      <c r="AT109" s="322"/>
      <c r="AU109" s="282" t="s">
        <v>440</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399</v>
      </c>
      <c r="AF112" s="419"/>
      <c r="AG112" s="419"/>
      <c r="AH112" s="420"/>
      <c r="AI112" s="418" t="s">
        <v>397</v>
      </c>
      <c r="AJ112" s="419"/>
      <c r="AK112" s="419"/>
      <c r="AL112" s="420"/>
      <c r="AM112" s="418" t="s">
        <v>426</v>
      </c>
      <c r="AN112" s="419"/>
      <c r="AO112" s="419"/>
      <c r="AP112" s="420"/>
      <c r="AQ112" s="282" t="s">
        <v>439</v>
      </c>
      <c r="AR112" s="283"/>
      <c r="AS112" s="283"/>
      <c r="AT112" s="322"/>
      <c r="AU112" s="282" t="s">
        <v>440</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hidden="1"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399</v>
      </c>
      <c r="AF115" s="419"/>
      <c r="AG115" s="419"/>
      <c r="AH115" s="420"/>
      <c r="AI115" s="418" t="s">
        <v>397</v>
      </c>
      <c r="AJ115" s="419"/>
      <c r="AK115" s="419"/>
      <c r="AL115" s="420"/>
      <c r="AM115" s="418" t="s">
        <v>426</v>
      </c>
      <c r="AN115" s="419"/>
      <c r="AO115" s="419"/>
      <c r="AP115" s="420"/>
      <c r="AQ115" s="591" t="s">
        <v>441</v>
      </c>
      <c r="AR115" s="592"/>
      <c r="AS115" s="592"/>
      <c r="AT115" s="592"/>
      <c r="AU115" s="592"/>
      <c r="AV115" s="592"/>
      <c r="AW115" s="592"/>
      <c r="AX115" s="593"/>
    </row>
    <row r="116" spans="1:50" ht="23.25" hidden="1" customHeight="1" x14ac:dyDescent="0.15">
      <c r="A116" s="442"/>
      <c r="B116" s="443"/>
      <c r="C116" s="443"/>
      <c r="D116" s="443"/>
      <c r="E116" s="443"/>
      <c r="F116" s="444"/>
      <c r="G116" s="393" t="s">
        <v>393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c r="AC116" s="466"/>
      <c r="AD116" s="467"/>
      <c r="AE116" s="421"/>
      <c r="AF116" s="421"/>
      <c r="AG116" s="421"/>
      <c r="AH116" s="421"/>
      <c r="AI116" s="421"/>
      <c r="AJ116" s="421"/>
      <c r="AK116" s="421"/>
      <c r="AL116" s="421"/>
      <c r="AM116" s="421"/>
      <c r="AN116" s="421"/>
      <c r="AO116" s="421"/>
      <c r="AP116" s="421"/>
      <c r="AQ116" s="216"/>
      <c r="AR116" s="217"/>
      <c r="AS116" s="217"/>
      <c r="AT116" s="217"/>
      <c r="AU116" s="217"/>
      <c r="AV116" s="217"/>
      <c r="AW116" s="217"/>
      <c r="AX116" s="219"/>
    </row>
    <row r="117" spans="1:50" ht="46.5" hidden="1"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399</v>
      </c>
      <c r="AF118" s="419"/>
      <c r="AG118" s="419"/>
      <c r="AH118" s="420"/>
      <c r="AI118" s="418" t="s">
        <v>397</v>
      </c>
      <c r="AJ118" s="419"/>
      <c r="AK118" s="419"/>
      <c r="AL118" s="420"/>
      <c r="AM118" s="418" t="s">
        <v>426</v>
      </c>
      <c r="AN118" s="419"/>
      <c r="AO118" s="419"/>
      <c r="AP118" s="420"/>
      <c r="AQ118" s="591" t="s">
        <v>441</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399</v>
      </c>
      <c r="AF121" s="419"/>
      <c r="AG121" s="419"/>
      <c r="AH121" s="420"/>
      <c r="AI121" s="418" t="s">
        <v>397</v>
      </c>
      <c r="AJ121" s="419"/>
      <c r="AK121" s="419"/>
      <c r="AL121" s="420"/>
      <c r="AM121" s="418" t="s">
        <v>426</v>
      </c>
      <c r="AN121" s="419"/>
      <c r="AO121" s="419"/>
      <c r="AP121" s="420"/>
      <c r="AQ121" s="591" t="s">
        <v>441</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399</v>
      </c>
      <c r="AF124" s="419"/>
      <c r="AG124" s="419"/>
      <c r="AH124" s="420"/>
      <c r="AI124" s="418" t="s">
        <v>397</v>
      </c>
      <c r="AJ124" s="419"/>
      <c r="AK124" s="419"/>
      <c r="AL124" s="420"/>
      <c r="AM124" s="418" t="s">
        <v>426</v>
      </c>
      <c r="AN124" s="419"/>
      <c r="AO124" s="419"/>
      <c r="AP124" s="420"/>
      <c r="AQ124" s="591" t="s">
        <v>441</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3"/>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8" t="s">
        <v>399</v>
      </c>
      <c r="AF127" s="419"/>
      <c r="AG127" s="419"/>
      <c r="AH127" s="420"/>
      <c r="AI127" s="418" t="s">
        <v>397</v>
      </c>
      <c r="AJ127" s="419"/>
      <c r="AK127" s="419"/>
      <c r="AL127" s="420"/>
      <c r="AM127" s="418" t="s">
        <v>426</v>
      </c>
      <c r="AN127" s="419"/>
      <c r="AO127" s="419"/>
      <c r="AP127" s="420"/>
      <c r="AQ127" s="591" t="s">
        <v>441</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414</v>
      </c>
      <c r="B130" s="184"/>
      <c r="C130" s="183" t="s">
        <v>239</v>
      </c>
      <c r="D130" s="184"/>
      <c r="E130" s="168" t="s">
        <v>268</v>
      </c>
      <c r="F130" s="169"/>
      <c r="G130" s="170" t="s">
        <v>577</v>
      </c>
      <c r="H130" s="935"/>
      <c r="I130" s="935"/>
      <c r="J130" s="935"/>
      <c r="K130" s="935"/>
      <c r="L130" s="935"/>
      <c r="M130" s="93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35"/>
      <c r="AO130" s="935"/>
      <c r="AP130" s="935"/>
      <c r="AQ130" s="935"/>
      <c r="AR130" s="935"/>
      <c r="AS130" s="935"/>
      <c r="AT130" s="935"/>
      <c r="AU130" s="935"/>
      <c r="AV130" s="935"/>
      <c r="AW130" s="935"/>
      <c r="AX130" s="936"/>
    </row>
    <row r="131" spans="1:50" ht="45" customHeight="1" x14ac:dyDescent="0.15">
      <c r="A131" s="188"/>
      <c r="B131" s="185"/>
      <c r="C131" s="179"/>
      <c r="D131" s="185"/>
      <c r="E131" s="173" t="s">
        <v>267</v>
      </c>
      <c r="F131" s="174"/>
      <c r="G131" s="934" t="s">
        <v>578</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0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customHeight="1" x14ac:dyDescent="0.15">
      <c r="A214" s="188"/>
      <c r="B214" s="185"/>
      <c r="C214" s="179"/>
      <c r="D214" s="185"/>
      <c r="E214" s="179"/>
      <c r="F214" s="180"/>
      <c r="G214" s="103" t="s">
        <v>606</v>
      </c>
      <c r="H214" s="104"/>
      <c r="I214" s="104"/>
      <c r="J214" s="104"/>
      <c r="K214" s="104"/>
      <c r="L214" s="104"/>
      <c r="M214" s="104"/>
      <c r="N214" s="104"/>
      <c r="O214" s="104"/>
      <c r="P214" s="105"/>
      <c r="Q214" s="112" t="s">
        <v>606</v>
      </c>
      <c r="R214" s="113"/>
      <c r="S214" s="113"/>
      <c r="T214" s="113"/>
      <c r="U214" s="113"/>
      <c r="V214" s="113"/>
      <c r="W214" s="113"/>
      <c r="X214" s="113"/>
      <c r="Y214" s="113"/>
      <c r="Z214" s="113"/>
      <c r="AA214" s="114"/>
      <c r="AB214" s="140" t="s">
        <v>606</v>
      </c>
      <c r="AC214" s="141"/>
      <c r="AD214" s="141"/>
      <c r="AE214" s="146" t="s">
        <v>606</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t="s">
        <v>606</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583</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7"/>
      <c r="E430" s="173" t="s">
        <v>407</v>
      </c>
      <c r="F430" s="901"/>
      <c r="G430" s="902" t="s">
        <v>255</v>
      </c>
      <c r="H430" s="122"/>
      <c r="I430" s="122"/>
      <c r="J430" s="903" t="s">
        <v>573</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420</v>
      </c>
      <c r="AJ431" s="339"/>
      <c r="AK431" s="339"/>
      <c r="AL431" s="158"/>
      <c r="AM431" s="339" t="s">
        <v>433</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576</v>
      </c>
      <c r="AF432" s="199"/>
      <c r="AG432" s="132" t="s">
        <v>236</v>
      </c>
      <c r="AH432" s="133"/>
      <c r="AI432" s="155"/>
      <c r="AJ432" s="155"/>
      <c r="AK432" s="155"/>
      <c r="AL432" s="153"/>
      <c r="AM432" s="155"/>
      <c r="AN432" s="155"/>
      <c r="AO432" s="155"/>
      <c r="AP432" s="153"/>
      <c r="AQ432" s="590" t="s">
        <v>576</v>
      </c>
      <c r="AR432" s="199"/>
      <c r="AS432" s="132" t="s">
        <v>236</v>
      </c>
      <c r="AT432" s="133"/>
      <c r="AU432" s="199" t="s">
        <v>576</v>
      </c>
      <c r="AV432" s="199"/>
      <c r="AW432" s="132" t="s">
        <v>181</v>
      </c>
      <c r="AX432" s="194"/>
    </row>
    <row r="433" spans="1:50" ht="23.25" customHeight="1" x14ac:dyDescent="0.15">
      <c r="A433" s="188"/>
      <c r="B433" s="185"/>
      <c r="C433" s="179"/>
      <c r="D433" s="185"/>
      <c r="E433" s="342"/>
      <c r="F433" s="343"/>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576</v>
      </c>
      <c r="AC433" s="212"/>
      <c r="AD433" s="212"/>
      <c r="AE433" s="340" t="s">
        <v>576</v>
      </c>
      <c r="AF433" s="206"/>
      <c r="AG433" s="206"/>
      <c r="AH433" s="206"/>
      <c r="AI433" s="340" t="s">
        <v>576</v>
      </c>
      <c r="AJ433" s="206"/>
      <c r="AK433" s="206"/>
      <c r="AL433" s="206"/>
      <c r="AM433" s="340" t="s">
        <v>576</v>
      </c>
      <c r="AN433" s="206"/>
      <c r="AO433" s="206"/>
      <c r="AP433" s="206"/>
      <c r="AQ433" s="340" t="s">
        <v>576</v>
      </c>
      <c r="AR433" s="206"/>
      <c r="AS433" s="206"/>
      <c r="AT433" s="206"/>
      <c r="AU433" s="340" t="s">
        <v>576</v>
      </c>
      <c r="AV433" s="206"/>
      <c r="AW433" s="206"/>
      <c r="AX433" s="206"/>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576</v>
      </c>
      <c r="AC434" s="212"/>
      <c r="AD434" s="212"/>
      <c r="AE434" s="340" t="s">
        <v>576</v>
      </c>
      <c r="AF434" s="206"/>
      <c r="AG434" s="206"/>
      <c r="AH434" s="341"/>
      <c r="AI434" s="340" t="s">
        <v>576</v>
      </c>
      <c r="AJ434" s="206"/>
      <c r="AK434" s="206"/>
      <c r="AL434" s="341"/>
      <c r="AM434" s="340" t="s">
        <v>576</v>
      </c>
      <c r="AN434" s="206"/>
      <c r="AO434" s="206"/>
      <c r="AP434" s="341"/>
      <c r="AQ434" s="340" t="s">
        <v>576</v>
      </c>
      <c r="AR434" s="206"/>
      <c r="AS434" s="206"/>
      <c r="AT434" s="341"/>
      <c r="AU434" s="340" t="s">
        <v>576</v>
      </c>
      <c r="AV434" s="206"/>
      <c r="AW434" s="206"/>
      <c r="AX434" s="341"/>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576</v>
      </c>
      <c r="AF435" s="206"/>
      <c r="AG435" s="206"/>
      <c r="AH435" s="341"/>
      <c r="AI435" s="340" t="s">
        <v>576</v>
      </c>
      <c r="AJ435" s="206"/>
      <c r="AK435" s="206"/>
      <c r="AL435" s="341"/>
      <c r="AM435" s="340" t="s">
        <v>576</v>
      </c>
      <c r="AN435" s="206"/>
      <c r="AO435" s="206"/>
      <c r="AP435" s="341"/>
      <c r="AQ435" s="340" t="s">
        <v>576</v>
      </c>
      <c r="AR435" s="206"/>
      <c r="AS435" s="206"/>
      <c r="AT435" s="341"/>
      <c r="AU435" s="340" t="s">
        <v>576</v>
      </c>
      <c r="AV435" s="206"/>
      <c r="AW435" s="206"/>
      <c r="AX435" s="341"/>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420</v>
      </c>
      <c r="AJ436" s="339"/>
      <c r="AK436" s="339"/>
      <c r="AL436" s="158"/>
      <c r="AM436" s="339" t="s">
        <v>433</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420</v>
      </c>
      <c r="AJ441" s="339"/>
      <c r="AK441" s="339"/>
      <c r="AL441" s="158"/>
      <c r="AM441" s="339" t="s">
        <v>433</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420</v>
      </c>
      <c r="AJ446" s="339"/>
      <c r="AK446" s="339"/>
      <c r="AL446" s="158"/>
      <c r="AM446" s="339" t="s">
        <v>433</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420</v>
      </c>
      <c r="AJ451" s="339"/>
      <c r="AK451" s="339"/>
      <c r="AL451" s="158"/>
      <c r="AM451" s="339" t="s">
        <v>433</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420</v>
      </c>
      <c r="AJ456" s="339"/>
      <c r="AK456" s="339"/>
      <c r="AL456" s="158"/>
      <c r="AM456" s="339" t="s">
        <v>433</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576</v>
      </c>
      <c r="AF457" s="199"/>
      <c r="AG457" s="132" t="s">
        <v>236</v>
      </c>
      <c r="AH457" s="133"/>
      <c r="AI457" s="155"/>
      <c r="AJ457" s="155"/>
      <c r="AK457" s="155"/>
      <c r="AL457" s="153"/>
      <c r="AM457" s="155"/>
      <c r="AN457" s="155"/>
      <c r="AO457" s="155"/>
      <c r="AP457" s="153"/>
      <c r="AQ457" s="590" t="s">
        <v>576</v>
      </c>
      <c r="AR457" s="199"/>
      <c r="AS457" s="132" t="s">
        <v>236</v>
      </c>
      <c r="AT457" s="133"/>
      <c r="AU457" s="199" t="s">
        <v>576</v>
      </c>
      <c r="AV457" s="199"/>
      <c r="AW457" s="132" t="s">
        <v>181</v>
      </c>
      <c r="AX457" s="194"/>
    </row>
    <row r="458" spans="1:50" ht="23.25" customHeight="1" x14ac:dyDescent="0.15">
      <c r="A458" s="188"/>
      <c r="B458" s="185"/>
      <c r="C458" s="179"/>
      <c r="D458" s="185"/>
      <c r="E458" s="342"/>
      <c r="F458" s="343"/>
      <c r="G458" s="103" t="s">
        <v>576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576</v>
      </c>
      <c r="AC458" s="212"/>
      <c r="AD458" s="212"/>
      <c r="AE458" s="340" t="s">
        <v>576</v>
      </c>
      <c r="AF458" s="206"/>
      <c r="AG458" s="206"/>
      <c r="AH458" s="206"/>
      <c r="AI458" s="340" t="s">
        <v>576</v>
      </c>
      <c r="AJ458" s="206"/>
      <c r="AK458" s="206"/>
      <c r="AL458" s="206"/>
      <c r="AM458" s="340" t="s">
        <v>576</v>
      </c>
      <c r="AN458" s="206"/>
      <c r="AO458" s="206"/>
      <c r="AP458" s="206"/>
      <c r="AQ458" s="340" t="s">
        <v>576</v>
      </c>
      <c r="AR458" s="206"/>
      <c r="AS458" s="206"/>
      <c r="AT458" s="206"/>
      <c r="AU458" s="340" t="s">
        <v>576</v>
      </c>
      <c r="AV458" s="206"/>
      <c r="AW458" s="206"/>
      <c r="AX458" s="206"/>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576</v>
      </c>
      <c r="AC459" s="204"/>
      <c r="AD459" s="204"/>
      <c r="AE459" s="340" t="s">
        <v>576</v>
      </c>
      <c r="AF459" s="206"/>
      <c r="AG459" s="206"/>
      <c r="AH459" s="341"/>
      <c r="AI459" s="340" t="s">
        <v>576</v>
      </c>
      <c r="AJ459" s="206"/>
      <c r="AK459" s="206"/>
      <c r="AL459" s="341"/>
      <c r="AM459" s="340" t="s">
        <v>576</v>
      </c>
      <c r="AN459" s="206"/>
      <c r="AO459" s="206"/>
      <c r="AP459" s="341"/>
      <c r="AQ459" s="340" t="s">
        <v>576</v>
      </c>
      <c r="AR459" s="206"/>
      <c r="AS459" s="206"/>
      <c r="AT459" s="341"/>
      <c r="AU459" s="340" t="s">
        <v>576</v>
      </c>
      <c r="AV459" s="206"/>
      <c r="AW459" s="206"/>
      <c r="AX459" s="341"/>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576</v>
      </c>
      <c r="AF460" s="206"/>
      <c r="AG460" s="206"/>
      <c r="AH460" s="341"/>
      <c r="AI460" s="340" t="s">
        <v>576</v>
      </c>
      <c r="AJ460" s="206"/>
      <c r="AK460" s="206"/>
      <c r="AL460" s="341"/>
      <c r="AM460" s="340" t="s">
        <v>576</v>
      </c>
      <c r="AN460" s="206"/>
      <c r="AO460" s="206"/>
      <c r="AP460" s="341"/>
      <c r="AQ460" s="340" t="s">
        <v>576</v>
      </c>
      <c r="AR460" s="206"/>
      <c r="AS460" s="206"/>
      <c r="AT460" s="341"/>
      <c r="AU460" s="340" t="s">
        <v>576</v>
      </c>
      <c r="AV460" s="206"/>
      <c r="AW460" s="206"/>
      <c r="AX460" s="341"/>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420</v>
      </c>
      <c r="AJ461" s="339"/>
      <c r="AK461" s="339"/>
      <c r="AL461" s="158"/>
      <c r="AM461" s="339" t="s">
        <v>433</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420</v>
      </c>
      <c r="AJ466" s="339"/>
      <c r="AK466" s="339"/>
      <c r="AL466" s="158"/>
      <c r="AM466" s="339" t="s">
        <v>433</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420</v>
      </c>
      <c r="AJ471" s="339"/>
      <c r="AK471" s="339"/>
      <c r="AL471" s="158"/>
      <c r="AM471" s="339" t="s">
        <v>433</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420</v>
      </c>
      <c r="AJ476" s="339"/>
      <c r="AK476" s="339"/>
      <c r="AL476" s="158"/>
      <c r="AM476" s="339" t="s">
        <v>433</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902" t="s">
        <v>255</v>
      </c>
      <c r="H484" s="122"/>
      <c r="I484" s="122"/>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420</v>
      </c>
      <c r="AJ485" s="339"/>
      <c r="AK485" s="339"/>
      <c r="AL485" s="158"/>
      <c r="AM485" s="339" t="s">
        <v>433</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420</v>
      </c>
      <c r="AJ490" s="339"/>
      <c r="AK490" s="339"/>
      <c r="AL490" s="158"/>
      <c r="AM490" s="339" t="s">
        <v>433</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420</v>
      </c>
      <c r="AJ495" s="339"/>
      <c r="AK495" s="339"/>
      <c r="AL495" s="158"/>
      <c r="AM495" s="339" t="s">
        <v>433</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420</v>
      </c>
      <c r="AJ500" s="339"/>
      <c r="AK500" s="339"/>
      <c r="AL500" s="158"/>
      <c r="AM500" s="339" t="s">
        <v>433</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420</v>
      </c>
      <c r="AJ505" s="339"/>
      <c r="AK505" s="339"/>
      <c r="AL505" s="158"/>
      <c r="AM505" s="339" t="s">
        <v>433</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420</v>
      </c>
      <c r="AJ510" s="339"/>
      <c r="AK510" s="339"/>
      <c r="AL510" s="158"/>
      <c r="AM510" s="339" t="s">
        <v>433</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420</v>
      </c>
      <c r="AJ515" s="339"/>
      <c r="AK515" s="339"/>
      <c r="AL515" s="158"/>
      <c r="AM515" s="339" t="s">
        <v>433</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420</v>
      </c>
      <c r="AJ520" s="339"/>
      <c r="AK520" s="339"/>
      <c r="AL520" s="158"/>
      <c r="AM520" s="339" t="s">
        <v>433</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420</v>
      </c>
      <c r="AJ525" s="339"/>
      <c r="AK525" s="339"/>
      <c r="AL525" s="158"/>
      <c r="AM525" s="339" t="s">
        <v>433</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420</v>
      </c>
      <c r="AJ530" s="339"/>
      <c r="AK530" s="339"/>
      <c r="AL530" s="158"/>
      <c r="AM530" s="339" t="s">
        <v>433</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902" t="s">
        <v>255</v>
      </c>
      <c r="H538" s="122"/>
      <c r="I538" s="122"/>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420</v>
      </c>
      <c r="AJ539" s="339"/>
      <c r="AK539" s="339"/>
      <c r="AL539" s="158"/>
      <c r="AM539" s="339" t="s">
        <v>433</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420</v>
      </c>
      <c r="AJ544" s="339"/>
      <c r="AK544" s="339"/>
      <c r="AL544" s="158"/>
      <c r="AM544" s="339" t="s">
        <v>433</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420</v>
      </c>
      <c r="AJ549" s="339"/>
      <c r="AK549" s="339"/>
      <c r="AL549" s="158"/>
      <c r="AM549" s="339" t="s">
        <v>433</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420</v>
      </c>
      <c r="AJ554" s="339"/>
      <c r="AK554" s="339"/>
      <c r="AL554" s="158"/>
      <c r="AM554" s="339" t="s">
        <v>433</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420</v>
      </c>
      <c r="AJ559" s="339"/>
      <c r="AK559" s="339"/>
      <c r="AL559" s="158"/>
      <c r="AM559" s="339" t="s">
        <v>433</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420</v>
      </c>
      <c r="AJ564" s="339"/>
      <c r="AK564" s="339"/>
      <c r="AL564" s="158"/>
      <c r="AM564" s="339" t="s">
        <v>433</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420</v>
      </c>
      <c r="AJ569" s="339"/>
      <c r="AK569" s="339"/>
      <c r="AL569" s="158"/>
      <c r="AM569" s="339" t="s">
        <v>433</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420</v>
      </c>
      <c r="AJ574" s="339"/>
      <c r="AK574" s="339"/>
      <c r="AL574" s="158"/>
      <c r="AM574" s="339" t="s">
        <v>433</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420</v>
      </c>
      <c r="AJ579" s="339"/>
      <c r="AK579" s="339"/>
      <c r="AL579" s="158"/>
      <c r="AM579" s="339" t="s">
        <v>433</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420</v>
      </c>
      <c r="AJ584" s="339"/>
      <c r="AK584" s="339"/>
      <c r="AL584" s="158"/>
      <c r="AM584" s="339" t="s">
        <v>433</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902" t="s">
        <v>255</v>
      </c>
      <c r="H592" s="122"/>
      <c r="I592" s="122"/>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420</v>
      </c>
      <c r="AJ593" s="339"/>
      <c r="AK593" s="339"/>
      <c r="AL593" s="158"/>
      <c r="AM593" s="339" t="s">
        <v>433</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420</v>
      </c>
      <c r="AJ598" s="339"/>
      <c r="AK598" s="339"/>
      <c r="AL598" s="158"/>
      <c r="AM598" s="339" t="s">
        <v>433</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420</v>
      </c>
      <c r="AJ603" s="339"/>
      <c r="AK603" s="339"/>
      <c r="AL603" s="158"/>
      <c r="AM603" s="339" t="s">
        <v>433</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420</v>
      </c>
      <c r="AJ608" s="339"/>
      <c r="AK608" s="339"/>
      <c r="AL608" s="158"/>
      <c r="AM608" s="339" t="s">
        <v>433</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420</v>
      </c>
      <c r="AJ613" s="339"/>
      <c r="AK613" s="339"/>
      <c r="AL613" s="158"/>
      <c r="AM613" s="339" t="s">
        <v>433</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420</v>
      </c>
      <c r="AJ618" s="339"/>
      <c r="AK618" s="339"/>
      <c r="AL618" s="158"/>
      <c r="AM618" s="339" t="s">
        <v>433</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420</v>
      </c>
      <c r="AJ623" s="339"/>
      <c r="AK623" s="339"/>
      <c r="AL623" s="158"/>
      <c r="AM623" s="339" t="s">
        <v>433</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420</v>
      </c>
      <c r="AJ628" s="339"/>
      <c r="AK628" s="339"/>
      <c r="AL628" s="158"/>
      <c r="AM628" s="339" t="s">
        <v>433</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420</v>
      </c>
      <c r="AJ633" s="339"/>
      <c r="AK633" s="339"/>
      <c r="AL633" s="158"/>
      <c r="AM633" s="339" t="s">
        <v>433</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420</v>
      </c>
      <c r="AJ638" s="339"/>
      <c r="AK638" s="339"/>
      <c r="AL638" s="158"/>
      <c r="AM638" s="339" t="s">
        <v>433</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902" t="s">
        <v>255</v>
      </c>
      <c r="H646" s="122"/>
      <c r="I646" s="122"/>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420</v>
      </c>
      <c r="AJ647" s="339"/>
      <c r="AK647" s="339"/>
      <c r="AL647" s="158"/>
      <c r="AM647" s="339" t="s">
        <v>433</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420</v>
      </c>
      <c r="AJ652" s="339"/>
      <c r="AK652" s="339"/>
      <c r="AL652" s="158"/>
      <c r="AM652" s="339" t="s">
        <v>433</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420</v>
      </c>
      <c r="AJ657" s="339"/>
      <c r="AK657" s="339"/>
      <c r="AL657" s="158"/>
      <c r="AM657" s="339" t="s">
        <v>433</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420</v>
      </c>
      <c r="AJ662" s="339"/>
      <c r="AK662" s="339"/>
      <c r="AL662" s="158"/>
      <c r="AM662" s="339" t="s">
        <v>433</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420</v>
      </c>
      <c r="AJ667" s="339"/>
      <c r="AK667" s="339"/>
      <c r="AL667" s="158"/>
      <c r="AM667" s="339" t="s">
        <v>433</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420</v>
      </c>
      <c r="AJ672" s="339"/>
      <c r="AK672" s="339"/>
      <c r="AL672" s="158"/>
      <c r="AM672" s="339" t="s">
        <v>433</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420</v>
      </c>
      <c r="AJ677" s="339"/>
      <c r="AK677" s="339"/>
      <c r="AL677" s="158"/>
      <c r="AM677" s="339" t="s">
        <v>433</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420</v>
      </c>
      <c r="AJ682" s="339"/>
      <c r="AK682" s="339"/>
      <c r="AL682" s="158"/>
      <c r="AM682" s="339" t="s">
        <v>433</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420</v>
      </c>
      <c r="AJ687" s="339"/>
      <c r="AK687" s="339"/>
      <c r="AL687" s="158"/>
      <c r="AM687" s="339" t="s">
        <v>433</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420</v>
      </c>
      <c r="AJ692" s="339"/>
      <c r="AK692" s="339"/>
      <c r="AL692" s="158"/>
      <c r="AM692" s="339" t="s">
        <v>433</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2.5" customHeight="1" x14ac:dyDescent="0.15">
      <c r="A702" s="873" t="s">
        <v>140</v>
      </c>
      <c r="B702" s="874"/>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585</v>
      </c>
      <c r="AH702" s="386"/>
      <c r="AI702" s="386"/>
      <c r="AJ702" s="386"/>
      <c r="AK702" s="386"/>
      <c r="AL702" s="386"/>
      <c r="AM702" s="386"/>
      <c r="AN702" s="386"/>
      <c r="AO702" s="386"/>
      <c r="AP702" s="386"/>
      <c r="AQ702" s="386"/>
      <c r="AR702" s="386"/>
      <c r="AS702" s="386"/>
      <c r="AT702" s="386"/>
      <c r="AU702" s="386"/>
      <c r="AV702" s="386"/>
      <c r="AW702" s="386"/>
      <c r="AX702" s="387"/>
    </row>
    <row r="703" spans="1:50" ht="69.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6" t="s">
        <v>565</v>
      </c>
      <c r="AE703" s="327"/>
      <c r="AF703" s="327"/>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77.2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565</v>
      </c>
      <c r="AE704" s="783"/>
      <c r="AF704" s="783"/>
      <c r="AG704" s="166" t="s">
        <v>586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571</v>
      </c>
      <c r="AE705" s="715"/>
      <c r="AF705" s="715"/>
      <c r="AG705" s="124" t="s">
        <v>576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7"/>
      <c r="D706" s="798"/>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572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9"/>
      <c r="D707" s="800"/>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572</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48"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565</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571</v>
      </c>
      <c r="AE709" s="327"/>
      <c r="AF709" s="327"/>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571</v>
      </c>
      <c r="AE710" s="327"/>
      <c r="AF710" s="327"/>
      <c r="AG710" s="100" t="s">
        <v>576</v>
      </c>
      <c r="AH710" s="101"/>
      <c r="AI710" s="101"/>
      <c r="AJ710" s="101"/>
      <c r="AK710" s="101"/>
      <c r="AL710" s="101"/>
      <c r="AM710" s="101"/>
      <c r="AN710" s="101"/>
      <c r="AO710" s="101"/>
      <c r="AP710" s="101"/>
      <c r="AQ710" s="101"/>
      <c r="AR710" s="101"/>
      <c r="AS710" s="101"/>
      <c r="AT710" s="101"/>
      <c r="AU710" s="101"/>
      <c r="AV710" s="101"/>
      <c r="AW710" s="101"/>
      <c r="AX710" s="102"/>
    </row>
    <row r="711" spans="1:50" ht="5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588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3" t="s">
        <v>576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87" t="s">
        <v>351</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6" t="s">
        <v>571</v>
      </c>
      <c r="AE713" s="327"/>
      <c r="AF713" s="663"/>
      <c r="AG713" s="100" t="s">
        <v>576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571</v>
      </c>
      <c r="AE714" s="811"/>
      <c r="AF714" s="812"/>
      <c r="AG714" s="736" t="s">
        <v>576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576</v>
      </c>
      <c r="AH715" s="743"/>
      <c r="AI715" s="743"/>
      <c r="AJ715" s="743"/>
      <c r="AK715" s="743"/>
      <c r="AL715" s="743"/>
      <c r="AM715" s="743"/>
      <c r="AN715" s="743"/>
      <c r="AO715" s="743"/>
      <c r="AP715" s="743"/>
      <c r="AQ715" s="743"/>
      <c r="AR715" s="743"/>
      <c r="AS715" s="743"/>
      <c r="AT715" s="743"/>
      <c r="AU715" s="743"/>
      <c r="AV715" s="743"/>
      <c r="AW715" s="743"/>
      <c r="AX715" s="744"/>
    </row>
    <row r="716" spans="1:50" ht="42.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100" t="s">
        <v>589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571</v>
      </c>
      <c r="AE717" s="327"/>
      <c r="AF717" s="327"/>
      <c r="AG717" s="100" t="s">
        <v>576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571</v>
      </c>
      <c r="AE718" s="327"/>
      <c r="AF718" s="327"/>
      <c r="AG718" s="126" t="s">
        <v>576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571</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85.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38.2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5"/>
      <c r="C726" s="818" t="s">
        <v>53</v>
      </c>
      <c r="D726" s="840"/>
      <c r="E726" s="840"/>
      <c r="F726" s="841"/>
      <c r="G726" s="577" t="s">
        <v>576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8" t="s">
        <v>57</v>
      </c>
      <c r="D727" s="749"/>
      <c r="E727" s="749"/>
      <c r="F727" s="750"/>
      <c r="G727" s="575" t="s">
        <v>576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2" t="s">
        <v>138</v>
      </c>
      <c r="B731" s="803"/>
      <c r="C731" s="803"/>
      <c r="D731" s="803"/>
      <c r="E731" s="804"/>
      <c r="F731" s="729" t="s">
        <v>606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606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410</v>
      </c>
      <c r="B737" s="209"/>
      <c r="C737" s="209"/>
      <c r="D737" s="210"/>
      <c r="E737" s="995" t="s">
        <v>590</v>
      </c>
      <c r="F737" s="995"/>
      <c r="G737" s="995"/>
      <c r="H737" s="995"/>
      <c r="I737" s="995"/>
      <c r="J737" s="995"/>
      <c r="K737" s="995"/>
      <c r="L737" s="995"/>
      <c r="M737" s="995"/>
      <c r="N737" s="365" t="s">
        <v>405</v>
      </c>
      <c r="O737" s="365"/>
      <c r="P737" s="365"/>
      <c r="Q737" s="365"/>
      <c r="R737" s="995" t="s">
        <v>591</v>
      </c>
      <c r="S737" s="995"/>
      <c r="T737" s="995"/>
      <c r="U737" s="995"/>
      <c r="V737" s="995"/>
      <c r="W737" s="995"/>
      <c r="X737" s="995"/>
      <c r="Y737" s="995"/>
      <c r="Z737" s="995"/>
      <c r="AA737" s="365" t="s">
        <v>404</v>
      </c>
      <c r="AB737" s="365"/>
      <c r="AC737" s="365"/>
      <c r="AD737" s="365"/>
      <c r="AE737" s="995" t="s">
        <v>592</v>
      </c>
      <c r="AF737" s="995"/>
      <c r="AG737" s="995"/>
      <c r="AH737" s="995"/>
      <c r="AI737" s="995"/>
      <c r="AJ737" s="995"/>
      <c r="AK737" s="995"/>
      <c r="AL737" s="995"/>
      <c r="AM737" s="995"/>
      <c r="AN737" s="365" t="s">
        <v>403</v>
      </c>
      <c r="AO737" s="365"/>
      <c r="AP737" s="365"/>
      <c r="AQ737" s="365"/>
      <c r="AR737" s="1001" t="s">
        <v>593</v>
      </c>
      <c r="AS737" s="1002"/>
      <c r="AT737" s="1002"/>
      <c r="AU737" s="1002"/>
      <c r="AV737" s="1002"/>
      <c r="AW737" s="1002"/>
      <c r="AX737" s="1003"/>
      <c r="AY737" s="88"/>
      <c r="AZ737" s="88"/>
    </row>
    <row r="738" spans="1:52" ht="24.75" customHeight="1" x14ac:dyDescent="0.15">
      <c r="A738" s="994" t="s">
        <v>402</v>
      </c>
      <c r="B738" s="209"/>
      <c r="C738" s="209"/>
      <c r="D738" s="210"/>
      <c r="E738" s="995" t="s">
        <v>594</v>
      </c>
      <c r="F738" s="995"/>
      <c r="G738" s="995"/>
      <c r="H738" s="995"/>
      <c r="I738" s="995"/>
      <c r="J738" s="995"/>
      <c r="K738" s="995"/>
      <c r="L738" s="995"/>
      <c r="M738" s="995"/>
      <c r="N738" s="365" t="s">
        <v>401</v>
      </c>
      <c r="O738" s="365"/>
      <c r="P738" s="365"/>
      <c r="Q738" s="365"/>
      <c r="R738" s="995" t="s">
        <v>595</v>
      </c>
      <c r="S738" s="995"/>
      <c r="T738" s="995"/>
      <c r="U738" s="995"/>
      <c r="V738" s="995"/>
      <c r="W738" s="995"/>
      <c r="X738" s="995"/>
      <c r="Y738" s="995"/>
      <c r="Z738" s="995"/>
      <c r="AA738" s="365" t="s">
        <v>400</v>
      </c>
      <c r="AB738" s="365"/>
      <c r="AC738" s="365"/>
      <c r="AD738" s="365"/>
      <c r="AE738" s="995" t="s">
        <v>590</v>
      </c>
      <c r="AF738" s="995"/>
      <c r="AG738" s="995"/>
      <c r="AH738" s="995"/>
      <c r="AI738" s="995"/>
      <c r="AJ738" s="995"/>
      <c r="AK738" s="995"/>
      <c r="AL738" s="995"/>
      <c r="AM738" s="995"/>
      <c r="AN738" s="365" t="s">
        <v>399</v>
      </c>
      <c r="AO738" s="365"/>
      <c r="AP738" s="365"/>
      <c r="AQ738" s="365"/>
      <c r="AR738" s="1001" t="s">
        <v>590</v>
      </c>
      <c r="AS738" s="1002"/>
      <c r="AT738" s="1002"/>
      <c r="AU738" s="1002"/>
      <c r="AV738" s="1002"/>
      <c r="AW738" s="1002"/>
      <c r="AX738" s="1003"/>
    </row>
    <row r="739" spans="1:52" ht="24.75" customHeight="1" x14ac:dyDescent="0.15">
      <c r="A739" s="994" t="s">
        <v>398</v>
      </c>
      <c r="B739" s="209"/>
      <c r="C739" s="209"/>
      <c r="D739" s="210"/>
      <c r="E739" s="995" t="s">
        <v>590</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422</v>
      </c>
      <c r="B740" s="977"/>
      <c r="C740" s="977"/>
      <c r="D740" s="978"/>
      <c r="E740" s="979"/>
      <c r="F740" s="980"/>
      <c r="G740" s="980"/>
      <c r="H740" s="92" t="str">
        <f>IF(E740="", "", "(")</f>
        <v/>
      </c>
      <c r="I740" s="980"/>
      <c r="J740" s="980"/>
      <c r="K740" s="92" t="str">
        <f>IF(OR(I740="　", I740=""), "", "-")</f>
        <v/>
      </c>
      <c r="L740" s="981"/>
      <c r="M740" s="981"/>
      <c r="N740" s="93" t="str">
        <f>IF(O740="", "", "-")</f>
        <v/>
      </c>
      <c r="O740" s="94"/>
      <c r="P740" s="93" t="str">
        <f>IF(E740="", "", ")")</f>
        <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4" t="s">
        <v>390</v>
      </c>
      <c r="B741" s="615"/>
      <c r="C741" s="615"/>
      <c r="D741" s="615"/>
      <c r="E741" s="615"/>
      <c r="F741" s="616"/>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598</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6"/>
    </row>
    <row r="781" spans="1:50" ht="24.75" customHeight="1" x14ac:dyDescent="0.15">
      <c r="A781" s="631"/>
      <c r="B781" s="632"/>
      <c r="C781" s="632"/>
      <c r="D781" s="632"/>
      <c r="E781" s="632"/>
      <c r="F781" s="633"/>
      <c r="G781" s="818"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801"/>
      <c r="AC781" s="818"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6" customHeight="1" x14ac:dyDescent="0.15">
      <c r="A782" s="631"/>
      <c r="B782" s="632"/>
      <c r="C782" s="632"/>
      <c r="D782" s="632"/>
      <c r="E782" s="632"/>
      <c r="F782" s="633"/>
      <c r="G782" s="670" t="s">
        <v>596</v>
      </c>
      <c r="H782" s="671"/>
      <c r="I782" s="671"/>
      <c r="J782" s="671"/>
      <c r="K782" s="672"/>
      <c r="L782" s="664" t="s">
        <v>603</v>
      </c>
      <c r="M782" s="665"/>
      <c r="N782" s="665"/>
      <c r="O782" s="665"/>
      <c r="P782" s="665"/>
      <c r="Q782" s="665"/>
      <c r="R782" s="665"/>
      <c r="S782" s="665"/>
      <c r="T782" s="665"/>
      <c r="U782" s="665"/>
      <c r="V782" s="665"/>
      <c r="W782" s="665"/>
      <c r="X782" s="666"/>
      <c r="Y782" s="388">
        <v>36907</v>
      </c>
      <c r="Z782" s="389"/>
      <c r="AA782" s="389"/>
      <c r="AB782" s="808"/>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9" t="s">
        <v>20</v>
      </c>
      <c r="H792" s="830"/>
      <c r="I792" s="830"/>
      <c r="J792" s="830"/>
      <c r="K792" s="830"/>
      <c r="L792" s="831"/>
      <c r="M792" s="832"/>
      <c r="N792" s="832"/>
      <c r="O792" s="832"/>
      <c r="P792" s="832"/>
      <c r="Q792" s="832"/>
      <c r="R792" s="832"/>
      <c r="S792" s="832"/>
      <c r="T792" s="832"/>
      <c r="U792" s="832"/>
      <c r="V792" s="832"/>
      <c r="W792" s="832"/>
      <c r="X792" s="833"/>
      <c r="Y792" s="834">
        <f>SUM(Y782:AB791)</f>
        <v>36907</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6"/>
    </row>
    <row r="794" spans="1:50" ht="24.75" hidden="1" customHeight="1" x14ac:dyDescent="0.15">
      <c r="A794" s="631"/>
      <c r="B794" s="632"/>
      <c r="C794" s="632"/>
      <c r="D794" s="632"/>
      <c r="E794" s="632"/>
      <c r="F794" s="633"/>
      <c r="G794" s="818"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801"/>
      <c r="AC794" s="818"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8"/>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6"/>
    </row>
    <row r="807" spans="1:50" ht="24.75" hidden="1" customHeight="1" x14ac:dyDescent="0.15">
      <c r="A807" s="631"/>
      <c r="B807" s="632"/>
      <c r="C807" s="632"/>
      <c r="D807" s="632"/>
      <c r="E807" s="632"/>
      <c r="F807" s="633"/>
      <c r="G807" s="818"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801"/>
      <c r="AC807" s="818"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8"/>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6"/>
    </row>
    <row r="820" spans="1:50" ht="24.75" hidden="1" customHeight="1" x14ac:dyDescent="0.15">
      <c r="A820" s="631"/>
      <c r="B820" s="632"/>
      <c r="C820" s="632"/>
      <c r="D820" s="632"/>
      <c r="E820" s="632"/>
      <c r="F820" s="633"/>
      <c r="G820" s="818"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801"/>
      <c r="AC820" s="818"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8"/>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69.75" customHeight="1" x14ac:dyDescent="0.15">
      <c r="A838" s="376">
        <v>1</v>
      </c>
      <c r="B838" s="376">
        <v>1</v>
      </c>
      <c r="C838" s="347" t="s">
        <v>579</v>
      </c>
      <c r="D838" s="347"/>
      <c r="E838" s="347"/>
      <c r="F838" s="347"/>
      <c r="G838" s="347"/>
      <c r="H838" s="347"/>
      <c r="I838" s="347"/>
      <c r="J838" s="348">
        <v>8010405003688</v>
      </c>
      <c r="K838" s="349"/>
      <c r="L838" s="349"/>
      <c r="M838" s="349"/>
      <c r="N838" s="349"/>
      <c r="O838" s="349"/>
      <c r="P838" s="362" t="s">
        <v>597</v>
      </c>
      <c r="Q838" s="350"/>
      <c r="R838" s="350"/>
      <c r="S838" s="350"/>
      <c r="T838" s="350"/>
      <c r="U838" s="350"/>
      <c r="V838" s="350"/>
      <c r="W838" s="350"/>
      <c r="X838" s="350"/>
      <c r="Y838" s="351">
        <v>36907</v>
      </c>
      <c r="Z838" s="352"/>
      <c r="AA838" s="352"/>
      <c r="AB838" s="353"/>
      <c r="AC838" s="363" t="s">
        <v>580</v>
      </c>
      <c r="AD838" s="371"/>
      <c r="AE838" s="371"/>
      <c r="AF838" s="371"/>
      <c r="AG838" s="371"/>
      <c r="AH838" s="372" t="s">
        <v>576</v>
      </c>
      <c r="AI838" s="373"/>
      <c r="AJ838" s="373"/>
      <c r="AK838" s="373"/>
      <c r="AL838" s="357" t="s">
        <v>576</v>
      </c>
      <c r="AM838" s="358"/>
      <c r="AN838" s="358"/>
      <c r="AO838" s="359"/>
      <c r="AP838" s="360" t="s">
        <v>574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6.75"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39" priority="14003">
      <formula>IF(RIGHT(TEXT(AK14,"0.#"),1)=".",FALSE,TRUE)</formula>
    </cfRule>
    <cfRule type="expression" dxfId="2738" priority="14004">
      <formula>IF(RIGHT(TEXT(AK14,"0.#"),1)=".",TRUE,FALSE)</formula>
    </cfRule>
  </conditionalFormatting>
  <conditionalFormatting sqref="AE32">
    <cfRule type="expression" dxfId="2737" priority="13993">
      <formula>IF(RIGHT(TEXT(AE32,"0.#"),1)=".",FALSE,TRUE)</formula>
    </cfRule>
    <cfRule type="expression" dxfId="2736" priority="13994">
      <formula>IF(RIGHT(TEXT(AE32,"0.#"),1)=".",TRUE,FALSE)</formula>
    </cfRule>
  </conditionalFormatting>
  <conditionalFormatting sqref="P18:AX18">
    <cfRule type="expression" dxfId="2735" priority="13879">
      <formula>IF(RIGHT(TEXT(P18,"0.#"),1)=".",FALSE,TRUE)</formula>
    </cfRule>
    <cfRule type="expression" dxfId="2734" priority="13880">
      <formula>IF(RIGHT(TEXT(P18,"0.#"),1)=".",TRUE,FALSE)</formula>
    </cfRule>
  </conditionalFormatting>
  <conditionalFormatting sqref="Y783">
    <cfRule type="expression" dxfId="2733" priority="13875">
      <formula>IF(RIGHT(TEXT(Y783,"0.#"),1)=".",FALSE,TRUE)</formula>
    </cfRule>
    <cfRule type="expression" dxfId="2732" priority="13876">
      <formula>IF(RIGHT(TEXT(Y783,"0.#"),1)=".",TRUE,FALSE)</formula>
    </cfRule>
  </conditionalFormatting>
  <conditionalFormatting sqref="Y792">
    <cfRule type="expression" dxfId="2731" priority="13871">
      <formula>IF(RIGHT(TEXT(Y792,"0.#"),1)=".",FALSE,TRUE)</formula>
    </cfRule>
    <cfRule type="expression" dxfId="2730" priority="13872">
      <formula>IF(RIGHT(TEXT(Y792,"0.#"),1)=".",TRUE,FALSE)</formula>
    </cfRule>
  </conditionalFormatting>
  <conditionalFormatting sqref="Y823:Y830 Y821 Y810:Y817 Y808 Y797:Y804 Y795">
    <cfRule type="expression" dxfId="2729" priority="13653">
      <formula>IF(RIGHT(TEXT(Y795,"0.#"),1)=".",FALSE,TRUE)</formula>
    </cfRule>
    <cfRule type="expression" dxfId="2728" priority="13654">
      <formula>IF(RIGHT(TEXT(Y795,"0.#"),1)=".",TRUE,FALSE)</formula>
    </cfRule>
  </conditionalFormatting>
  <conditionalFormatting sqref="AK16:AQ17 AK15:AX15 AK13:AX13 P13:AJ17">
    <cfRule type="expression" dxfId="2727" priority="13701">
      <formula>IF(RIGHT(TEXT(P13,"0.#"),1)=".",FALSE,TRUE)</formula>
    </cfRule>
    <cfRule type="expression" dxfId="2726" priority="13702">
      <formula>IF(RIGHT(TEXT(P13,"0.#"),1)=".",TRUE,FALSE)</formula>
    </cfRule>
  </conditionalFormatting>
  <conditionalFormatting sqref="P19:AJ19">
    <cfRule type="expression" dxfId="2725" priority="13699">
      <formula>IF(RIGHT(TEXT(P19,"0.#"),1)=".",FALSE,TRUE)</formula>
    </cfRule>
    <cfRule type="expression" dxfId="2724" priority="13700">
      <formula>IF(RIGHT(TEXT(P19,"0.#"),1)=".",TRUE,FALSE)</formula>
    </cfRule>
  </conditionalFormatting>
  <conditionalFormatting sqref="AQ101 AM101:AM102 AE101:AE102 AI101:AI102">
    <cfRule type="expression" dxfId="2723" priority="13691">
      <formula>IF(RIGHT(TEXT(AE101,"0.#"),1)=".",FALSE,TRUE)</formula>
    </cfRule>
    <cfRule type="expression" dxfId="2722" priority="13692">
      <formula>IF(RIGHT(TEXT(AE101,"0.#"),1)=".",TRUE,FALSE)</formula>
    </cfRule>
  </conditionalFormatting>
  <conditionalFormatting sqref="Y784:Y791 Y782">
    <cfRule type="expression" dxfId="2721" priority="13677">
      <formula>IF(RIGHT(TEXT(Y782,"0.#"),1)=".",FALSE,TRUE)</formula>
    </cfRule>
    <cfRule type="expression" dxfId="2720" priority="13678">
      <formula>IF(RIGHT(TEXT(Y782,"0.#"),1)=".",TRUE,FALSE)</formula>
    </cfRule>
  </conditionalFormatting>
  <conditionalFormatting sqref="AU783">
    <cfRule type="expression" dxfId="2719" priority="13675">
      <formula>IF(RIGHT(TEXT(AU783,"0.#"),1)=".",FALSE,TRUE)</formula>
    </cfRule>
    <cfRule type="expression" dxfId="2718" priority="13676">
      <formula>IF(RIGHT(TEXT(AU783,"0.#"),1)=".",TRUE,FALSE)</formula>
    </cfRule>
  </conditionalFormatting>
  <conditionalFormatting sqref="AU792">
    <cfRule type="expression" dxfId="2717" priority="13673">
      <formula>IF(RIGHT(TEXT(AU792,"0.#"),1)=".",FALSE,TRUE)</formula>
    </cfRule>
    <cfRule type="expression" dxfId="2716" priority="13674">
      <formula>IF(RIGHT(TEXT(AU792,"0.#"),1)=".",TRUE,FALSE)</formula>
    </cfRule>
  </conditionalFormatting>
  <conditionalFormatting sqref="AU784:AU791 AU782">
    <cfRule type="expression" dxfId="2715" priority="13671">
      <formula>IF(RIGHT(TEXT(AU782,"0.#"),1)=".",FALSE,TRUE)</formula>
    </cfRule>
    <cfRule type="expression" dxfId="2714" priority="13672">
      <formula>IF(RIGHT(TEXT(AU782,"0.#"),1)=".",TRUE,FALSE)</formula>
    </cfRule>
  </conditionalFormatting>
  <conditionalFormatting sqref="Y822 Y809 Y796">
    <cfRule type="expression" dxfId="2713" priority="13657">
      <formula>IF(RIGHT(TEXT(Y796,"0.#"),1)=".",FALSE,TRUE)</formula>
    </cfRule>
    <cfRule type="expression" dxfId="2712" priority="13658">
      <formula>IF(RIGHT(TEXT(Y796,"0.#"),1)=".",TRUE,FALSE)</formula>
    </cfRule>
  </conditionalFormatting>
  <conditionalFormatting sqref="Y831 Y818 Y805">
    <cfRule type="expression" dxfId="2711" priority="13655">
      <formula>IF(RIGHT(TEXT(Y805,"0.#"),1)=".",FALSE,TRUE)</formula>
    </cfRule>
    <cfRule type="expression" dxfId="2710" priority="13656">
      <formula>IF(RIGHT(TEXT(Y805,"0.#"),1)=".",TRUE,FALSE)</formula>
    </cfRule>
  </conditionalFormatting>
  <conditionalFormatting sqref="AU822 AU809 AU796">
    <cfRule type="expression" dxfId="2709" priority="13651">
      <formula>IF(RIGHT(TEXT(AU796,"0.#"),1)=".",FALSE,TRUE)</formula>
    </cfRule>
    <cfRule type="expression" dxfId="2708" priority="13652">
      <formula>IF(RIGHT(TEXT(AU796,"0.#"),1)=".",TRUE,FALSE)</formula>
    </cfRule>
  </conditionalFormatting>
  <conditionalFormatting sqref="AU831 AU818 AU805">
    <cfRule type="expression" dxfId="2707" priority="13649">
      <formula>IF(RIGHT(TEXT(AU805,"0.#"),1)=".",FALSE,TRUE)</formula>
    </cfRule>
    <cfRule type="expression" dxfId="2706" priority="13650">
      <formula>IF(RIGHT(TEXT(AU805,"0.#"),1)=".",TRUE,FALSE)</formula>
    </cfRule>
  </conditionalFormatting>
  <conditionalFormatting sqref="AU823:AU830 AU821 AU810:AU817 AU808 AU797:AU804 AU795">
    <cfRule type="expression" dxfId="2705" priority="13647">
      <formula>IF(RIGHT(TEXT(AU795,"0.#"),1)=".",FALSE,TRUE)</formula>
    </cfRule>
    <cfRule type="expression" dxfId="2704" priority="13648">
      <formula>IF(RIGHT(TEXT(AU795,"0.#"),1)=".",TRUE,FALSE)</formula>
    </cfRule>
  </conditionalFormatting>
  <conditionalFormatting sqref="AM87">
    <cfRule type="expression" dxfId="2703" priority="13301">
      <formula>IF(RIGHT(TEXT(AM87,"0.#"),1)=".",FALSE,TRUE)</formula>
    </cfRule>
    <cfRule type="expression" dxfId="2702" priority="13302">
      <formula>IF(RIGHT(TEXT(AM87,"0.#"),1)=".",TRUE,FALSE)</formula>
    </cfRule>
  </conditionalFormatting>
  <conditionalFormatting sqref="AE55">
    <cfRule type="expression" dxfId="2701" priority="13369">
      <formula>IF(RIGHT(TEXT(AE55,"0.#"),1)=".",FALSE,TRUE)</formula>
    </cfRule>
    <cfRule type="expression" dxfId="2700" priority="13370">
      <formula>IF(RIGHT(TEXT(AE55,"0.#"),1)=".",TRUE,FALSE)</formula>
    </cfRule>
  </conditionalFormatting>
  <conditionalFormatting sqref="AI55">
    <cfRule type="expression" dxfId="2699" priority="13367">
      <formula>IF(RIGHT(TEXT(AI55,"0.#"),1)=".",FALSE,TRUE)</formula>
    </cfRule>
    <cfRule type="expression" dxfId="2698" priority="13368">
      <formula>IF(RIGHT(TEXT(AI55,"0.#"),1)=".",TRUE,FALSE)</formula>
    </cfRule>
  </conditionalFormatting>
  <conditionalFormatting sqref="AM34">
    <cfRule type="expression" dxfId="2697" priority="13447">
      <formula>IF(RIGHT(TEXT(AM34,"0.#"),1)=".",FALSE,TRUE)</formula>
    </cfRule>
    <cfRule type="expression" dxfId="2696" priority="13448">
      <formula>IF(RIGHT(TEXT(AM34,"0.#"),1)=".",TRUE,FALSE)</formula>
    </cfRule>
  </conditionalFormatting>
  <conditionalFormatting sqref="AE33">
    <cfRule type="expression" dxfId="2695" priority="13461">
      <formula>IF(RIGHT(TEXT(AE33,"0.#"),1)=".",FALSE,TRUE)</formula>
    </cfRule>
    <cfRule type="expression" dxfId="2694" priority="13462">
      <formula>IF(RIGHT(TEXT(AE33,"0.#"),1)=".",TRUE,FALSE)</formula>
    </cfRule>
  </conditionalFormatting>
  <conditionalFormatting sqref="AE34">
    <cfRule type="expression" dxfId="2693" priority="13459">
      <formula>IF(RIGHT(TEXT(AE34,"0.#"),1)=".",FALSE,TRUE)</formula>
    </cfRule>
    <cfRule type="expression" dxfId="2692" priority="13460">
      <formula>IF(RIGHT(TEXT(AE34,"0.#"),1)=".",TRUE,FALSE)</formula>
    </cfRule>
  </conditionalFormatting>
  <conditionalFormatting sqref="AI34">
    <cfRule type="expression" dxfId="2691" priority="13457">
      <formula>IF(RIGHT(TEXT(AI34,"0.#"),1)=".",FALSE,TRUE)</formula>
    </cfRule>
    <cfRule type="expression" dxfId="2690" priority="13458">
      <formula>IF(RIGHT(TEXT(AI34,"0.#"),1)=".",TRUE,FALSE)</formula>
    </cfRule>
  </conditionalFormatting>
  <conditionalFormatting sqref="AI33">
    <cfRule type="expression" dxfId="2689" priority="13455">
      <formula>IF(RIGHT(TEXT(AI33,"0.#"),1)=".",FALSE,TRUE)</formula>
    </cfRule>
    <cfRule type="expression" dxfId="2688" priority="13456">
      <formula>IF(RIGHT(TEXT(AI33,"0.#"),1)=".",TRUE,FALSE)</formula>
    </cfRule>
  </conditionalFormatting>
  <conditionalFormatting sqref="AI32">
    <cfRule type="expression" dxfId="2687" priority="13453">
      <formula>IF(RIGHT(TEXT(AI32,"0.#"),1)=".",FALSE,TRUE)</formula>
    </cfRule>
    <cfRule type="expression" dxfId="2686" priority="13454">
      <formula>IF(RIGHT(TEXT(AI32,"0.#"),1)=".",TRUE,FALSE)</formula>
    </cfRule>
  </conditionalFormatting>
  <conditionalFormatting sqref="AM32">
    <cfRule type="expression" dxfId="2685" priority="13451">
      <formula>IF(RIGHT(TEXT(AM32,"0.#"),1)=".",FALSE,TRUE)</formula>
    </cfRule>
    <cfRule type="expression" dxfId="2684" priority="13452">
      <formula>IF(RIGHT(TEXT(AM32,"0.#"),1)=".",TRUE,FALSE)</formula>
    </cfRule>
  </conditionalFormatting>
  <conditionalFormatting sqref="AM33">
    <cfRule type="expression" dxfId="2683" priority="13449">
      <formula>IF(RIGHT(TEXT(AM33,"0.#"),1)=".",FALSE,TRUE)</formula>
    </cfRule>
    <cfRule type="expression" dxfId="2682" priority="13450">
      <formula>IF(RIGHT(TEXT(AM33,"0.#"),1)=".",TRUE,FALSE)</formula>
    </cfRule>
  </conditionalFormatting>
  <conditionalFormatting sqref="AQ32:AQ34">
    <cfRule type="expression" dxfId="2681" priority="13441">
      <formula>IF(RIGHT(TEXT(AQ32,"0.#"),1)=".",FALSE,TRUE)</formula>
    </cfRule>
    <cfRule type="expression" dxfId="2680" priority="13442">
      <formula>IF(RIGHT(TEXT(AQ32,"0.#"),1)=".",TRUE,FALSE)</formula>
    </cfRule>
  </conditionalFormatting>
  <conditionalFormatting sqref="AU32:AU34">
    <cfRule type="expression" dxfId="2679" priority="13439">
      <formula>IF(RIGHT(TEXT(AU32,"0.#"),1)=".",FALSE,TRUE)</formula>
    </cfRule>
    <cfRule type="expression" dxfId="2678" priority="13440">
      <formula>IF(RIGHT(TEXT(AU32,"0.#"),1)=".",TRUE,FALSE)</formula>
    </cfRule>
  </conditionalFormatting>
  <conditionalFormatting sqref="AE53">
    <cfRule type="expression" dxfId="2677" priority="13373">
      <formula>IF(RIGHT(TEXT(AE53,"0.#"),1)=".",FALSE,TRUE)</formula>
    </cfRule>
    <cfRule type="expression" dxfId="2676" priority="13374">
      <formula>IF(RIGHT(TEXT(AE53,"0.#"),1)=".",TRUE,FALSE)</formula>
    </cfRule>
  </conditionalFormatting>
  <conditionalFormatting sqref="AE54">
    <cfRule type="expression" dxfId="2675" priority="13371">
      <formula>IF(RIGHT(TEXT(AE54,"0.#"),1)=".",FALSE,TRUE)</formula>
    </cfRule>
    <cfRule type="expression" dxfId="2674" priority="13372">
      <formula>IF(RIGHT(TEXT(AE54,"0.#"),1)=".",TRUE,FALSE)</formula>
    </cfRule>
  </conditionalFormatting>
  <conditionalFormatting sqref="AI54">
    <cfRule type="expression" dxfId="2673" priority="13365">
      <formula>IF(RIGHT(TEXT(AI54,"0.#"),1)=".",FALSE,TRUE)</formula>
    </cfRule>
    <cfRule type="expression" dxfId="2672" priority="13366">
      <formula>IF(RIGHT(TEXT(AI54,"0.#"),1)=".",TRUE,FALSE)</formula>
    </cfRule>
  </conditionalFormatting>
  <conditionalFormatting sqref="AI53">
    <cfRule type="expression" dxfId="2671" priority="13363">
      <formula>IF(RIGHT(TEXT(AI53,"0.#"),1)=".",FALSE,TRUE)</formula>
    </cfRule>
    <cfRule type="expression" dxfId="2670" priority="13364">
      <formula>IF(RIGHT(TEXT(AI53,"0.#"),1)=".",TRUE,FALSE)</formula>
    </cfRule>
  </conditionalFormatting>
  <conditionalFormatting sqref="AM53">
    <cfRule type="expression" dxfId="2669" priority="13361">
      <formula>IF(RIGHT(TEXT(AM53,"0.#"),1)=".",FALSE,TRUE)</formula>
    </cfRule>
    <cfRule type="expression" dxfId="2668" priority="13362">
      <formula>IF(RIGHT(TEXT(AM53,"0.#"),1)=".",TRUE,FALSE)</formula>
    </cfRule>
  </conditionalFormatting>
  <conditionalFormatting sqref="AM54">
    <cfRule type="expression" dxfId="2667" priority="13359">
      <formula>IF(RIGHT(TEXT(AM54,"0.#"),1)=".",FALSE,TRUE)</formula>
    </cfRule>
    <cfRule type="expression" dxfId="2666" priority="13360">
      <formula>IF(RIGHT(TEXT(AM54,"0.#"),1)=".",TRUE,FALSE)</formula>
    </cfRule>
  </conditionalFormatting>
  <conditionalFormatting sqref="AM55">
    <cfRule type="expression" dxfId="2665" priority="13357">
      <formula>IF(RIGHT(TEXT(AM55,"0.#"),1)=".",FALSE,TRUE)</formula>
    </cfRule>
    <cfRule type="expression" dxfId="2664" priority="13358">
      <formula>IF(RIGHT(TEXT(AM55,"0.#"),1)=".",TRUE,FALSE)</formula>
    </cfRule>
  </conditionalFormatting>
  <conditionalFormatting sqref="AE60">
    <cfRule type="expression" dxfId="2663" priority="13343">
      <formula>IF(RIGHT(TEXT(AE60,"0.#"),1)=".",FALSE,TRUE)</formula>
    </cfRule>
    <cfRule type="expression" dxfId="2662" priority="13344">
      <formula>IF(RIGHT(TEXT(AE60,"0.#"),1)=".",TRUE,FALSE)</formula>
    </cfRule>
  </conditionalFormatting>
  <conditionalFormatting sqref="AE61">
    <cfRule type="expression" dxfId="2661" priority="13341">
      <formula>IF(RIGHT(TEXT(AE61,"0.#"),1)=".",FALSE,TRUE)</formula>
    </cfRule>
    <cfRule type="expression" dxfId="2660" priority="13342">
      <formula>IF(RIGHT(TEXT(AE61,"0.#"),1)=".",TRUE,FALSE)</formula>
    </cfRule>
  </conditionalFormatting>
  <conditionalFormatting sqref="AE62">
    <cfRule type="expression" dxfId="2659" priority="13339">
      <formula>IF(RIGHT(TEXT(AE62,"0.#"),1)=".",FALSE,TRUE)</formula>
    </cfRule>
    <cfRule type="expression" dxfId="2658" priority="13340">
      <formula>IF(RIGHT(TEXT(AE62,"0.#"),1)=".",TRUE,FALSE)</formula>
    </cfRule>
  </conditionalFormatting>
  <conditionalFormatting sqref="AI62">
    <cfRule type="expression" dxfId="2657" priority="13337">
      <formula>IF(RIGHT(TEXT(AI62,"0.#"),1)=".",FALSE,TRUE)</formula>
    </cfRule>
    <cfRule type="expression" dxfId="2656" priority="13338">
      <formula>IF(RIGHT(TEXT(AI62,"0.#"),1)=".",TRUE,FALSE)</formula>
    </cfRule>
  </conditionalFormatting>
  <conditionalFormatting sqref="AI61">
    <cfRule type="expression" dxfId="2655" priority="13335">
      <formula>IF(RIGHT(TEXT(AI61,"0.#"),1)=".",FALSE,TRUE)</formula>
    </cfRule>
    <cfRule type="expression" dxfId="2654" priority="13336">
      <formula>IF(RIGHT(TEXT(AI61,"0.#"),1)=".",TRUE,FALSE)</formula>
    </cfRule>
  </conditionalFormatting>
  <conditionalFormatting sqref="AI60">
    <cfRule type="expression" dxfId="2653" priority="13333">
      <formula>IF(RIGHT(TEXT(AI60,"0.#"),1)=".",FALSE,TRUE)</formula>
    </cfRule>
    <cfRule type="expression" dxfId="2652" priority="13334">
      <formula>IF(RIGHT(TEXT(AI60,"0.#"),1)=".",TRUE,FALSE)</formula>
    </cfRule>
  </conditionalFormatting>
  <conditionalFormatting sqref="AM60">
    <cfRule type="expression" dxfId="2651" priority="13331">
      <formula>IF(RIGHT(TEXT(AM60,"0.#"),1)=".",FALSE,TRUE)</formula>
    </cfRule>
    <cfRule type="expression" dxfId="2650" priority="13332">
      <formula>IF(RIGHT(TEXT(AM60,"0.#"),1)=".",TRUE,FALSE)</formula>
    </cfRule>
  </conditionalFormatting>
  <conditionalFormatting sqref="AM61">
    <cfRule type="expression" dxfId="2649" priority="13329">
      <formula>IF(RIGHT(TEXT(AM61,"0.#"),1)=".",FALSE,TRUE)</formula>
    </cfRule>
    <cfRule type="expression" dxfId="2648" priority="13330">
      <formula>IF(RIGHT(TEXT(AM61,"0.#"),1)=".",TRUE,FALSE)</formula>
    </cfRule>
  </conditionalFormatting>
  <conditionalFormatting sqref="AM62">
    <cfRule type="expression" dxfId="2647" priority="13327">
      <formula>IF(RIGHT(TEXT(AM62,"0.#"),1)=".",FALSE,TRUE)</formula>
    </cfRule>
    <cfRule type="expression" dxfId="2646" priority="13328">
      <formula>IF(RIGHT(TEXT(AM62,"0.#"),1)=".",TRUE,FALSE)</formula>
    </cfRule>
  </conditionalFormatting>
  <conditionalFormatting sqref="AE87">
    <cfRule type="expression" dxfId="2645" priority="13313">
      <formula>IF(RIGHT(TEXT(AE87,"0.#"),1)=".",FALSE,TRUE)</formula>
    </cfRule>
    <cfRule type="expression" dxfId="2644" priority="13314">
      <formula>IF(RIGHT(TEXT(AE87,"0.#"),1)=".",TRUE,FALSE)</formula>
    </cfRule>
  </conditionalFormatting>
  <conditionalFormatting sqref="AE88">
    <cfRule type="expression" dxfId="2643" priority="13311">
      <formula>IF(RIGHT(TEXT(AE88,"0.#"),1)=".",FALSE,TRUE)</formula>
    </cfRule>
    <cfRule type="expression" dxfId="2642" priority="13312">
      <formula>IF(RIGHT(TEXT(AE88,"0.#"),1)=".",TRUE,FALSE)</formula>
    </cfRule>
  </conditionalFormatting>
  <conditionalFormatting sqref="AE89">
    <cfRule type="expression" dxfId="2641" priority="13309">
      <formula>IF(RIGHT(TEXT(AE89,"0.#"),1)=".",FALSE,TRUE)</formula>
    </cfRule>
    <cfRule type="expression" dxfId="2640" priority="13310">
      <formula>IF(RIGHT(TEXT(AE89,"0.#"),1)=".",TRUE,FALSE)</formula>
    </cfRule>
  </conditionalFormatting>
  <conditionalFormatting sqref="AI89">
    <cfRule type="expression" dxfId="2639" priority="13307">
      <formula>IF(RIGHT(TEXT(AI89,"0.#"),1)=".",FALSE,TRUE)</formula>
    </cfRule>
    <cfRule type="expression" dxfId="2638" priority="13308">
      <formula>IF(RIGHT(TEXT(AI89,"0.#"),1)=".",TRUE,FALSE)</formula>
    </cfRule>
  </conditionalFormatting>
  <conditionalFormatting sqref="AI88">
    <cfRule type="expression" dxfId="2637" priority="13305">
      <formula>IF(RIGHT(TEXT(AI88,"0.#"),1)=".",FALSE,TRUE)</formula>
    </cfRule>
    <cfRule type="expression" dxfId="2636" priority="13306">
      <formula>IF(RIGHT(TEXT(AI88,"0.#"),1)=".",TRUE,FALSE)</formula>
    </cfRule>
  </conditionalFormatting>
  <conditionalFormatting sqref="AI87">
    <cfRule type="expression" dxfId="2635" priority="13303">
      <formula>IF(RIGHT(TEXT(AI87,"0.#"),1)=".",FALSE,TRUE)</formula>
    </cfRule>
    <cfRule type="expression" dxfId="2634" priority="13304">
      <formula>IF(RIGHT(TEXT(AI87,"0.#"),1)=".",TRUE,FALSE)</formula>
    </cfRule>
  </conditionalFormatting>
  <conditionalFormatting sqref="AM88">
    <cfRule type="expression" dxfId="2633" priority="13299">
      <formula>IF(RIGHT(TEXT(AM88,"0.#"),1)=".",FALSE,TRUE)</formula>
    </cfRule>
    <cfRule type="expression" dxfId="2632" priority="13300">
      <formula>IF(RIGHT(TEXT(AM88,"0.#"),1)=".",TRUE,FALSE)</formula>
    </cfRule>
  </conditionalFormatting>
  <conditionalFormatting sqref="AM89">
    <cfRule type="expression" dxfId="2631" priority="13297">
      <formula>IF(RIGHT(TEXT(AM89,"0.#"),1)=".",FALSE,TRUE)</formula>
    </cfRule>
    <cfRule type="expression" dxfId="2630" priority="13298">
      <formula>IF(RIGHT(TEXT(AM89,"0.#"),1)=".",TRUE,FALSE)</formula>
    </cfRule>
  </conditionalFormatting>
  <conditionalFormatting sqref="AE92">
    <cfRule type="expression" dxfId="2629" priority="13283">
      <formula>IF(RIGHT(TEXT(AE92,"0.#"),1)=".",FALSE,TRUE)</formula>
    </cfRule>
    <cfRule type="expression" dxfId="2628" priority="13284">
      <formula>IF(RIGHT(TEXT(AE92,"0.#"),1)=".",TRUE,FALSE)</formula>
    </cfRule>
  </conditionalFormatting>
  <conditionalFormatting sqref="AE93">
    <cfRule type="expression" dxfId="2627" priority="13281">
      <formula>IF(RIGHT(TEXT(AE93,"0.#"),1)=".",FALSE,TRUE)</formula>
    </cfRule>
    <cfRule type="expression" dxfId="2626" priority="13282">
      <formula>IF(RIGHT(TEXT(AE93,"0.#"),1)=".",TRUE,FALSE)</formula>
    </cfRule>
  </conditionalFormatting>
  <conditionalFormatting sqref="AE94">
    <cfRule type="expression" dxfId="2625" priority="13279">
      <formula>IF(RIGHT(TEXT(AE94,"0.#"),1)=".",FALSE,TRUE)</formula>
    </cfRule>
    <cfRule type="expression" dxfId="2624" priority="13280">
      <formula>IF(RIGHT(TEXT(AE94,"0.#"),1)=".",TRUE,FALSE)</formula>
    </cfRule>
  </conditionalFormatting>
  <conditionalFormatting sqref="AI94">
    <cfRule type="expression" dxfId="2623" priority="13277">
      <formula>IF(RIGHT(TEXT(AI94,"0.#"),1)=".",FALSE,TRUE)</formula>
    </cfRule>
    <cfRule type="expression" dxfId="2622" priority="13278">
      <formula>IF(RIGHT(TEXT(AI94,"0.#"),1)=".",TRUE,FALSE)</formula>
    </cfRule>
  </conditionalFormatting>
  <conditionalFormatting sqref="AI93">
    <cfRule type="expression" dxfId="2621" priority="13275">
      <formula>IF(RIGHT(TEXT(AI93,"0.#"),1)=".",FALSE,TRUE)</formula>
    </cfRule>
    <cfRule type="expression" dxfId="2620" priority="13276">
      <formula>IF(RIGHT(TEXT(AI93,"0.#"),1)=".",TRUE,FALSE)</formula>
    </cfRule>
  </conditionalFormatting>
  <conditionalFormatting sqref="AI92">
    <cfRule type="expression" dxfId="2619" priority="13273">
      <formula>IF(RIGHT(TEXT(AI92,"0.#"),1)=".",FALSE,TRUE)</formula>
    </cfRule>
    <cfRule type="expression" dxfId="2618" priority="13274">
      <formula>IF(RIGHT(TEXT(AI92,"0.#"),1)=".",TRUE,FALSE)</formula>
    </cfRule>
  </conditionalFormatting>
  <conditionalFormatting sqref="AM92">
    <cfRule type="expression" dxfId="2617" priority="13271">
      <formula>IF(RIGHT(TEXT(AM92,"0.#"),1)=".",FALSE,TRUE)</formula>
    </cfRule>
    <cfRule type="expression" dxfId="2616" priority="13272">
      <formula>IF(RIGHT(TEXT(AM92,"0.#"),1)=".",TRUE,FALSE)</formula>
    </cfRule>
  </conditionalFormatting>
  <conditionalFormatting sqref="AM93">
    <cfRule type="expression" dxfId="2615" priority="13269">
      <formula>IF(RIGHT(TEXT(AM93,"0.#"),1)=".",FALSE,TRUE)</formula>
    </cfRule>
    <cfRule type="expression" dxfId="2614" priority="13270">
      <formula>IF(RIGHT(TEXT(AM93,"0.#"),1)=".",TRUE,FALSE)</formula>
    </cfRule>
  </conditionalFormatting>
  <conditionalFormatting sqref="AM94">
    <cfRule type="expression" dxfId="2613" priority="13267">
      <formula>IF(RIGHT(TEXT(AM94,"0.#"),1)=".",FALSE,TRUE)</formula>
    </cfRule>
    <cfRule type="expression" dxfId="2612" priority="13268">
      <formula>IF(RIGHT(TEXT(AM94,"0.#"),1)=".",TRUE,FALSE)</formula>
    </cfRule>
  </conditionalFormatting>
  <conditionalFormatting sqref="AE97">
    <cfRule type="expression" dxfId="2611" priority="13253">
      <formula>IF(RIGHT(TEXT(AE97,"0.#"),1)=".",FALSE,TRUE)</formula>
    </cfRule>
    <cfRule type="expression" dxfId="2610" priority="13254">
      <formula>IF(RIGHT(TEXT(AE97,"0.#"),1)=".",TRUE,FALSE)</formula>
    </cfRule>
  </conditionalFormatting>
  <conditionalFormatting sqref="AE98">
    <cfRule type="expression" dxfId="2609" priority="13251">
      <formula>IF(RIGHT(TEXT(AE98,"0.#"),1)=".",FALSE,TRUE)</formula>
    </cfRule>
    <cfRule type="expression" dxfId="2608" priority="13252">
      <formula>IF(RIGHT(TEXT(AE98,"0.#"),1)=".",TRUE,FALSE)</formula>
    </cfRule>
  </conditionalFormatting>
  <conditionalFormatting sqref="AE99">
    <cfRule type="expression" dxfId="2607" priority="13249">
      <formula>IF(RIGHT(TEXT(AE99,"0.#"),1)=".",FALSE,TRUE)</formula>
    </cfRule>
    <cfRule type="expression" dxfId="2606" priority="13250">
      <formula>IF(RIGHT(TEXT(AE99,"0.#"),1)=".",TRUE,FALSE)</formula>
    </cfRule>
  </conditionalFormatting>
  <conditionalFormatting sqref="AI99">
    <cfRule type="expression" dxfId="2605" priority="13247">
      <formula>IF(RIGHT(TEXT(AI99,"0.#"),1)=".",FALSE,TRUE)</formula>
    </cfRule>
    <cfRule type="expression" dxfId="2604" priority="13248">
      <formula>IF(RIGHT(TEXT(AI99,"0.#"),1)=".",TRUE,FALSE)</formula>
    </cfRule>
  </conditionalFormatting>
  <conditionalFormatting sqref="AI98">
    <cfRule type="expression" dxfId="2603" priority="13245">
      <formula>IF(RIGHT(TEXT(AI98,"0.#"),1)=".",FALSE,TRUE)</formula>
    </cfRule>
    <cfRule type="expression" dxfId="2602" priority="13246">
      <formula>IF(RIGHT(TEXT(AI98,"0.#"),1)=".",TRUE,FALSE)</formula>
    </cfRule>
  </conditionalFormatting>
  <conditionalFormatting sqref="AI97">
    <cfRule type="expression" dxfId="2601" priority="13243">
      <formula>IF(RIGHT(TEXT(AI97,"0.#"),1)=".",FALSE,TRUE)</formula>
    </cfRule>
    <cfRule type="expression" dxfId="2600" priority="13244">
      <formula>IF(RIGHT(TEXT(AI97,"0.#"),1)=".",TRUE,FALSE)</formula>
    </cfRule>
  </conditionalFormatting>
  <conditionalFormatting sqref="AM97">
    <cfRule type="expression" dxfId="2599" priority="13241">
      <formula>IF(RIGHT(TEXT(AM97,"0.#"),1)=".",FALSE,TRUE)</formula>
    </cfRule>
    <cfRule type="expression" dxfId="2598" priority="13242">
      <formula>IF(RIGHT(TEXT(AM97,"0.#"),1)=".",TRUE,FALSE)</formula>
    </cfRule>
  </conditionalFormatting>
  <conditionalFormatting sqref="AM98">
    <cfRule type="expression" dxfId="2597" priority="13239">
      <formula>IF(RIGHT(TEXT(AM98,"0.#"),1)=".",FALSE,TRUE)</formula>
    </cfRule>
    <cfRule type="expression" dxfId="2596" priority="13240">
      <formula>IF(RIGHT(TEXT(AM98,"0.#"),1)=".",TRUE,FALSE)</formula>
    </cfRule>
  </conditionalFormatting>
  <conditionalFormatting sqref="AM99">
    <cfRule type="expression" dxfId="2595" priority="13237">
      <formula>IF(RIGHT(TEXT(AM99,"0.#"),1)=".",FALSE,TRUE)</formula>
    </cfRule>
    <cfRule type="expression" dxfId="2594" priority="13238">
      <formula>IF(RIGHT(TEXT(AM99,"0.#"),1)=".",TRUE,FALSE)</formula>
    </cfRule>
  </conditionalFormatting>
  <conditionalFormatting sqref="AQ102">
    <cfRule type="expression" dxfId="2593" priority="13213">
      <formula>IF(RIGHT(TEXT(AQ102,"0.#"),1)=".",FALSE,TRUE)</formula>
    </cfRule>
    <cfRule type="expression" dxfId="2592" priority="13214">
      <formula>IF(RIGHT(TEXT(AQ102,"0.#"),1)=".",TRUE,FALSE)</formula>
    </cfRule>
  </conditionalFormatting>
  <conditionalFormatting sqref="AE104">
    <cfRule type="expression" dxfId="2591" priority="13211">
      <formula>IF(RIGHT(TEXT(AE104,"0.#"),1)=".",FALSE,TRUE)</formula>
    </cfRule>
    <cfRule type="expression" dxfId="2590" priority="13212">
      <formula>IF(RIGHT(TEXT(AE104,"0.#"),1)=".",TRUE,FALSE)</formula>
    </cfRule>
  </conditionalFormatting>
  <conditionalFormatting sqref="AI104">
    <cfRule type="expression" dxfId="2589" priority="13209">
      <formula>IF(RIGHT(TEXT(AI104,"0.#"),1)=".",FALSE,TRUE)</formula>
    </cfRule>
    <cfRule type="expression" dxfId="2588" priority="13210">
      <formula>IF(RIGHT(TEXT(AI104,"0.#"),1)=".",TRUE,FALSE)</formula>
    </cfRule>
  </conditionalFormatting>
  <conditionalFormatting sqref="AM104">
    <cfRule type="expression" dxfId="2587" priority="13207">
      <formula>IF(RIGHT(TEXT(AM104,"0.#"),1)=".",FALSE,TRUE)</formula>
    </cfRule>
    <cfRule type="expression" dxfId="2586" priority="13208">
      <formula>IF(RIGHT(TEXT(AM104,"0.#"),1)=".",TRUE,FALSE)</formula>
    </cfRule>
  </conditionalFormatting>
  <conditionalFormatting sqref="AE105">
    <cfRule type="expression" dxfId="2585" priority="13205">
      <formula>IF(RIGHT(TEXT(AE105,"0.#"),1)=".",FALSE,TRUE)</formula>
    </cfRule>
    <cfRule type="expression" dxfId="2584" priority="13206">
      <formula>IF(RIGHT(TEXT(AE105,"0.#"),1)=".",TRUE,FALSE)</formula>
    </cfRule>
  </conditionalFormatting>
  <conditionalFormatting sqref="AI105">
    <cfRule type="expression" dxfId="2583" priority="13203">
      <formula>IF(RIGHT(TEXT(AI105,"0.#"),1)=".",FALSE,TRUE)</formula>
    </cfRule>
    <cfRule type="expression" dxfId="2582" priority="13204">
      <formula>IF(RIGHT(TEXT(AI105,"0.#"),1)=".",TRUE,FALSE)</formula>
    </cfRule>
  </conditionalFormatting>
  <conditionalFormatting sqref="AM105">
    <cfRule type="expression" dxfId="2581" priority="13201">
      <formula>IF(RIGHT(TEXT(AM105,"0.#"),1)=".",FALSE,TRUE)</formula>
    </cfRule>
    <cfRule type="expression" dxfId="2580" priority="13202">
      <formula>IF(RIGHT(TEXT(AM105,"0.#"),1)=".",TRUE,FALSE)</formula>
    </cfRule>
  </conditionalFormatting>
  <conditionalFormatting sqref="AE107">
    <cfRule type="expression" dxfId="2579" priority="13197">
      <formula>IF(RIGHT(TEXT(AE107,"0.#"),1)=".",FALSE,TRUE)</formula>
    </cfRule>
    <cfRule type="expression" dxfId="2578" priority="13198">
      <formula>IF(RIGHT(TEXT(AE107,"0.#"),1)=".",TRUE,FALSE)</formula>
    </cfRule>
  </conditionalFormatting>
  <conditionalFormatting sqref="AI107">
    <cfRule type="expression" dxfId="2577" priority="13195">
      <formula>IF(RIGHT(TEXT(AI107,"0.#"),1)=".",FALSE,TRUE)</formula>
    </cfRule>
    <cfRule type="expression" dxfId="2576" priority="13196">
      <formula>IF(RIGHT(TEXT(AI107,"0.#"),1)=".",TRUE,FALSE)</formula>
    </cfRule>
  </conditionalFormatting>
  <conditionalFormatting sqref="AM107">
    <cfRule type="expression" dxfId="2575" priority="13193">
      <formula>IF(RIGHT(TEXT(AM107,"0.#"),1)=".",FALSE,TRUE)</formula>
    </cfRule>
    <cfRule type="expression" dxfId="2574" priority="13194">
      <formula>IF(RIGHT(TEXT(AM107,"0.#"),1)=".",TRUE,FALSE)</formula>
    </cfRule>
  </conditionalFormatting>
  <conditionalFormatting sqref="AE108">
    <cfRule type="expression" dxfId="2573" priority="13191">
      <formula>IF(RIGHT(TEXT(AE108,"0.#"),1)=".",FALSE,TRUE)</formula>
    </cfRule>
    <cfRule type="expression" dxfId="2572" priority="13192">
      <formula>IF(RIGHT(TEXT(AE108,"0.#"),1)=".",TRUE,FALSE)</formula>
    </cfRule>
  </conditionalFormatting>
  <conditionalFormatting sqref="AI108">
    <cfRule type="expression" dxfId="2571" priority="13189">
      <formula>IF(RIGHT(TEXT(AI108,"0.#"),1)=".",FALSE,TRUE)</formula>
    </cfRule>
    <cfRule type="expression" dxfId="2570" priority="13190">
      <formula>IF(RIGHT(TEXT(AI108,"0.#"),1)=".",TRUE,FALSE)</formula>
    </cfRule>
  </conditionalFormatting>
  <conditionalFormatting sqref="AM108">
    <cfRule type="expression" dxfId="2569" priority="13187">
      <formula>IF(RIGHT(TEXT(AM108,"0.#"),1)=".",FALSE,TRUE)</formula>
    </cfRule>
    <cfRule type="expression" dxfId="2568" priority="13188">
      <formula>IF(RIGHT(TEXT(AM108,"0.#"),1)=".",TRUE,FALSE)</formula>
    </cfRule>
  </conditionalFormatting>
  <conditionalFormatting sqref="AE110">
    <cfRule type="expression" dxfId="2567" priority="13183">
      <formula>IF(RIGHT(TEXT(AE110,"0.#"),1)=".",FALSE,TRUE)</formula>
    </cfRule>
    <cfRule type="expression" dxfId="2566" priority="13184">
      <formula>IF(RIGHT(TEXT(AE110,"0.#"),1)=".",TRUE,FALSE)</formula>
    </cfRule>
  </conditionalFormatting>
  <conditionalFormatting sqref="AI110">
    <cfRule type="expression" dxfId="2565" priority="13181">
      <formula>IF(RIGHT(TEXT(AI110,"0.#"),1)=".",FALSE,TRUE)</formula>
    </cfRule>
    <cfRule type="expression" dxfId="2564" priority="13182">
      <formula>IF(RIGHT(TEXT(AI110,"0.#"),1)=".",TRUE,FALSE)</formula>
    </cfRule>
  </conditionalFormatting>
  <conditionalFormatting sqref="AM110">
    <cfRule type="expression" dxfId="2563" priority="13179">
      <formula>IF(RIGHT(TEXT(AM110,"0.#"),1)=".",FALSE,TRUE)</formula>
    </cfRule>
    <cfRule type="expression" dxfId="2562" priority="13180">
      <formula>IF(RIGHT(TEXT(AM110,"0.#"),1)=".",TRUE,FALSE)</formula>
    </cfRule>
  </conditionalFormatting>
  <conditionalFormatting sqref="AE111">
    <cfRule type="expression" dxfId="2561" priority="13177">
      <formula>IF(RIGHT(TEXT(AE111,"0.#"),1)=".",FALSE,TRUE)</formula>
    </cfRule>
    <cfRule type="expression" dxfId="2560" priority="13178">
      <formula>IF(RIGHT(TEXT(AE111,"0.#"),1)=".",TRUE,FALSE)</formula>
    </cfRule>
  </conditionalFormatting>
  <conditionalFormatting sqref="AI111">
    <cfRule type="expression" dxfId="2559" priority="13175">
      <formula>IF(RIGHT(TEXT(AI111,"0.#"),1)=".",FALSE,TRUE)</formula>
    </cfRule>
    <cfRule type="expression" dxfId="2558" priority="13176">
      <formula>IF(RIGHT(TEXT(AI111,"0.#"),1)=".",TRUE,FALSE)</formula>
    </cfRule>
  </conditionalFormatting>
  <conditionalFormatting sqref="AM111">
    <cfRule type="expression" dxfId="2557" priority="13173">
      <formula>IF(RIGHT(TEXT(AM111,"0.#"),1)=".",FALSE,TRUE)</formula>
    </cfRule>
    <cfRule type="expression" dxfId="2556" priority="13174">
      <formula>IF(RIGHT(TEXT(AM111,"0.#"),1)=".",TRUE,FALSE)</formula>
    </cfRule>
  </conditionalFormatting>
  <conditionalFormatting sqref="AE113">
    <cfRule type="expression" dxfId="2555" priority="13169">
      <formula>IF(RIGHT(TEXT(AE113,"0.#"),1)=".",FALSE,TRUE)</formula>
    </cfRule>
    <cfRule type="expression" dxfId="2554" priority="13170">
      <formula>IF(RIGHT(TEXT(AE113,"0.#"),1)=".",TRUE,FALSE)</formula>
    </cfRule>
  </conditionalFormatting>
  <conditionalFormatting sqref="AI113">
    <cfRule type="expression" dxfId="2553" priority="13167">
      <formula>IF(RIGHT(TEXT(AI113,"0.#"),1)=".",FALSE,TRUE)</formula>
    </cfRule>
    <cfRule type="expression" dxfId="2552" priority="13168">
      <formula>IF(RIGHT(TEXT(AI113,"0.#"),1)=".",TRUE,FALSE)</formula>
    </cfRule>
  </conditionalFormatting>
  <conditionalFormatting sqref="AM113">
    <cfRule type="expression" dxfId="2551" priority="13165">
      <formula>IF(RIGHT(TEXT(AM113,"0.#"),1)=".",FALSE,TRUE)</formula>
    </cfRule>
    <cfRule type="expression" dxfId="2550" priority="13166">
      <formula>IF(RIGHT(TEXT(AM113,"0.#"),1)=".",TRUE,FALSE)</formula>
    </cfRule>
  </conditionalFormatting>
  <conditionalFormatting sqref="AE114">
    <cfRule type="expression" dxfId="2549" priority="13163">
      <formula>IF(RIGHT(TEXT(AE114,"0.#"),1)=".",FALSE,TRUE)</formula>
    </cfRule>
    <cfRule type="expression" dxfId="2548" priority="13164">
      <formula>IF(RIGHT(TEXT(AE114,"0.#"),1)=".",TRUE,FALSE)</formula>
    </cfRule>
  </conditionalFormatting>
  <conditionalFormatting sqref="AI114">
    <cfRule type="expression" dxfId="2547" priority="13161">
      <formula>IF(RIGHT(TEXT(AI114,"0.#"),1)=".",FALSE,TRUE)</formula>
    </cfRule>
    <cfRule type="expression" dxfId="2546" priority="13162">
      <formula>IF(RIGHT(TEXT(AI114,"0.#"),1)=".",TRUE,FALSE)</formula>
    </cfRule>
  </conditionalFormatting>
  <conditionalFormatting sqref="AM114">
    <cfRule type="expression" dxfId="2545" priority="13159">
      <formula>IF(RIGHT(TEXT(AM114,"0.#"),1)=".",FALSE,TRUE)</formula>
    </cfRule>
    <cfRule type="expression" dxfId="2544" priority="13160">
      <formula>IF(RIGHT(TEXT(AM114,"0.#"),1)=".",TRUE,FALSE)</formula>
    </cfRule>
  </conditionalFormatting>
  <conditionalFormatting sqref="AE116 AQ116">
    <cfRule type="expression" dxfId="2543" priority="13155">
      <formula>IF(RIGHT(TEXT(AE116,"0.#"),1)=".",FALSE,TRUE)</formula>
    </cfRule>
    <cfRule type="expression" dxfId="2542" priority="13156">
      <formula>IF(RIGHT(TEXT(AE116,"0.#"),1)=".",TRUE,FALSE)</formula>
    </cfRule>
  </conditionalFormatting>
  <conditionalFormatting sqref="AI116">
    <cfRule type="expression" dxfId="2541" priority="13153">
      <formula>IF(RIGHT(TEXT(AI116,"0.#"),1)=".",FALSE,TRUE)</formula>
    </cfRule>
    <cfRule type="expression" dxfId="2540" priority="13154">
      <formula>IF(RIGHT(TEXT(AI116,"0.#"),1)=".",TRUE,FALSE)</formula>
    </cfRule>
  </conditionalFormatting>
  <conditionalFormatting sqref="AM116">
    <cfRule type="expression" dxfId="2539" priority="13151">
      <formula>IF(RIGHT(TEXT(AM116,"0.#"),1)=".",FALSE,TRUE)</formula>
    </cfRule>
    <cfRule type="expression" dxfId="2538" priority="13152">
      <formula>IF(RIGHT(TEXT(AM116,"0.#"),1)=".",TRUE,FALSE)</formula>
    </cfRule>
  </conditionalFormatting>
  <conditionalFormatting sqref="AE117 AM117">
    <cfRule type="expression" dxfId="2537" priority="13149">
      <formula>IF(RIGHT(TEXT(AE117,"0.#"),1)=".",FALSE,TRUE)</formula>
    </cfRule>
    <cfRule type="expression" dxfId="2536" priority="13150">
      <formula>IF(RIGHT(TEXT(AE117,"0.#"),1)=".",TRUE,FALSE)</formula>
    </cfRule>
  </conditionalFormatting>
  <conditionalFormatting sqref="AI117">
    <cfRule type="expression" dxfId="2535" priority="13147">
      <formula>IF(RIGHT(TEXT(AI117,"0.#"),1)=".",FALSE,TRUE)</formula>
    </cfRule>
    <cfRule type="expression" dxfId="2534" priority="13148">
      <formula>IF(RIGHT(TEXT(AI117,"0.#"),1)=".",TRUE,FALSE)</formula>
    </cfRule>
  </conditionalFormatting>
  <conditionalFormatting sqref="AQ117">
    <cfRule type="expression" dxfId="2533" priority="13143">
      <formula>IF(RIGHT(TEXT(AQ117,"0.#"),1)=".",FALSE,TRUE)</formula>
    </cfRule>
    <cfRule type="expression" dxfId="2532" priority="13144">
      <formula>IF(RIGHT(TEXT(AQ117,"0.#"),1)=".",TRUE,FALSE)</formula>
    </cfRule>
  </conditionalFormatting>
  <conditionalFormatting sqref="AE119 AQ119">
    <cfRule type="expression" dxfId="2531" priority="13141">
      <formula>IF(RIGHT(TEXT(AE119,"0.#"),1)=".",FALSE,TRUE)</formula>
    </cfRule>
    <cfRule type="expression" dxfId="2530" priority="13142">
      <formula>IF(RIGHT(TEXT(AE119,"0.#"),1)=".",TRUE,FALSE)</formula>
    </cfRule>
  </conditionalFormatting>
  <conditionalFormatting sqref="AI119">
    <cfRule type="expression" dxfId="2529" priority="13139">
      <formula>IF(RIGHT(TEXT(AI119,"0.#"),1)=".",FALSE,TRUE)</formula>
    </cfRule>
    <cfRule type="expression" dxfId="2528" priority="13140">
      <formula>IF(RIGHT(TEXT(AI119,"0.#"),1)=".",TRUE,FALSE)</formula>
    </cfRule>
  </conditionalFormatting>
  <conditionalFormatting sqref="AM119">
    <cfRule type="expression" dxfId="2527" priority="13137">
      <formula>IF(RIGHT(TEXT(AM119,"0.#"),1)=".",FALSE,TRUE)</formula>
    </cfRule>
    <cfRule type="expression" dxfId="2526" priority="13138">
      <formula>IF(RIGHT(TEXT(AM119,"0.#"),1)=".",TRUE,FALSE)</formula>
    </cfRule>
  </conditionalFormatting>
  <conditionalFormatting sqref="AQ120">
    <cfRule type="expression" dxfId="2525" priority="13129">
      <formula>IF(RIGHT(TEXT(AQ120,"0.#"),1)=".",FALSE,TRUE)</formula>
    </cfRule>
    <cfRule type="expression" dxfId="2524" priority="13130">
      <formula>IF(RIGHT(TEXT(AQ120,"0.#"),1)=".",TRUE,FALSE)</formula>
    </cfRule>
  </conditionalFormatting>
  <conditionalFormatting sqref="AE122 AQ122">
    <cfRule type="expression" dxfId="2523" priority="13127">
      <formula>IF(RIGHT(TEXT(AE122,"0.#"),1)=".",FALSE,TRUE)</formula>
    </cfRule>
    <cfRule type="expression" dxfId="2522" priority="13128">
      <formula>IF(RIGHT(TEXT(AE122,"0.#"),1)=".",TRUE,FALSE)</formula>
    </cfRule>
  </conditionalFormatting>
  <conditionalFormatting sqref="AI122">
    <cfRule type="expression" dxfId="2521" priority="13125">
      <formula>IF(RIGHT(TEXT(AI122,"0.#"),1)=".",FALSE,TRUE)</formula>
    </cfRule>
    <cfRule type="expression" dxfId="2520" priority="13126">
      <formula>IF(RIGHT(TEXT(AI122,"0.#"),1)=".",TRUE,FALSE)</formula>
    </cfRule>
  </conditionalFormatting>
  <conditionalFormatting sqref="AM122">
    <cfRule type="expression" dxfId="2519" priority="13123">
      <formula>IF(RIGHT(TEXT(AM122,"0.#"),1)=".",FALSE,TRUE)</formula>
    </cfRule>
    <cfRule type="expression" dxfId="2518" priority="13124">
      <formula>IF(RIGHT(TEXT(AM122,"0.#"),1)=".",TRUE,FALSE)</formula>
    </cfRule>
  </conditionalFormatting>
  <conditionalFormatting sqref="AQ123">
    <cfRule type="expression" dxfId="2517" priority="13115">
      <formula>IF(RIGHT(TEXT(AQ123,"0.#"),1)=".",FALSE,TRUE)</formula>
    </cfRule>
    <cfRule type="expression" dxfId="2516" priority="13116">
      <formula>IF(RIGHT(TEXT(AQ123,"0.#"),1)=".",TRUE,FALSE)</formula>
    </cfRule>
  </conditionalFormatting>
  <conditionalFormatting sqref="AE125 AQ125">
    <cfRule type="expression" dxfId="2515" priority="13113">
      <formula>IF(RIGHT(TEXT(AE125,"0.#"),1)=".",FALSE,TRUE)</formula>
    </cfRule>
    <cfRule type="expression" dxfId="2514" priority="13114">
      <formula>IF(RIGHT(TEXT(AE125,"0.#"),1)=".",TRUE,FALSE)</formula>
    </cfRule>
  </conditionalFormatting>
  <conditionalFormatting sqref="AI125">
    <cfRule type="expression" dxfId="2513" priority="13111">
      <formula>IF(RIGHT(TEXT(AI125,"0.#"),1)=".",FALSE,TRUE)</formula>
    </cfRule>
    <cfRule type="expression" dxfId="2512" priority="13112">
      <formula>IF(RIGHT(TEXT(AI125,"0.#"),1)=".",TRUE,FALSE)</formula>
    </cfRule>
  </conditionalFormatting>
  <conditionalFormatting sqref="AM125">
    <cfRule type="expression" dxfId="2511" priority="13109">
      <formula>IF(RIGHT(TEXT(AM125,"0.#"),1)=".",FALSE,TRUE)</formula>
    </cfRule>
    <cfRule type="expression" dxfId="2510" priority="13110">
      <formula>IF(RIGHT(TEXT(AM125,"0.#"),1)=".",TRUE,FALSE)</formula>
    </cfRule>
  </conditionalFormatting>
  <conditionalFormatting sqref="AQ126">
    <cfRule type="expression" dxfId="2509" priority="13101">
      <formula>IF(RIGHT(TEXT(AQ126,"0.#"),1)=".",FALSE,TRUE)</formula>
    </cfRule>
    <cfRule type="expression" dxfId="2508" priority="13102">
      <formula>IF(RIGHT(TEXT(AQ126,"0.#"),1)=".",TRUE,FALSE)</formula>
    </cfRule>
  </conditionalFormatting>
  <conditionalFormatting sqref="AE128 AQ128">
    <cfRule type="expression" dxfId="2507" priority="13099">
      <formula>IF(RIGHT(TEXT(AE128,"0.#"),1)=".",FALSE,TRUE)</formula>
    </cfRule>
    <cfRule type="expression" dxfId="2506" priority="13100">
      <formula>IF(RIGHT(TEXT(AE128,"0.#"),1)=".",TRUE,FALSE)</formula>
    </cfRule>
  </conditionalFormatting>
  <conditionalFormatting sqref="AI128">
    <cfRule type="expression" dxfId="2505" priority="13097">
      <formula>IF(RIGHT(TEXT(AI128,"0.#"),1)=".",FALSE,TRUE)</formula>
    </cfRule>
    <cfRule type="expression" dxfId="2504" priority="13098">
      <formula>IF(RIGHT(TEXT(AI128,"0.#"),1)=".",TRUE,FALSE)</formula>
    </cfRule>
  </conditionalFormatting>
  <conditionalFormatting sqref="AM128">
    <cfRule type="expression" dxfId="2503" priority="13095">
      <formula>IF(RIGHT(TEXT(AM128,"0.#"),1)=".",FALSE,TRUE)</formula>
    </cfRule>
    <cfRule type="expression" dxfId="2502" priority="13096">
      <formula>IF(RIGHT(TEXT(AM128,"0.#"),1)=".",TRUE,FALSE)</formula>
    </cfRule>
  </conditionalFormatting>
  <conditionalFormatting sqref="AQ129">
    <cfRule type="expression" dxfId="2501" priority="13087">
      <formula>IF(RIGHT(TEXT(AQ129,"0.#"),1)=".",FALSE,TRUE)</formula>
    </cfRule>
    <cfRule type="expression" dxfId="2500" priority="13088">
      <formula>IF(RIGHT(TEXT(AQ129,"0.#"),1)=".",TRUE,FALSE)</formula>
    </cfRule>
  </conditionalFormatting>
  <conditionalFormatting sqref="AE75">
    <cfRule type="expression" dxfId="2499" priority="13085">
      <formula>IF(RIGHT(TEXT(AE75,"0.#"),1)=".",FALSE,TRUE)</formula>
    </cfRule>
    <cfRule type="expression" dxfId="2498" priority="13086">
      <formula>IF(RIGHT(TEXT(AE75,"0.#"),1)=".",TRUE,FALSE)</formula>
    </cfRule>
  </conditionalFormatting>
  <conditionalFormatting sqref="AE76">
    <cfRule type="expression" dxfId="2497" priority="13083">
      <formula>IF(RIGHT(TEXT(AE76,"0.#"),1)=".",FALSE,TRUE)</formula>
    </cfRule>
    <cfRule type="expression" dxfId="2496" priority="13084">
      <formula>IF(RIGHT(TEXT(AE76,"0.#"),1)=".",TRUE,FALSE)</formula>
    </cfRule>
  </conditionalFormatting>
  <conditionalFormatting sqref="AE77">
    <cfRule type="expression" dxfId="2495" priority="13081">
      <formula>IF(RIGHT(TEXT(AE77,"0.#"),1)=".",FALSE,TRUE)</formula>
    </cfRule>
    <cfRule type="expression" dxfId="2494" priority="13082">
      <formula>IF(RIGHT(TEXT(AE77,"0.#"),1)=".",TRUE,FALSE)</formula>
    </cfRule>
  </conditionalFormatting>
  <conditionalFormatting sqref="AI77">
    <cfRule type="expression" dxfId="2493" priority="13079">
      <formula>IF(RIGHT(TEXT(AI77,"0.#"),1)=".",FALSE,TRUE)</formula>
    </cfRule>
    <cfRule type="expression" dxfId="2492" priority="13080">
      <formula>IF(RIGHT(TEXT(AI77,"0.#"),1)=".",TRUE,FALSE)</formula>
    </cfRule>
  </conditionalFormatting>
  <conditionalFormatting sqref="AI76">
    <cfRule type="expression" dxfId="2491" priority="13077">
      <formula>IF(RIGHT(TEXT(AI76,"0.#"),1)=".",FALSE,TRUE)</formula>
    </cfRule>
    <cfRule type="expression" dxfId="2490" priority="13078">
      <formula>IF(RIGHT(TEXT(AI76,"0.#"),1)=".",TRUE,FALSE)</formula>
    </cfRule>
  </conditionalFormatting>
  <conditionalFormatting sqref="AI75">
    <cfRule type="expression" dxfId="2489" priority="13075">
      <formula>IF(RIGHT(TEXT(AI75,"0.#"),1)=".",FALSE,TRUE)</formula>
    </cfRule>
    <cfRule type="expression" dxfId="2488" priority="13076">
      <formula>IF(RIGHT(TEXT(AI75,"0.#"),1)=".",TRUE,FALSE)</formula>
    </cfRule>
  </conditionalFormatting>
  <conditionalFormatting sqref="AM75">
    <cfRule type="expression" dxfId="2487" priority="13073">
      <formula>IF(RIGHT(TEXT(AM75,"0.#"),1)=".",FALSE,TRUE)</formula>
    </cfRule>
    <cfRule type="expression" dxfId="2486" priority="13074">
      <formula>IF(RIGHT(TEXT(AM75,"0.#"),1)=".",TRUE,FALSE)</formula>
    </cfRule>
  </conditionalFormatting>
  <conditionalFormatting sqref="AM76">
    <cfRule type="expression" dxfId="2485" priority="13071">
      <formula>IF(RIGHT(TEXT(AM76,"0.#"),1)=".",FALSE,TRUE)</formula>
    </cfRule>
    <cfRule type="expression" dxfId="2484" priority="13072">
      <formula>IF(RIGHT(TEXT(AM76,"0.#"),1)=".",TRUE,FALSE)</formula>
    </cfRule>
  </conditionalFormatting>
  <conditionalFormatting sqref="AM77">
    <cfRule type="expression" dxfId="2483" priority="13069">
      <formula>IF(RIGHT(TEXT(AM77,"0.#"),1)=".",FALSE,TRUE)</formula>
    </cfRule>
    <cfRule type="expression" dxfId="2482" priority="13070">
      <formula>IF(RIGHT(TEXT(AM77,"0.#"),1)=".",TRUE,FALSE)</formula>
    </cfRule>
  </conditionalFormatting>
  <conditionalFormatting sqref="AE134:AE135 AI134:AI135 AM134:AM135 AQ134:AQ135 AU134:AU135">
    <cfRule type="expression" dxfId="2481" priority="13055">
      <formula>IF(RIGHT(TEXT(AE134,"0.#"),1)=".",FALSE,TRUE)</formula>
    </cfRule>
    <cfRule type="expression" dxfId="2480" priority="13056">
      <formula>IF(RIGHT(TEXT(AE134,"0.#"),1)=".",TRUE,FALSE)</formula>
    </cfRule>
  </conditionalFormatting>
  <conditionalFormatting sqref="AE433 AI433 AM433 AQ433 AU433">
    <cfRule type="expression" dxfId="2479" priority="13025">
      <formula>IF(RIGHT(TEXT(AE433,"0.#"),1)=".",FALSE,TRUE)</formula>
    </cfRule>
    <cfRule type="expression" dxfId="2478" priority="13026">
      <formula>IF(RIGHT(TEXT(AE433,"0.#"),1)=".",TRUE,FALSE)</formula>
    </cfRule>
  </conditionalFormatting>
  <conditionalFormatting sqref="AE434 AI434 AM434 AQ434 AU434">
    <cfRule type="expression" dxfId="2477" priority="13023">
      <formula>IF(RIGHT(TEXT(AE434,"0.#"),1)=".",FALSE,TRUE)</formula>
    </cfRule>
    <cfRule type="expression" dxfId="2476" priority="13024">
      <formula>IF(RIGHT(TEXT(AE434,"0.#"),1)=".",TRUE,FALSE)</formula>
    </cfRule>
  </conditionalFormatting>
  <conditionalFormatting sqref="AE435 AI435 AM435 AQ435 AU435">
    <cfRule type="expression" dxfId="2475" priority="13021">
      <formula>IF(RIGHT(TEXT(AE435,"0.#"),1)=".",FALSE,TRUE)</formula>
    </cfRule>
    <cfRule type="expression" dxfId="2474" priority="13022">
      <formula>IF(RIGHT(TEXT(AE435,"0.#"),1)=".",TRUE,FALSE)</formula>
    </cfRule>
  </conditionalFormatting>
  <conditionalFormatting sqref="AL840:AO867">
    <cfRule type="expression" dxfId="2473" priority="6625">
      <formula>IF(AND(AL840&gt;=0, RIGHT(TEXT(AL840,"0.#"),1)&lt;&gt;"."),TRUE,FALSE)</formula>
    </cfRule>
    <cfRule type="expression" dxfId="2472" priority="6626">
      <formula>IF(AND(AL840&gt;=0, RIGHT(TEXT(AL840,"0.#"),1)="."),TRUE,FALSE)</formula>
    </cfRule>
    <cfRule type="expression" dxfId="2471" priority="6627">
      <formula>IF(AND(AL840&lt;0, RIGHT(TEXT(AL840,"0.#"),1)&lt;&gt;"."),TRUE,FALSE)</formula>
    </cfRule>
    <cfRule type="expression" dxfId="2470" priority="6628">
      <formula>IF(AND(AL840&lt;0, RIGHT(TEXT(AL840,"0.#"),1)="."),TRUE,FALSE)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AI458 AM458 AQ458 AU458">
    <cfRule type="expression" dxfId="2445" priority="4319">
      <formula>IF(RIGHT(TEXT(AE458,"0.#"),1)=".",FALSE,TRUE)</formula>
    </cfRule>
    <cfRule type="expression" dxfId="2444" priority="4320">
      <formula>IF(RIGHT(TEXT(AE458,"0.#"),1)=".",TRUE,FALSE)</formula>
    </cfRule>
  </conditionalFormatting>
  <conditionalFormatting sqref="AE459 AI459 AM459 AQ459 AU459">
    <cfRule type="expression" dxfId="2443" priority="4317">
      <formula>IF(RIGHT(TEXT(AE459,"0.#"),1)=".",FALSE,TRUE)</formula>
    </cfRule>
    <cfRule type="expression" dxfId="2442" priority="4318">
      <formula>IF(RIGHT(TEXT(AE459,"0.#"),1)=".",TRUE,FALSE)</formula>
    </cfRule>
  </conditionalFormatting>
  <conditionalFormatting sqref="AE460 AI460 AM460 AQ460 AU460">
    <cfRule type="expression" dxfId="2441" priority="4315">
      <formula>IF(RIGHT(TEXT(AE460,"0.#"),1)=".",FALSE,TRUE)</formula>
    </cfRule>
    <cfRule type="expression" dxfId="2440" priority="4316">
      <formula>IF(RIGHT(TEXT(AE460,"0.#"),1)=".",TRUE,FALSE)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31" max="49" man="1"/>
    <brk id="779" max="49" man="1"/>
    <brk id="868" max="49" man="1"/>
  </rowBreaks>
  <colBreaks count="1" manualBreakCount="1">
    <brk id="6" max="102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565</v>
      </c>
      <c r="R8" s="13" t="str">
        <f t="shared" si="3"/>
        <v>その他</v>
      </c>
      <c r="S8" s="13" t="str">
        <f t="shared" si="4"/>
        <v>その他</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その他</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3"/>
      <c r="Z2" s="832"/>
      <c r="AA2" s="833"/>
      <c r="AB2" s="1037" t="s">
        <v>11</v>
      </c>
      <c r="AC2" s="1038"/>
      <c r="AD2" s="1039"/>
      <c r="AE2" s="248" t="s">
        <v>399</v>
      </c>
      <c r="AF2" s="248"/>
      <c r="AG2" s="248"/>
      <c r="AH2" s="248"/>
      <c r="AI2" s="248" t="s">
        <v>397</v>
      </c>
      <c r="AJ2" s="248"/>
      <c r="AK2" s="248"/>
      <c r="AL2" s="248"/>
      <c r="AM2" s="248" t="s">
        <v>426</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0"/>
      <c r="I4" s="1010"/>
      <c r="J4" s="1010"/>
      <c r="K4" s="1010"/>
      <c r="L4" s="1010"/>
      <c r="M4" s="1010"/>
      <c r="N4" s="1010"/>
      <c r="O4" s="1011"/>
      <c r="P4" s="104"/>
      <c r="Q4" s="1018"/>
      <c r="R4" s="1018"/>
      <c r="S4" s="1018"/>
      <c r="T4" s="1018"/>
      <c r="U4" s="1018"/>
      <c r="V4" s="1018"/>
      <c r="W4" s="1018"/>
      <c r="X4" s="1019"/>
      <c r="Y4" s="1028" t="s">
        <v>12</v>
      </c>
      <c r="Z4" s="1029"/>
      <c r="AA4" s="1030"/>
      <c r="AB4" s="464"/>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3"/>
      <c r="Z9" s="832"/>
      <c r="AA9" s="833"/>
      <c r="AB9" s="1037" t="s">
        <v>11</v>
      </c>
      <c r="AC9" s="1038"/>
      <c r="AD9" s="1039"/>
      <c r="AE9" s="248" t="s">
        <v>399</v>
      </c>
      <c r="AF9" s="248"/>
      <c r="AG9" s="248"/>
      <c r="AH9" s="248"/>
      <c r="AI9" s="248" t="s">
        <v>397</v>
      </c>
      <c r="AJ9" s="248"/>
      <c r="AK9" s="248"/>
      <c r="AL9" s="248"/>
      <c r="AM9" s="248" t="s">
        <v>426</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4"/>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3"/>
      <c r="Z16" s="832"/>
      <c r="AA16" s="833"/>
      <c r="AB16" s="1037" t="s">
        <v>11</v>
      </c>
      <c r="AC16" s="1038"/>
      <c r="AD16" s="1039"/>
      <c r="AE16" s="248" t="s">
        <v>399</v>
      </c>
      <c r="AF16" s="248"/>
      <c r="AG16" s="248"/>
      <c r="AH16" s="248"/>
      <c r="AI16" s="248" t="s">
        <v>397</v>
      </c>
      <c r="AJ16" s="248"/>
      <c r="AK16" s="248"/>
      <c r="AL16" s="248"/>
      <c r="AM16" s="248" t="s">
        <v>426</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4"/>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3"/>
      <c r="Z23" s="832"/>
      <c r="AA23" s="833"/>
      <c r="AB23" s="1037" t="s">
        <v>11</v>
      </c>
      <c r="AC23" s="1038"/>
      <c r="AD23" s="1039"/>
      <c r="AE23" s="248" t="s">
        <v>399</v>
      </c>
      <c r="AF23" s="248"/>
      <c r="AG23" s="248"/>
      <c r="AH23" s="248"/>
      <c r="AI23" s="248" t="s">
        <v>397</v>
      </c>
      <c r="AJ23" s="248"/>
      <c r="AK23" s="248"/>
      <c r="AL23" s="248"/>
      <c r="AM23" s="248" t="s">
        <v>426</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4"/>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3"/>
      <c r="Z30" s="832"/>
      <c r="AA30" s="833"/>
      <c r="AB30" s="1037" t="s">
        <v>11</v>
      </c>
      <c r="AC30" s="1038"/>
      <c r="AD30" s="1039"/>
      <c r="AE30" s="248" t="s">
        <v>399</v>
      </c>
      <c r="AF30" s="248"/>
      <c r="AG30" s="248"/>
      <c r="AH30" s="248"/>
      <c r="AI30" s="248" t="s">
        <v>397</v>
      </c>
      <c r="AJ30" s="248"/>
      <c r="AK30" s="248"/>
      <c r="AL30" s="248"/>
      <c r="AM30" s="248" t="s">
        <v>426</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4"/>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3"/>
      <c r="Z37" s="832"/>
      <c r="AA37" s="833"/>
      <c r="AB37" s="1037" t="s">
        <v>11</v>
      </c>
      <c r="AC37" s="1038"/>
      <c r="AD37" s="1039"/>
      <c r="AE37" s="248" t="s">
        <v>399</v>
      </c>
      <c r="AF37" s="248"/>
      <c r="AG37" s="248"/>
      <c r="AH37" s="248"/>
      <c r="AI37" s="248" t="s">
        <v>397</v>
      </c>
      <c r="AJ37" s="248"/>
      <c r="AK37" s="248"/>
      <c r="AL37" s="248"/>
      <c r="AM37" s="248" t="s">
        <v>426</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4"/>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3"/>
      <c r="Z44" s="832"/>
      <c r="AA44" s="833"/>
      <c r="AB44" s="1037" t="s">
        <v>11</v>
      </c>
      <c r="AC44" s="1038"/>
      <c r="AD44" s="1039"/>
      <c r="AE44" s="248" t="s">
        <v>399</v>
      </c>
      <c r="AF44" s="248"/>
      <c r="AG44" s="248"/>
      <c r="AH44" s="248"/>
      <c r="AI44" s="248" t="s">
        <v>397</v>
      </c>
      <c r="AJ44" s="248"/>
      <c r="AK44" s="248"/>
      <c r="AL44" s="248"/>
      <c r="AM44" s="248" t="s">
        <v>426</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4"/>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3"/>
      <c r="Z51" s="832"/>
      <c r="AA51" s="833"/>
      <c r="AB51" s="242" t="s">
        <v>11</v>
      </c>
      <c r="AC51" s="1038"/>
      <c r="AD51" s="1039"/>
      <c r="AE51" s="248" t="s">
        <v>399</v>
      </c>
      <c r="AF51" s="248"/>
      <c r="AG51" s="248"/>
      <c r="AH51" s="248"/>
      <c r="AI51" s="248" t="s">
        <v>397</v>
      </c>
      <c r="AJ51" s="248"/>
      <c r="AK51" s="248"/>
      <c r="AL51" s="248"/>
      <c r="AM51" s="248" t="s">
        <v>426</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4"/>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3"/>
      <c r="Z58" s="832"/>
      <c r="AA58" s="833"/>
      <c r="AB58" s="1037" t="s">
        <v>11</v>
      </c>
      <c r="AC58" s="1038"/>
      <c r="AD58" s="1039"/>
      <c r="AE58" s="248" t="s">
        <v>399</v>
      </c>
      <c r="AF58" s="248"/>
      <c r="AG58" s="248"/>
      <c r="AH58" s="248"/>
      <c r="AI58" s="248" t="s">
        <v>397</v>
      </c>
      <c r="AJ58" s="248"/>
      <c r="AK58" s="248"/>
      <c r="AL58" s="248"/>
      <c r="AM58" s="248" t="s">
        <v>426</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4"/>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3"/>
      <c r="Z65" s="832"/>
      <c r="AA65" s="833"/>
      <c r="AB65" s="1037" t="s">
        <v>11</v>
      </c>
      <c r="AC65" s="1038"/>
      <c r="AD65" s="1039"/>
      <c r="AE65" s="248" t="s">
        <v>399</v>
      </c>
      <c r="AF65" s="248"/>
      <c r="AG65" s="248"/>
      <c r="AH65" s="248"/>
      <c r="AI65" s="248" t="s">
        <v>397</v>
      </c>
      <c r="AJ65" s="248"/>
      <c r="AK65" s="248"/>
      <c r="AL65" s="248"/>
      <c r="AM65" s="248" t="s">
        <v>426</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4"/>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5"/>
      <c r="B4" s="1056"/>
      <c r="C4" s="1056"/>
      <c r="D4" s="1056"/>
      <c r="E4" s="1056"/>
      <c r="F4" s="1057"/>
      <c r="G4" s="670"/>
      <c r="H4" s="671"/>
      <c r="I4" s="671"/>
      <c r="J4" s="671"/>
      <c r="K4" s="672"/>
      <c r="L4" s="664"/>
      <c r="M4" s="665"/>
      <c r="N4" s="665"/>
      <c r="O4" s="665"/>
      <c r="P4" s="665"/>
      <c r="Q4" s="665"/>
      <c r="R4" s="665"/>
      <c r="S4" s="665"/>
      <c r="T4" s="665"/>
      <c r="U4" s="665"/>
      <c r="V4" s="665"/>
      <c r="W4" s="665"/>
      <c r="X4" s="666"/>
      <c r="Y4" s="388"/>
      <c r="Z4" s="389"/>
      <c r="AA4" s="389"/>
      <c r="AB4" s="808"/>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5"/>
      <c r="B16" s="1056"/>
      <c r="C16" s="1056"/>
      <c r="D16" s="1056"/>
      <c r="E16" s="1056"/>
      <c r="F16" s="1057"/>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5"/>
      <c r="B17" s="1056"/>
      <c r="C17" s="1056"/>
      <c r="D17" s="1056"/>
      <c r="E17" s="1056"/>
      <c r="F17" s="1057"/>
      <c r="G17" s="670"/>
      <c r="H17" s="671"/>
      <c r="I17" s="671"/>
      <c r="J17" s="671"/>
      <c r="K17" s="672"/>
      <c r="L17" s="664"/>
      <c r="M17" s="665"/>
      <c r="N17" s="665"/>
      <c r="O17" s="665"/>
      <c r="P17" s="665"/>
      <c r="Q17" s="665"/>
      <c r="R17" s="665"/>
      <c r="S17" s="665"/>
      <c r="T17" s="665"/>
      <c r="U17" s="665"/>
      <c r="V17" s="665"/>
      <c r="W17" s="665"/>
      <c r="X17" s="666"/>
      <c r="Y17" s="388"/>
      <c r="Z17" s="389"/>
      <c r="AA17" s="389"/>
      <c r="AB17" s="808"/>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5"/>
      <c r="B29" s="1056"/>
      <c r="C29" s="1056"/>
      <c r="D29" s="1056"/>
      <c r="E29" s="1056"/>
      <c r="F29" s="1057"/>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5"/>
      <c r="B30" s="1056"/>
      <c r="C30" s="1056"/>
      <c r="D30" s="1056"/>
      <c r="E30" s="1056"/>
      <c r="F30" s="1057"/>
      <c r="G30" s="670"/>
      <c r="H30" s="671"/>
      <c r="I30" s="671"/>
      <c r="J30" s="671"/>
      <c r="K30" s="672"/>
      <c r="L30" s="664"/>
      <c r="M30" s="665"/>
      <c r="N30" s="665"/>
      <c r="O30" s="665"/>
      <c r="P30" s="665"/>
      <c r="Q30" s="665"/>
      <c r="R30" s="665"/>
      <c r="S30" s="665"/>
      <c r="T30" s="665"/>
      <c r="U30" s="665"/>
      <c r="V30" s="665"/>
      <c r="W30" s="665"/>
      <c r="X30" s="666"/>
      <c r="Y30" s="388"/>
      <c r="Z30" s="389"/>
      <c r="AA30" s="389"/>
      <c r="AB30" s="808"/>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5"/>
      <c r="B42" s="1056"/>
      <c r="C42" s="1056"/>
      <c r="D42" s="1056"/>
      <c r="E42" s="1056"/>
      <c r="F42" s="1057"/>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5"/>
      <c r="B43" s="1056"/>
      <c r="C43" s="1056"/>
      <c r="D43" s="1056"/>
      <c r="E43" s="1056"/>
      <c r="F43" s="1057"/>
      <c r="G43" s="670"/>
      <c r="H43" s="671"/>
      <c r="I43" s="671"/>
      <c r="J43" s="671"/>
      <c r="K43" s="672"/>
      <c r="L43" s="664"/>
      <c r="M43" s="665"/>
      <c r="N43" s="665"/>
      <c r="O43" s="665"/>
      <c r="P43" s="665"/>
      <c r="Q43" s="665"/>
      <c r="R43" s="665"/>
      <c r="S43" s="665"/>
      <c r="T43" s="665"/>
      <c r="U43" s="665"/>
      <c r="V43" s="665"/>
      <c r="W43" s="665"/>
      <c r="X43" s="666"/>
      <c r="Y43" s="388"/>
      <c r="Z43" s="389"/>
      <c r="AA43" s="389"/>
      <c r="AB43" s="808"/>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5"/>
      <c r="B56" s="1056"/>
      <c r="C56" s="1056"/>
      <c r="D56" s="1056"/>
      <c r="E56" s="1056"/>
      <c r="F56" s="1057"/>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5"/>
      <c r="B57" s="1056"/>
      <c r="C57" s="1056"/>
      <c r="D57" s="1056"/>
      <c r="E57" s="1056"/>
      <c r="F57" s="1057"/>
      <c r="G57" s="670"/>
      <c r="H57" s="671"/>
      <c r="I57" s="671"/>
      <c r="J57" s="671"/>
      <c r="K57" s="672"/>
      <c r="L57" s="664"/>
      <c r="M57" s="665"/>
      <c r="N57" s="665"/>
      <c r="O57" s="665"/>
      <c r="P57" s="665"/>
      <c r="Q57" s="665"/>
      <c r="R57" s="665"/>
      <c r="S57" s="665"/>
      <c r="T57" s="665"/>
      <c r="U57" s="665"/>
      <c r="V57" s="665"/>
      <c r="W57" s="665"/>
      <c r="X57" s="666"/>
      <c r="Y57" s="388"/>
      <c r="Z57" s="389"/>
      <c r="AA57" s="389"/>
      <c r="AB57" s="808"/>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5"/>
      <c r="B69" s="1056"/>
      <c r="C69" s="1056"/>
      <c r="D69" s="1056"/>
      <c r="E69" s="1056"/>
      <c r="F69" s="1057"/>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5"/>
      <c r="B70" s="1056"/>
      <c r="C70" s="1056"/>
      <c r="D70" s="1056"/>
      <c r="E70" s="1056"/>
      <c r="F70" s="1057"/>
      <c r="G70" s="670"/>
      <c r="H70" s="671"/>
      <c r="I70" s="671"/>
      <c r="J70" s="671"/>
      <c r="K70" s="672"/>
      <c r="L70" s="664"/>
      <c r="M70" s="665"/>
      <c r="N70" s="665"/>
      <c r="O70" s="665"/>
      <c r="P70" s="665"/>
      <c r="Q70" s="665"/>
      <c r="R70" s="665"/>
      <c r="S70" s="665"/>
      <c r="T70" s="665"/>
      <c r="U70" s="665"/>
      <c r="V70" s="665"/>
      <c r="W70" s="665"/>
      <c r="X70" s="666"/>
      <c r="Y70" s="388"/>
      <c r="Z70" s="389"/>
      <c r="AA70" s="389"/>
      <c r="AB70" s="808"/>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5"/>
      <c r="B82" s="1056"/>
      <c r="C82" s="1056"/>
      <c r="D82" s="1056"/>
      <c r="E82" s="1056"/>
      <c r="F82" s="1057"/>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5"/>
      <c r="B83" s="1056"/>
      <c r="C83" s="1056"/>
      <c r="D83" s="1056"/>
      <c r="E83" s="1056"/>
      <c r="F83" s="1057"/>
      <c r="G83" s="670"/>
      <c r="H83" s="671"/>
      <c r="I83" s="671"/>
      <c r="J83" s="671"/>
      <c r="K83" s="672"/>
      <c r="L83" s="664"/>
      <c r="M83" s="665"/>
      <c r="N83" s="665"/>
      <c r="O83" s="665"/>
      <c r="P83" s="665"/>
      <c r="Q83" s="665"/>
      <c r="R83" s="665"/>
      <c r="S83" s="665"/>
      <c r="T83" s="665"/>
      <c r="U83" s="665"/>
      <c r="V83" s="665"/>
      <c r="W83" s="665"/>
      <c r="X83" s="666"/>
      <c r="Y83" s="388"/>
      <c r="Z83" s="389"/>
      <c r="AA83" s="389"/>
      <c r="AB83" s="808"/>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5"/>
      <c r="B95" s="1056"/>
      <c r="C95" s="1056"/>
      <c r="D95" s="1056"/>
      <c r="E95" s="1056"/>
      <c r="F95" s="1057"/>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5"/>
      <c r="B96" s="1056"/>
      <c r="C96" s="1056"/>
      <c r="D96" s="1056"/>
      <c r="E96" s="1056"/>
      <c r="F96" s="1057"/>
      <c r="G96" s="670"/>
      <c r="H96" s="671"/>
      <c r="I96" s="671"/>
      <c r="J96" s="671"/>
      <c r="K96" s="672"/>
      <c r="L96" s="664"/>
      <c r="M96" s="665"/>
      <c r="N96" s="665"/>
      <c r="O96" s="665"/>
      <c r="P96" s="665"/>
      <c r="Q96" s="665"/>
      <c r="R96" s="665"/>
      <c r="S96" s="665"/>
      <c r="T96" s="665"/>
      <c r="U96" s="665"/>
      <c r="V96" s="665"/>
      <c r="W96" s="665"/>
      <c r="X96" s="666"/>
      <c r="Y96" s="388"/>
      <c r="Z96" s="389"/>
      <c r="AA96" s="389"/>
      <c r="AB96" s="808"/>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5"/>
      <c r="B109" s="1056"/>
      <c r="C109" s="1056"/>
      <c r="D109" s="1056"/>
      <c r="E109" s="1056"/>
      <c r="F109" s="1057"/>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5"/>
      <c r="B110" s="1056"/>
      <c r="C110" s="1056"/>
      <c r="D110" s="1056"/>
      <c r="E110" s="1056"/>
      <c r="F110" s="105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8"/>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5"/>
      <c r="B122" s="1056"/>
      <c r="C122" s="1056"/>
      <c r="D122" s="1056"/>
      <c r="E122" s="1056"/>
      <c r="F122" s="1057"/>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5"/>
      <c r="B123" s="1056"/>
      <c r="C123" s="1056"/>
      <c r="D123" s="1056"/>
      <c r="E123" s="1056"/>
      <c r="F123" s="105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8"/>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5"/>
      <c r="B135" s="1056"/>
      <c r="C135" s="1056"/>
      <c r="D135" s="1056"/>
      <c r="E135" s="1056"/>
      <c r="F135" s="1057"/>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5"/>
      <c r="B136" s="1056"/>
      <c r="C136" s="1056"/>
      <c r="D136" s="1056"/>
      <c r="E136" s="1056"/>
      <c r="F136" s="105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8"/>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5"/>
      <c r="B148" s="1056"/>
      <c r="C148" s="1056"/>
      <c r="D148" s="1056"/>
      <c r="E148" s="1056"/>
      <c r="F148" s="1057"/>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5"/>
      <c r="B149" s="1056"/>
      <c r="C149" s="1056"/>
      <c r="D149" s="1056"/>
      <c r="E149" s="1056"/>
      <c r="F149" s="105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8"/>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5"/>
      <c r="B162" s="1056"/>
      <c r="C162" s="1056"/>
      <c r="D162" s="1056"/>
      <c r="E162" s="1056"/>
      <c r="F162" s="1057"/>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5"/>
      <c r="B163" s="1056"/>
      <c r="C163" s="1056"/>
      <c r="D163" s="1056"/>
      <c r="E163" s="1056"/>
      <c r="F163" s="105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8"/>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5"/>
      <c r="B175" s="1056"/>
      <c r="C175" s="1056"/>
      <c r="D175" s="1056"/>
      <c r="E175" s="1056"/>
      <c r="F175" s="1057"/>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5"/>
      <c r="B176" s="1056"/>
      <c r="C176" s="1056"/>
      <c r="D176" s="1056"/>
      <c r="E176" s="1056"/>
      <c r="F176" s="105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8"/>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5"/>
      <c r="B188" s="1056"/>
      <c r="C188" s="1056"/>
      <c r="D188" s="1056"/>
      <c r="E188" s="1056"/>
      <c r="F188" s="1057"/>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5"/>
      <c r="B189" s="1056"/>
      <c r="C189" s="1056"/>
      <c r="D189" s="1056"/>
      <c r="E189" s="1056"/>
      <c r="F189" s="105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8"/>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5"/>
      <c r="B201" s="1056"/>
      <c r="C201" s="1056"/>
      <c r="D201" s="1056"/>
      <c r="E201" s="1056"/>
      <c r="F201" s="1057"/>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5"/>
      <c r="B202" s="1056"/>
      <c r="C202" s="1056"/>
      <c r="D202" s="1056"/>
      <c r="E202" s="1056"/>
      <c r="F202" s="105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8"/>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5"/>
      <c r="B215" s="1056"/>
      <c r="C215" s="1056"/>
      <c r="D215" s="1056"/>
      <c r="E215" s="1056"/>
      <c r="F215" s="1057"/>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5"/>
      <c r="B216" s="1056"/>
      <c r="C216" s="1056"/>
      <c r="D216" s="1056"/>
      <c r="E216" s="1056"/>
      <c r="F216" s="105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8"/>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5"/>
      <c r="B228" s="1056"/>
      <c r="C228" s="1056"/>
      <c r="D228" s="1056"/>
      <c r="E228" s="1056"/>
      <c r="F228" s="1057"/>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5"/>
      <c r="B229" s="1056"/>
      <c r="C229" s="1056"/>
      <c r="D229" s="1056"/>
      <c r="E229" s="1056"/>
      <c r="F229" s="105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8"/>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5"/>
      <c r="B241" s="1056"/>
      <c r="C241" s="1056"/>
      <c r="D241" s="1056"/>
      <c r="E241" s="1056"/>
      <c r="F241" s="1057"/>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5"/>
      <c r="B242" s="1056"/>
      <c r="C242" s="1056"/>
      <c r="D242" s="1056"/>
      <c r="E242" s="1056"/>
      <c r="F242" s="105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8"/>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5"/>
      <c r="B254" s="1056"/>
      <c r="C254" s="1056"/>
      <c r="D254" s="1056"/>
      <c r="E254" s="1056"/>
      <c r="F254" s="1057"/>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5"/>
      <c r="B255" s="1056"/>
      <c r="C255" s="1056"/>
      <c r="D255" s="1056"/>
      <c r="E255" s="1056"/>
      <c r="F255" s="105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8"/>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2020-09-30T01:18:48Z</cp:lastPrinted>
  <dcterms:created xsi:type="dcterms:W3CDTF">2012-03-13T00:50:25Z</dcterms:created>
  <dcterms:modified xsi:type="dcterms:W3CDTF">2020-10-03T07:50:18Z</dcterms:modified>
</cp:coreProperties>
</file>