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5 社会●◎■\"/>
    </mc:Choice>
  </mc:AlternateContent>
  <bookViews>
    <workbookView xWindow="0" yWindow="0" windowWidth="2304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行政事業レビューシート!$A$1:$AX$1028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<sst xmlns="http://schemas.openxmlformats.org/spreadsheetml/2006/main" count="2888" uniqueCount="609">
  <si>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</si>
  <si>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</si>
  <si>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</si>
  <si>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</si>
  <si>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</si>
  <si>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</si>
  <si>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</si>
  <si>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</si>
  <si>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</si>
  <si>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</si>
  <si>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</si>
  <si>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</si>
  <si>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</si>
  <si>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</si>
  <si>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</si>
  <si>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</si>
  <si>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</si>
  <si>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</si>
  <si>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</si>
  <si>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</si>
  <si>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</si>
  <si>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</si>
  <si>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</si>
  <si>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</si>
  <si>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</si>
  <si>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</si>
  <si>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</si>
  <si>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</si>
  <si>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</si>
  <si>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</si>
  <si>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</si>
  <si>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</si>
  <si>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</si>
  <si>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</si>
  <si>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</si>
  <si>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</si>
  <si>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</si>
  <si>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</si>
  <si>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</si>
  <si>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</si>
  <si>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</si>
  <si>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</si>
  <si>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</si>
  <si>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</si>
  <si>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</si>
  <si>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</si>
  <si>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</si>
  <si>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</si>
  <si>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</si>
  <si>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</si>
  <si>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</si>
  <si>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</si>
  <si>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</si>
  <si>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</si>
  <si>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</si>
  <si>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</si>
  <si>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</si>
  <si>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</si>
  <si>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</si>
  <si>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</si>
  <si>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</si>
  <si>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</si>
  <si>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</si>
  <si>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</si>
  <si>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</si>
  <si>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</si>
  <si>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</si>
  <si>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</si>
  <si>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</si>
  <si>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</si>
  <si>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</si>
  <si>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</si>
  <si>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</si>
  <si>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</si>
  <si>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</si>
  <si>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</si>
  <si>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</si>
  <si>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</si>
  <si>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</si>
  <si>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</si>
  <si>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</si>
  <si>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</si>
  <si>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</si>
  <si>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</si>
  <si>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</si>
  <si>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</si>
  <si>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</si>
  <si>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</si>
  <si>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</si>
  <si>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</si>
  <si>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</si>
  <si>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</si>
  <si>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</si>
  <si>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</si>
  <si>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</si>
  <si>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</si>
  <si>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</si>
  <si>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</si>
  <si>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</si>
  <si>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</si>
  <si>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</si>
  <si>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</si>
  <si>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</si>
  <si>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</si>
  <si>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</si>
  <si>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</si>
  <si>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</si>
  <si>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</si>
  <si>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</si>
  <si>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</si>
  <si>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</si>
  <si>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</si>
  <si>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</si>
  <si>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</si>
  <si>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</si>
  <si>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</si>
  <si>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</si>
  <si>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</si>
  <si>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</si>
  <si>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</si>
  <si>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</si>
  <si>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</si>
  <si>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</si>
  <si>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</si>
  <si>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</si>
  <si>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</si>
  <si>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</si>
  <si>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</si>
  <si>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</si>
  <si>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</si>
  <si>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</si>
  <si>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</si>
  <si>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</si>
  <si>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</si>
  <si>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</si>
  <si>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</si>
  <si>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</si>
  <si>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</si>
  <si>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</si>
  <si>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</si>
  <si>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</si>
  <si>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</si>
  <si>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</si>
  <si>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</si>
  <si>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</si>
  <si>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</si>
  <si>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</si>
  <si>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</si>
  <si>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</si>
  <si>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</si>
  <si>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</si>
  <si>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</si>
  <si>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</si>
  <si>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</si>
  <si>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</si>
  <si>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</si>
  <si>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</si>
  <si>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</si>
  <si>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</si>
  <si>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</si>
  <si>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</si>
  <si>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</si>
  <si>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</si>
  <si>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</si>
  <si>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</si>
  <si>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</si>
  <si>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</si>
  <si>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</si>
  <si>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</si>
  <si>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</si>
  <si>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</si>
  <si>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</si>
  <si>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</si>
  <si>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</si>
  <si>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</si>
  <si>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</si>
  <si>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</si>
  <si>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</si>
  <si>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</si>
  <si>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</si>
  <si>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</si>
  <si>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</si>
  <si>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</si>
  <si>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</si>
  <si>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</si>
  <si>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</si>
  <si>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</si>
  <si>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</si>
  <si>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</si>
  <si>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</si>
  <si>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</si>
  <si>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</si>
  <si>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</si>
  <si>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</si>
  <si>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</si>
  <si>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</si>
  <si>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</si>
  <si>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</si>
  <si>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</si>
  <si>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</si>
  <si>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</si>
  <si>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</si>
  <si>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</si>
  <si>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</si>
  <si>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</si>
  <si>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</si>
  <si>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</si>
  <si>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</si>
  <si>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</si>
  <si>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</si>
  <si>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</si>
  <si>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</si>
  <si>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</si>
  <si>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</si>
  <si>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</si>
  <si>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</si>
  <si>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</si>
  <si>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</si>
  <si>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</si>
  <si>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</si>
  <si>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</si>
  <si>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</si>
  <si>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</si>
  <si>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</si>
  <si>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</si>
  <si>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</si>
  <si>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</si>
  <si>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</si>
  <si>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</si>
  <si>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</si>
  <si>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</si>
  <si>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</si>
  <si>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</si>
  <si>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</si>
  <si>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</si>
  <si>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</si>
  <si>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</si>
  <si>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</si>
  <si>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</si>
  <si>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</si>
  <si>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</si>
  <si>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</si>
  <si>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</si>
  <si>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</si>
  <si>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</si>
  <si>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</si>
  <si>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</si>
  <si>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</si>
  <si>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</si>
  <si>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</si>
  <si>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</si>
  <si>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</si>
  <si>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</si>
  <si>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</si>
  <si>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</si>
  <si>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</si>
  <si>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</si>
  <si>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</si>
  <si>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</si>
  <si>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</si>
  <si>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</si>
  <si>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</si>
  <si>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</si>
  <si>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</si>
  <si>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</si>
  <si>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</si>
  <si>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</si>
  <si>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</si>
  <si>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</si>
  <si>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</si>
  <si>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</si>
  <si>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</si>
  <si>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</si>
  <si>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</si>
  <si>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</si>
  <si>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</si>
  <si>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</si>
  <si>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</si>
  <si>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</si>
  <si>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</si>
  <si>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</si>
  <si>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</si>
  <si>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</si>
  <si>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</si>
  <si>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</si>
  <si>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</si>
  <si>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</si>
  <si>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</si>
  <si>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</si>
  <si>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</si>
  <si>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</si>
  <si>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</si>
  <si>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</si>
  <si>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</si>
  <si>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</si>
  <si>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</si>
  <si>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</si>
  <si>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</si>
  <si>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</si>
  <si>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</si>
  <si>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</si>
  <si>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</si>
  <si>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</si>
  <si>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</si>
  <si>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</si>
  <si>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</si>
  <si>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</si>
  <si>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</si>
  <si>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</si>
  <si>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</si>
  <si>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</si>
  <si>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</si>
  <si>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</si>
  <si>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</si>
  <si>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</si>
  <si>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</si>
  <si>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</si>
  <si>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</si>
  <si>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</si>
  <si>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</si>
  <si>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</si>
  <si>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</si>
  <si>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</si>
  <si>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</si>
  <si>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</si>
  <si>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</si>
  <si>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</si>
  <si>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</si>
  <si>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</si>
  <si>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</si>
  <si>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</si>
  <si>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</si>
  <si>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</si>
  <si>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</si>
  <si>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</si>
  <si>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</si>
  <si>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</si>
  <si>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</si>
  <si>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</si>
  <si>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</si>
  <si>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</si>
  <si>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</si>
  <si>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</si>
  <si>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</si>
  <si>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</si>
  <si>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</si>
  <si>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</si>
  <si>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</si>
  <si>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</si>
  <si>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</si>
  <si>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</si>
  <si>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</si>
  <si>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</si>
  <si>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</si>
  <si>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</si>
  <si>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</si>
  <si>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</si>
  <si>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</si>
  <si>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</si>
  <si>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</si>
  <si>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</si>
  <si>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</si>
  <si>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</si>
  <si>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</si>
  <si>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</si>
  <si>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</si>
  <si>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</si>
  <si>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</si>
  <si>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</si>
  <si>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</si>
  <si>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</si>
  <si>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</si>
  <si>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</si>
  <si>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</si>
  <si>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</si>
  <si>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</si>
  <si>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</si>
  <si>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</si>
  <si>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</si>
  <si>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</si>
  <si>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</si>
  <si>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</si>
  <si>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</si>
  <si>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</si>
  <si>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</si>
  <si>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</si>
  <si>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</si>
  <si>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</si>
  <si>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</si>
  <si>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</si>
  <si>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</si>
  <si>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</si>
  <si>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</si>
  <si>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</si>
  <si>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</si>
  <si>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</si>
  <si>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</si>
  <si>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</si>
  <si>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</si>
  <si>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</si>
  <si>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</si>
  <si>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</si>
  <si>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</si>
  <si>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</si>
  <si>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</si>
  <si>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</si>
  <si>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</si>
  <si>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</si>
  <si>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</si>
  <si>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</si>
  <si>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</si>
  <si>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</si>
  <si>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</si>
  <si>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</si>
  <si>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</si>
  <si>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</si>
  <si>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</si>
  <si>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</si>
  <si>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</si>
  <si>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</si>
  <si>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</si>
  <si>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</si>
  <si>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</si>
  <si>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</si>
  <si>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</si>
  <si>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</si>
  <si>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</si>
  <si>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</si>
  <si>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</si>
  <si>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</si>
  <si>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</si>
  <si>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</si>
  <si>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</si>
  <si>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</si>
  <si>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</si>
  <si>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</si>
  <si>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</si>
  <si>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</si>
  <si>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</si>
  <si>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</si>
  <si>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</si>
  <si>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</si>
  <si>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</si>
  <si>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</si>
  <si>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</si>
  <si>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</si>
  <si>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</si>
  <si>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</si>
  <si>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</si>
  <si>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</si>
  <si>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</si>
  <si>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</si>
  <si>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</si>
  <si>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</si>
  <si>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</si>
  <si>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</si>
  <si>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</si>
  <si>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</si>
  <si>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</si>
  <si>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</si>
  <si>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</si>
  <si>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</si>
  <si>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</si>
  <si>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</si>
  <si>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</si>
  <si>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</si>
  <si>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</si>
  <si>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</si>
  <si>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</si>
  <si>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</si>
  <si>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</si>
  <si>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</si>
  <si>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</si>
  <si>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</si>
  <si>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</si>
  <si>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</si>
  <si>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</si>
  <si>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</si>
  <si>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</si>
  <si>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</si>
  <si>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</si>
  <si>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</si>
  <si>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</si>
  <si>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</si>
  <si>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</si>
  <si>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</si>
  <si>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</si>
  <si>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</si>
  <si>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</si>
  <si>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</si>
  <si>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</si>
  <si>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</si>
  <si>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</si>
  <si>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</si>
  <si>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</si>
  <si>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</si>
  <si>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</si>
  <si>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</si>
  <si>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</si>
  <si>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</si>
  <si>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</si>
  <si>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</si>
  <si>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</si>
  <si>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</si>
  <si>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</si>
  <si>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</si>
  <si>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</si>
  <si>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</si>
  <si>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</si>
  <si>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</si>
  <si>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</si>
  <si>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</si>
  <si>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</si>
  <si>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</si>
  <si>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</si>
  <si>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</si>
  <si>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</si>
  <si>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</si>
  <si>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</si>
  <si>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</si>
  <si>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</si>
  <si>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</si>
  <si>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</si>
  <si>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</si>
  <si>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</si>
  <si>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</si>
  <si>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</si>
  <si>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</si>
  <si>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</si>
  <si>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</si>
  <si>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</si>
  <si>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</si>
  <si>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</si>
  <si>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</si>
  <si>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</si>
  <si>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</si>
  <si>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</si>
  <si>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</si>
  <si>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</si>
  <si>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</si>
  <si>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</si>
  <si>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</si>
  <si>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</si>
  <si>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</si>
  <si>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</si>
  <si>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</si>
  <si>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</si>
  <si>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</si>
  <si>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</si>
  <si>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</si>
  <si>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</si>
  <si>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</si>
  <si>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</si>
  <si>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</si>
  <si>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</si>
  <si>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</si>
  <si>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</si>
  <si>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</si>
  <si>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</si>
  <si>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</si>
  <si>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</si>
  <si>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</si>
  <si>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</si>
  <si>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</si>
  <si>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独立行政法人福祉医療機構出資金</t>
    <rPh sb="0" eb="2">
      <t>ドクリツ</t>
    </rPh>
    <rPh sb="2" eb="4">
      <t>ギョウセイ</t>
    </rPh>
    <rPh sb="4" eb="6">
      <t>ホウジン</t>
    </rPh>
    <rPh sb="6" eb="8">
      <t>フクシ</t>
    </rPh>
    <rPh sb="8" eb="10">
      <t>イリョウ</t>
    </rPh>
    <rPh sb="10" eb="12">
      <t>キコウ</t>
    </rPh>
    <rPh sb="12" eb="15">
      <t>シュッシキン</t>
    </rPh>
    <phoneticPr fontId="5"/>
  </si>
  <si>
    <t>○</t>
  </si>
  <si>
    <t>社会・援護局</t>
    <rPh sb="0" eb="2">
      <t>シャカイ</t>
    </rPh>
    <rPh sb="3" eb="6">
      <t>エンゴキョク</t>
    </rPh>
    <phoneticPr fontId="5"/>
  </si>
  <si>
    <t>福祉基盤課</t>
    <rPh sb="0" eb="2">
      <t>フクシ</t>
    </rPh>
    <rPh sb="2" eb="5">
      <t>キバンカ</t>
    </rPh>
    <phoneticPr fontId="5"/>
  </si>
  <si>
    <t>宇野　禎晃</t>
    <rPh sb="0" eb="2">
      <t>ウノ</t>
    </rPh>
    <rPh sb="3" eb="5">
      <t>ヨシテル</t>
    </rPh>
    <phoneticPr fontId="5"/>
  </si>
  <si>
    <t>-</t>
    <phoneticPr fontId="5"/>
  </si>
  <si>
    <t>億円</t>
    <rPh sb="0" eb="2">
      <t>オクエン</t>
    </rPh>
    <phoneticPr fontId="5"/>
  </si>
  <si>
    <t>‐</t>
  </si>
  <si>
    <t>無</t>
  </si>
  <si>
    <t>-</t>
  </si>
  <si>
    <t>－</t>
    <phoneticPr fontId="5"/>
  </si>
  <si>
    <t>無利子・無担保等による優遇融資を行い、新型コロナウイルス感染症により休業や事業を縮小した福祉・医療事業者の資金繰りを支援する。</t>
    <rPh sb="14" eb="15">
      <t>シ</t>
    </rPh>
    <phoneticPr fontId="5"/>
  </si>
  <si>
    <t>-</t>
    <phoneticPr fontId="5"/>
  </si>
  <si>
    <t>基本目標Ⅷ：ナショナル・ミニマムを保障し、社会変化に対応した福祉サービスを提供するとともに、自立した生活の実現や安心の確保等を図ること
　施策大目標２：福祉・介護人材の養成確保を推進すること等により、福祉サービスの質の向上を図ること</t>
  </si>
  <si>
    <t>福祉・介護人材の養成確保を推進すること等により、福祉サービスの質の向上を図ること（施策目標Ⅷ-2-1）</t>
  </si>
  <si>
    <t>（独）福祉医療機構</t>
  </si>
  <si>
    <t>補助金等交付</t>
  </si>
  <si>
    <t>独立行政法人福祉医療機構法第5条第3項、
第12条第1項1～3号及び5～6号</t>
    <rPh sb="0" eb="12">
      <t>ドクリツギョウセイホウジンフクシイリョウキコウ</t>
    </rPh>
    <rPh sb="12" eb="13">
      <t>ホウ</t>
    </rPh>
    <rPh sb="13" eb="14">
      <t>ダイ</t>
    </rPh>
    <rPh sb="15" eb="16">
      <t>ジョウ</t>
    </rPh>
    <rPh sb="16" eb="17">
      <t>ダイ</t>
    </rPh>
    <rPh sb="18" eb="19">
      <t>コウ</t>
    </rPh>
    <rPh sb="21" eb="22">
      <t>ダイ</t>
    </rPh>
    <rPh sb="24" eb="25">
      <t>ジョウ</t>
    </rPh>
    <rPh sb="25" eb="26">
      <t>ダイ</t>
    </rPh>
    <rPh sb="27" eb="28">
      <t>コウ</t>
    </rPh>
    <rPh sb="31" eb="32">
      <t>ゴウ</t>
    </rPh>
    <rPh sb="32" eb="33">
      <t>オヨ</t>
    </rPh>
    <rPh sb="37" eb="38">
      <t>ゴウ</t>
    </rPh>
    <phoneticPr fontId="5"/>
  </si>
  <si>
    <t>新型コロナウイルス対応支援資金に係る貸付契約額</t>
    <rPh sb="0" eb="2">
      <t>シンガタ</t>
    </rPh>
    <rPh sb="9" eb="11">
      <t>タイオウ</t>
    </rPh>
    <rPh sb="11" eb="13">
      <t>シエン</t>
    </rPh>
    <rPh sb="13" eb="15">
      <t>シキン</t>
    </rPh>
    <rPh sb="16" eb="17">
      <t>カカ</t>
    </rPh>
    <rPh sb="18" eb="20">
      <t>カシツケ</t>
    </rPh>
    <rPh sb="20" eb="23">
      <t>ケイヤクガク</t>
    </rPh>
    <phoneticPr fontId="5"/>
  </si>
  <si>
    <t>新型コロナウイルス感染症により福祉・医療事業者が休業や事業を縮小した場合の資金繰り支援について、無利子・無担保等の優遇融資を実施することにより、福祉・医療事業者の自己負担を軽減することを通じて、福祉・医療サービスを安定的に提供する基盤整備に寄与している。</t>
    <rPh sb="72" eb="74">
      <t>フクシ</t>
    </rPh>
    <rPh sb="75" eb="77">
      <t>イリョウ</t>
    </rPh>
    <rPh sb="77" eb="79">
      <t>ジギョウ</t>
    </rPh>
    <rPh sb="79" eb="80">
      <t>シャ</t>
    </rPh>
    <rPh sb="81" eb="83">
      <t>ジコ</t>
    </rPh>
    <rPh sb="83" eb="85">
      <t>フタン</t>
    </rPh>
    <rPh sb="86" eb="88">
      <t>ケイゲン</t>
    </rPh>
    <phoneticPr fontId="5"/>
  </si>
  <si>
    <t>新型コロナウイルス感染症により事業を縮小等した福祉・医療事業者の資金繰り支援として、無利子・無担保等の優遇融資を実施することにより、福祉・医療事業者の自己負担を軽減するものであり、社会に欠かせない福祉・医療サービスの安定的な提供に資することから、国が行う必要がある。</t>
    <rPh sb="15" eb="17">
      <t>ジギョウ</t>
    </rPh>
    <rPh sb="18" eb="20">
      <t>シュクショウ</t>
    </rPh>
    <rPh sb="20" eb="21">
      <t>トウ</t>
    </rPh>
    <rPh sb="42" eb="43">
      <t>ム</t>
    </rPh>
    <rPh sb="66" eb="68">
      <t>フクシ</t>
    </rPh>
    <rPh sb="69" eb="71">
      <t>イリョウ</t>
    </rPh>
    <rPh sb="71" eb="74">
      <t>ジギョウシャ</t>
    </rPh>
    <rPh sb="75" eb="77">
      <t>ジコ</t>
    </rPh>
    <rPh sb="77" eb="79">
      <t>フタン</t>
    </rPh>
    <rPh sb="80" eb="82">
      <t>ケイゲン</t>
    </rPh>
    <phoneticPr fontId="5"/>
  </si>
  <si>
    <t>新型コロナウイルス感染症により事業を縮小等した福祉・医療事業者の資金繰り支援として、無利子・無担保等の優遇融資を実施することにより、福祉・医療事業者の自己負担を軽減するものであり、社会に欠かせない福祉・医療サービスの安定的な提供に資することから、社会のニーズは高いと考えている。</t>
    <rPh sb="66" eb="68">
      <t>フクシ</t>
    </rPh>
    <rPh sb="69" eb="71">
      <t>イリョウ</t>
    </rPh>
    <rPh sb="71" eb="74">
      <t>ジギョウシャ</t>
    </rPh>
    <rPh sb="75" eb="77">
      <t>ジコ</t>
    </rPh>
    <rPh sb="77" eb="79">
      <t>フタン</t>
    </rPh>
    <rPh sb="80" eb="82">
      <t>ケイゲン</t>
    </rPh>
    <rPh sb="123" eb="125">
      <t>シャカイ</t>
    </rPh>
    <rPh sb="130" eb="131">
      <t>タカ</t>
    </rPh>
    <rPh sb="133" eb="134">
      <t>カンガ</t>
    </rPh>
    <phoneticPr fontId="5"/>
  </si>
  <si>
    <t>新型コロナウイルス感染症により事業を縮小等した福祉・医療事業者の資金繰り支援として、無利子・無担保等の優遇融資を実施することにより、福祉・医療事業者の自己負担を軽減するものであり、社会に欠かせない福祉・医療サービスの安定的な提供に資することから、優先度の高い事業である。</t>
    <rPh sb="66" eb="68">
      <t>フクシ</t>
    </rPh>
    <rPh sb="69" eb="71">
      <t>イリョウ</t>
    </rPh>
    <rPh sb="71" eb="74">
      <t>ジギョウシャ</t>
    </rPh>
    <rPh sb="75" eb="77">
      <t>ジコ</t>
    </rPh>
    <rPh sb="77" eb="79">
      <t>フタン</t>
    </rPh>
    <rPh sb="80" eb="82">
      <t>ケイゲン</t>
    </rPh>
    <rPh sb="123" eb="126">
      <t>ユウセンド</t>
    </rPh>
    <rPh sb="127" eb="128">
      <t>タカ</t>
    </rPh>
    <rPh sb="129" eb="131">
      <t>ジギョウ</t>
    </rPh>
    <phoneticPr fontId="5"/>
  </si>
  <si>
    <t>国が新型コロナウイルス感染症により事業を縮小等した福祉・医療事業者の自己負担を軽減することに伴い付随する経費であり、負担関係は妥当である。</t>
    <rPh sb="0" eb="1">
      <t>クニ</t>
    </rPh>
    <rPh sb="2" eb="4">
      <t>シンガタ</t>
    </rPh>
    <rPh sb="11" eb="14">
      <t>カンセンショウ</t>
    </rPh>
    <rPh sb="17" eb="19">
      <t>ジギョウ</t>
    </rPh>
    <rPh sb="20" eb="22">
      <t>シュクショウ</t>
    </rPh>
    <rPh sb="22" eb="23">
      <t>トウ</t>
    </rPh>
    <rPh sb="25" eb="27">
      <t>フクシ</t>
    </rPh>
    <rPh sb="28" eb="30">
      <t>イリョウ</t>
    </rPh>
    <rPh sb="30" eb="33">
      <t>ジギョウシャ</t>
    </rPh>
    <rPh sb="34" eb="36">
      <t>ジコ</t>
    </rPh>
    <rPh sb="36" eb="38">
      <t>フタン</t>
    </rPh>
    <rPh sb="39" eb="41">
      <t>ケイゲン</t>
    </rPh>
    <rPh sb="46" eb="47">
      <t>トモナ</t>
    </rPh>
    <rPh sb="48" eb="50">
      <t>フズイ</t>
    </rPh>
    <rPh sb="52" eb="54">
      <t>ケイヒ</t>
    </rPh>
    <phoneticPr fontId="5"/>
  </si>
  <si>
    <t>新型コロナウイルス感染症により事業を縮小等した福祉・医療事業者の資金繰り支援するための財務基盤強化に限定されており、妥当である。</t>
    <rPh sb="43" eb="45">
      <t>ザイム</t>
    </rPh>
    <rPh sb="45" eb="47">
      <t>キバン</t>
    </rPh>
    <rPh sb="47" eb="49">
      <t>キョウカ</t>
    </rPh>
    <rPh sb="50" eb="52">
      <t>ゲンテイ</t>
    </rPh>
    <rPh sb="58" eb="60">
      <t>ダトウ</t>
    </rPh>
    <phoneticPr fontId="5"/>
  </si>
  <si>
    <t>他に実効性の高い手段はない。</t>
    <rPh sb="0" eb="1">
      <t>ホカ</t>
    </rPh>
    <rPh sb="2" eb="5">
      <t>ジッコウセイ</t>
    </rPh>
    <rPh sb="6" eb="7">
      <t>タカ</t>
    </rPh>
    <rPh sb="8" eb="10">
      <t>シュダン</t>
    </rPh>
    <phoneticPr fontId="5"/>
  </si>
  <si>
    <t>-</t>
    <phoneticPr fontId="5"/>
  </si>
  <si>
    <t>77</t>
    <phoneticPr fontId="5"/>
  </si>
  <si>
    <t>919</t>
    <phoneticPr fontId="5"/>
  </si>
  <si>
    <t>721</t>
    <phoneticPr fontId="5"/>
  </si>
  <si>
    <t>719</t>
    <phoneticPr fontId="5"/>
  </si>
  <si>
    <t>735</t>
    <phoneticPr fontId="5"/>
  </si>
  <si>
    <t>政府出資金</t>
    <rPh sb="0" eb="2">
      <t>セイフ</t>
    </rPh>
    <rPh sb="2" eb="5">
      <t>シュッシキン</t>
    </rPh>
    <phoneticPr fontId="5"/>
  </si>
  <si>
    <t>新型コロナウイルス感染症により事業を縮小等した福祉・医療事業者の資金繰り支援として、無利子・無担保等の優遇融資を実施</t>
    <phoneticPr fontId="5"/>
  </si>
  <si>
    <t>A.(独)福祉医療機構</t>
    <rPh sb="3" eb="4">
      <t>ドク</t>
    </rPh>
    <rPh sb="5" eb="7">
      <t>フクシ</t>
    </rPh>
    <rPh sb="7" eb="9">
      <t>イリョウ</t>
    </rPh>
    <rPh sb="9" eb="11">
      <t>キコウ</t>
    </rPh>
    <phoneticPr fontId="5"/>
  </si>
  <si>
    <t>出資金は、新型コロナウイルス感染症により福祉・医療事業者が休業や事業を縮小した場合の資金繰り支援について、無利子・無担保等の優遇融資を実施するための独立行政法人福祉医療機構の財政基盤強化が目的であり、定量的な成果目標を示すことは困難である。</t>
    <rPh sb="0" eb="3">
      <t>シュッシキン</t>
    </rPh>
    <phoneticPr fontId="5"/>
  </si>
  <si>
    <t>　新型コロナウイルス感染症により福祉・医療事業者が休業や事業を縮小した場合の資金繰り支援について、独立行政法人福祉医療機構による無利子・無担保等の優遇融資を実施するため、政府出資により同機構の財政基盤を強化するもの。</t>
    <rPh sb="49" eb="51">
      <t>ドクリツ</t>
    </rPh>
    <rPh sb="51" eb="53">
      <t>ギョウセイ</t>
    </rPh>
    <rPh sb="53" eb="55">
      <t>ホウジン</t>
    </rPh>
    <phoneticPr fontId="5"/>
  </si>
  <si>
    <t>-</t>
    <phoneticPr fontId="5"/>
  </si>
  <si>
    <t>　政府出資により独立行政法人福祉医療機構の財政基盤を強化することで、新型コロナウイルス感染症により福祉・医療事業者が休業や事業を縮小した場合の資金繰り支援に対する同機構の貸付内容について、無利子・無担保等の貸付として福祉・医療事業者の自己負担の軽減を図る。</t>
    <rPh sb="1" eb="3">
      <t>セイフ</t>
    </rPh>
    <rPh sb="3" eb="5">
      <t>シュッシ</t>
    </rPh>
    <rPh sb="8" eb="10">
      <t>ドクリツ</t>
    </rPh>
    <rPh sb="10" eb="12">
      <t>ギョウセイ</t>
    </rPh>
    <rPh sb="12" eb="14">
      <t>ホウジン</t>
    </rPh>
    <rPh sb="14" eb="16">
      <t>フクシ</t>
    </rPh>
    <rPh sb="16" eb="18">
      <t>イリョウ</t>
    </rPh>
    <rPh sb="18" eb="20">
      <t>キコウ</t>
    </rPh>
    <rPh sb="21" eb="23">
      <t>ザイセイ</t>
    </rPh>
    <rPh sb="23" eb="25">
      <t>キバン</t>
    </rPh>
    <rPh sb="26" eb="28">
      <t>キョウカ</t>
    </rPh>
    <rPh sb="34" eb="36">
      <t>シンガタ</t>
    </rPh>
    <rPh sb="43" eb="46">
      <t>カンセンショウ</t>
    </rPh>
    <rPh sb="49" eb="51">
      <t>フクシ</t>
    </rPh>
    <rPh sb="52" eb="54">
      <t>イリョウ</t>
    </rPh>
    <rPh sb="54" eb="56">
      <t>ジギョウ</t>
    </rPh>
    <rPh sb="56" eb="57">
      <t>シャ</t>
    </rPh>
    <rPh sb="58" eb="60">
      <t>キュウギョウ</t>
    </rPh>
    <rPh sb="61" eb="63">
      <t>ジギョウ</t>
    </rPh>
    <rPh sb="64" eb="66">
      <t>シュクショウ</t>
    </rPh>
    <rPh sb="68" eb="70">
      <t>バアイ</t>
    </rPh>
    <rPh sb="71" eb="73">
      <t>シキン</t>
    </rPh>
    <rPh sb="73" eb="74">
      <t>グ</t>
    </rPh>
    <rPh sb="75" eb="77">
      <t>シエン</t>
    </rPh>
    <rPh sb="78" eb="79">
      <t>タイ</t>
    </rPh>
    <rPh sb="81" eb="84">
      <t>ドウキコウ</t>
    </rPh>
    <rPh sb="85" eb="87">
      <t>カシツケ</t>
    </rPh>
    <rPh sb="87" eb="89">
      <t>ナイヨウ</t>
    </rPh>
    <rPh sb="94" eb="97">
      <t>ムリシ</t>
    </rPh>
    <rPh sb="98" eb="101">
      <t>ムタンポ</t>
    </rPh>
    <rPh sb="101" eb="102">
      <t>トウ</t>
    </rPh>
    <rPh sb="103" eb="105">
      <t>カシツケ</t>
    </rPh>
    <rPh sb="108" eb="110">
      <t>フクシ</t>
    </rPh>
    <rPh sb="111" eb="113">
      <t>イリョウ</t>
    </rPh>
    <rPh sb="113" eb="115">
      <t>ジギョウ</t>
    </rPh>
    <rPh sb="115" eb="116">
      <t>シャ</t>
    </rPh>
    <rPh sb="117" eb="119">
      <t>ジコ</t>
    </rPh>
    <rPh sb="119" eb="121">
      <t>フタン</t>
    </rPh>
    <rPh sb="122" eb="124">
      <t>ケイゲン</t>
    </rPh>
    <rPh sb="125" eb="126">
      <t>ハカ</t>
    </rPh>
    <phoneticPr fontId="5"/>
  </si>
  <si>
    <t>無利子・無担保等の優遇融資を実施するための財政基盤強化</t>
    <rPh sb="14" eb="16">
      <t>ジッシ</t>
    </rPh>
    <rPh sb="21" eb="23">
      <t>ザイセイ</t>
    </rPh>
    <rPh sb="23" eb="25">
      <t>キバン</t>
    </rPh>
    <rPh sb="25" eb="27">
      <t>キョウカ</t>
    </rPh>
    <phoneticPr fontId="5"/>
  </si>
  <si>
    <t>厚生労働省</t>
  </si>
  <si>
    <t>-</t>
    <phoneticPr fontId="5"/>
  </si>
  <si>
    <t>-</t>
    <phoneticPr fontId="5"/>
  </si>
  <si>
    <t>-</t>
    <phoneticPr fontId="5"/>
  </si>
  <si>
    <t>「新型コロナウイルス対策関連要望」事項要求</t>
    <rPh sb="1" eb="3">
      <t>シンガタ</t>
    </rPh>
    <rPh sb="10" eb="12">
      <t>タイサク</t>
    </rPh>
    <rPh sb="12" eb="14">
      <t>カンレン</t>
    </rPh>
    <rPh sb="14" eb="16">
      <t>ヨウボウ</t>
    </rPh>
    <rPh sb="17" eb="19">
      <t>ジコウ</t>
    </rPh>
    <rPh sb="19" eb="21">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</si>
</sst>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56819</xdr:colOff>
      <xdr:row>741</xdr:row>
      <xdr:rowOff>228600</xdr:rowOff>
    </xdr:from>
    <xdr:to>
      <xdr:col>34</xdr:col>
      <xdr:colOff>248</xdr:colOff>
      <xdr:row>743</xdr:row>
      <xdr:rowOff>315096</xdr:rowOff>
    </xdr:to>
    <xdr:sp macro="" textlink="">
      <xdr:nvSpPr>
        <xdr:cNvPr id="84" name="正方形/長方形 83"/>
        <xdr:cNvSpPr/>
      </xdr:nvSpPr>
      <xdr:spPr>
        <a:xfrm>
          <a:off x="4628819" y="45384720"/>
          <a:ext cx="1589349" cy="802776"/>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en-US" altLang="ja-JP" sz="1400">
              <a:solidFill>
                <a:sysClr val="windowText" lastClr="000000"/>
              </a:solidFill>
            </a:rPr>
            <a:t>36,907</a:t>
          </a:r>
          <a:r>
            <a:rPr kumimoji="1" lang="ja-JP" altLang="en-US" sz="1400">
              <a:solidFill>
                <a:sysClr val="windowText" lastClr="000000"/>
              </a:solidFill>
            </a:rPr>
            <a:t>百万円　</a:t>
          </a:r>
          <a:endParaRPr kumimoji="1" lang="ja-JP" altLang="en-US" sz="1400"/>
        </a:p>
      </xdr:txBody>
    </xdr:sp>
    <xdr:clientData/>
  </xdr:twoCellAnchor>
  <xdr:twoCellAnchor>
    <xdr:from>
      <xdr:col>29</xdr:col>
      <xdr:colOff>78076</xdr:colOff>
      <xdr:row>744</xdr:row>
      <xdr:rowOff>110615</xdr:rowOff>
    </xdr:from>
    <xdr:to>
      <xdr:col>29</xdr:col>
      <xdr:colOff>78076</xdr:colOff>
      <xdr:row>745</xdr:row>
      <xdr:rowOff>214685</xdr:rowOff>
    </xdr:to>
    <xdr:cxnSp macro="">
      <xdr:nvCxnSpPr>
        <xdr:cNvPr id="86" name="直線矢印コネクタ 85"/>
        <xdr:cNvCxnSpPr>
          <a:cxnSpLocks noChangeShapeType="1"/>
        </xdr:cNvCxnSpPr>
      </xdr:nvCxnSpPr>
      <xdr:spPr bwMode="auto">
        <a:xfrm flipH="1">
          <a:off x="5381596" y="46341155"/>
          <a:ext cx="0" cy="45459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24</xdr:col>
      <xdr:colOff>16358</xdr:colOff>
      <xdr:row>747</xdr:row>
      <xdr:rowOff>39528</xdr:rowOff>
    </xdr:from>
    <xdr:to>
      <xdr:col>34</xdr:col>
      <xdr:colOff>122056</xdr:colOff>
      <xdr:row>749</xdr:row>
      <xdr:rowOff>107484</xdr:rowOff>
    </xdr:to>
    <xdr:sp macro="" textlink="">
      <xdr:nvSpPr>
        <xdr:cNvPr id="87" name="正方形/長方形 86"/>
        <xdr:cNvSpPr/>
      </xdr:nvSpPr>
      <xdr:spPr>
        <a:xfrm>
          <a:off x="4405478" y="47336868"/>
          <a:ext cx="1934498" cy="776616"/>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（独）福祉医療機構</a:t>
          </a:r>
          <a:endParaRPr kumimoji="1" lang="en-US" altLang="ja-JP" sz="1400">
            <a:solidFill>
              <a:sysClr val="windowText" lastClr="000000"/>
            </a:solidFill>
          </a:endParaRPr>
        </a:p>
        <a:p>
          <a:pPr algn="ctr"/>
          <a:r>
            <a:rPr kumimoji="1" lang="en-US" altLang="ja-JP" sz="1400">
              <a:solidFill>
                <a:sysClr val="windowText" lastClr="000000"/>
              </a:solidFill>
              <a:latin typeface="+mn-lt"/>
              <a:ea typeface="+mn-ea"/>
              <a:cs typeface="+mn-cs"/>
            </a:rPr>
            <a:t>36,907</a:t>
          </a:r>
          <a:r>
            <a:rPr kumimoji="1" lang="ja-JP" altLang="en-US" sz="1400">
              <a:solidFill>
                <a:sysClr val="windowText" lastClr="000000"/>
              </a:solidFill>
              <a:latin typeface="+mn-lt"/>
              <a:ea typeface="+mn-ea"/>
              <a:cs typeface="+mn-cs"/>
            </a:rPr>
            <a:t>百万円</a:t>
          </a:r>
          <a:r>
            <a:rPr kumimoji="1" lang="ja-JP" altLang="en-US" sz="1200">
              <a:solidFill>
                <a:srgbClr val="FF0000"/>
              </a:solidFill>
            </a:rPr>
            <a:t>　</a:t>
          </a:r>
        </a:p>
      </xdr:txBody>
    </xdr:sp>
    <xdr:clientData/>
  </xdr:twoCellAnchor>
  <xdr:twoCellAnchor>
    <xdr:from>
      <xdr:col>19</xdr:col>
      <xdr:colOff>76200</xdr:colOff>
      <xdr:row>749</xdr:row>
      <xdr:rowOff>173436</xdr:rowOff>
    </xdr:from>
    <xdr:to>
      <xdr:col>39</xdr:col>
      <xdr:colOff>101174</xdr:colOff>
      <xdr:row>751</xdr:row>
      <xdr:rowOff>312420</xdr:rowOff>
    </xdr:to>
    <xdr:sp macro="" textlink="">
      <xdr:nvSpPr>
        <xdr:cNvPr id="88" name="大かっこ 87"/>
        <xdr:cNvSpPr/>
      </xdr:nvSpPr>
      <xdr:spPr>
        <a:xfrm>
          <a:off x="3550920" y="48179436"/>
          <a:ext cx="3682574" cy="8552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新型コロナウイルス感染症により事業を縮小等した福祉・医療事業者の資金繰り支援として、無利子・無担保等の優遇融資を実施</a:t>
          </a:r>
          <a:endParaRPr kumimoji="1" lang="en-US" altLang="ja-JP" sz="1200"/>
        </a:p>
      </xdr:txBody>
    </xdr:sp>
    <xdr:clientData/>
  </xdr:twoCellAnchor>
  <xdr:twoCellAnchor>
    <xdr:from>
      <xdr:col>25</xdr:col>
      <xdr:colOff>30480</xdr:colOff>
      <xdr:row>745</xdr:row>
      <xdr:rowOff>297180</xdr:rowOff>
    </xdr:from>
    <xdr:to>
      <xdr:col>33</xdr:col>
      <xdr:colOff>112763</xdr:colOff>
      <xdr:row>746</xdr:row>
      <xdr:rowOff>327088</xdr:rowOff>
    </xdr:to>
    <xdr:sp macro="" textlink="">
      <xdr:nvSpPr>
        <xdr:cNvPr id="6" name="テキスト ボックス 5"/>
        <xdr:cNvSpPr txBox="1">
          <a:spLocks noChangeArrowheads="1"/>
        </xdr:cNvSpPr>
      </xdr:nvSpPr>
      <xdr:spPr bwMode="auto">
        <a:xfrm>
          <a:off x="4602480" y="46878240"/>
          <a:ext cx="1545323" cy="388048"/>
        </a:xfrm>
        <a:prstGeom prst="rect">
          <a:avLst/>
        </a:prstGeom>
        <a:solidFill>
          <a:srgbClr val="FFFFFF"/>
        </a:solidFill>
        <a:ln w="9525">
          <a:noFill/>
          <a:miter lim="800000"/>
          <a:headEnd/>
          <a:tailEnd/>
        </a:ln>
      </xdr:spPr>
      <xdr:txBody>
        <a:bodyPr vertOverflow="clip" wrap="square" lIns="91440" tIns="45720" rIns="91440" bIns="45720" anchor="ctr" upright="1"/>
        <a:lstStyle/>
        <a:p>
          <a:pPr algn="ctr" rtl="0">
            <a:defRPr sz="1000"/>
          </a:pPr>
          <a:r>
            <a:rPr lang="en-US" altLang="ja-JP" sz="1400" b="0" i="0" strike="noStrike">
              <a:solidFill>
                <a:srgbClr val="000000"/>
              </a:solidFill>
              <a:latin typeface="ＭＳ Ｐゴシック"/>
              <a:ea typeface="ＭＳ Ｐゴシック"/>
            </a:rPr>
            <a:t>【</a:t>
          </a:r>
          <a:r>
            <a:rPr lang="ja-JP" altLang="en-US" sz="1400" b="0" i="0" strike="noStrike">
              <a:solidFill>
                <a:srgbClr val="000000"/>
              </a:solidFill>
              <a:latin typeface="ＭＳ Ｐゴシック"/>
              <a:ea typeface="ＭＳ Ｐゴシック"/>
            </a:rPr>
            <a:t>出資</a:t>
          </a:r>
          <a:r>
            <a:rPr lang="en-US" altLang="ja-JP" sz="1400" b="0" i="0" strike="noStrike">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election activeCell="BF1102" sqref="BF1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0" t="s">
        <v>0</v>
      </c>
      <c r="AK2" s="970"/>
      <c r="AL2" s="970"/>
      <c r="AM2" s="970"/>
      <c r="AN2" s="970"/>
      <c r="AO2" s="971"/>
      <c r="AP2" s="971"/>
      <c r="AQ2" s="971"/>
      <c r="AR2" s="78" t="str">
        <f>IF(OR(AO2="　", AO2=""), "", "-")</f>
        <v/>
      </c>
      <c r="AS2" s="972">
        <v>862</v>
      </c>
      <c r="AT2" s="972"/>
      <c r="AU2" s="972"/>
      <c r="AV2" s="51" t="str">
        <f>IF(AW2="", "", "-")</f>
        <v/>
      </c>
      <c r="AW2" s="914"/>
      <c r="AX2" s="914"/>
    </row>
    <row r="3" spans="1:50" ht="21" customHeight="1" thickBot="1" x14ac:dyDescent="0.2">
      <c r="A3" s="870" t="s">
        <v>432</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604</v>
      </c>
      <c r="AK3" s="872"/>
      <c r="AL3" s="872"/>
      <c r="AM3" s="872"/>
      <c r="AN3" s="872"/>
      <c r="AO3" s="872"/>
      <c r="AP3" s="872"/>
      <c r="AQ3" s="872"/>
      <c r="AR3" s="872"/>
      <c r="AS3" s="872"/>
      <c r="AT3" s="872"/>
      <c r="AU3" s="872"/>
      <c r="AV3" s="872"/>
      <c r="AW3" s="872"/>
      <c r="AX3" s="24" t="s">
        <v>65</v>
      </c>
    </row>
    <row r="4" spans="1:50" ht="24.75" customHeight="1" x14ac:dyDescent="0.15">
      <c r="A4" s="704" t="s">
        <v>25</v>
      </c>
      <c r="B4" s="705"/>
      <c r="C4" s="705"/>
      <c r="D4" s="705"/>
      <c r="E4" s="705"/>
      <c r="F4" s="705"/>
      <c r="G4" s="682" t="s">
        <v>564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2" t="s">
        <v>533</v>
      </c>
      <c r="H5" s="843"/>
      <c r="I5" s="843"/>
      <c r="J5" s="843"/>
      <c r="K5" s="843"/>
      <c r="L5" s="843"/>
      <c r="M5" s="844" t="s">
        <v>66</v>
      </c>
      <c r="N5" s="845"/>
      <c r="O5" s="845"/>
      <c r="P5" s="845"/>
      <c r="Q5" s="845"/>
      <c r="R5" s="846"/>
      <c r="S5" s="847" t="s">
        <v>535</v>
      </c>
      <c r="T5" s="843"/>
      <c r="U5" s="843"/>
      <c r="V5" s="843"/>
      <c r="W5" s="843"/>
      <c r="X5" s="848"/>
      <c r="Y5" s="698" t="s">
        <v>3</v>
      </c>
      <c r="Z5" s="546"/>
      <c r="AA5" s="546"/>
      <c r="AB5" s="546"/>
      <c r="AC5" s="546"/>
      <c r="AD5" s="547"/>
      <c r="AE5" s="699" t="s">
        <v>567</v>
      </c>
      <c r="AF5" s="699"/>
      <c r="AG5" s="699"/>
      <c r="AH5" s="699"/>
      <c r="AI5" s="699"/>
      <c r="AJ5" s="699"/>
      <c r="AK5" s="699"/>
      <c r="AL5" s="699"/>
      <c r="AM5" s="699"/>
      <c r="AN5" s="699"/>
      <c r="AO5" s="699"/>
      <c r="AP5" s="700"/>
      <c r="AQ5" s="701" t="s">
        <v>568</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581</v>
      </c>
      <c r="H7" s="502"/>
      <c r="I7" s="502"/>
      <c r="J7" s="502"/>
      <c r="K7" s="502"/>
      <c r="L7" s="502"/>
      <c r="M7" s="502"/>
      <c r="N7" s="502"/>
      <c r="O7" s="502"/>
      <c r="P7" s="502"/>
      <c r="Q7" s="502"/>
      <c r="R7" s="502"/>
      <c r="S7" s="502"/>
      <c r="T7" s="502"/>
      <c r="U7" s="502"/>
      <c r="V7" s="502"/>
      <c r="W7" s="502"/>
      <c r="X7" s="503"/>
      <c r="Y7" s="925" t="s">
        <v>396</v>
      </c>
      <c r="Z7" s="446"/>
      <c r="AA7" s="446"/>
      <c r="AB7" s="446"/>
      <c r="AC7" s="446"/>
      <c r="AD7" s="926"/>
      <c r="AE7" s="915" t="s">
        <v>415</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8" t="s">
        <v>259</v>
      </c>
      <c r="B8" s="499"/>
      <c r="C8" s="499"/>
      <c r="D8" s="499"/>
      <c r="E8" s="499"/>
      <c r="F8" s="500"/>
      <c r="G8" s="939" t="str">
        <f>入力規則等!A27</f>
        <v>-</v>
      </c>
      <c r="H8" s="720"/>
      <c r="I8" s="720"/>
      <c r="J8" s="720"/>
      <c r="K8" s="720"/>
      <c r="L8" s="720"/>
      <c r="M8" s="720"/>
      <c r="N8" s="720"/>
      <c r="O8" s="720"/>
      <c r="P8" s="720"/>
      <c r="Q8" s="720"/>
      <c r="R8" s="720"/>
      <c r="S8" s="720"/>
      <c r="T8" s="720"/>
      <c r="U8" s="720"/>
      <c r="V8" s="720"/>
      <c r="W8" s="720"/>
      <c r="X8" s="940"/>
      <c r="Y8" s="849" t="s">
        <v>260</v>
      </c>
      <c r="Z8" s="850"/>
      <c r="AA8" s="850"/>
      <c r="AB8" s="850"/>
      <c r="AC8" s="850"/>
      <c r="AD8" s="851"/>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2" t="s">
        <v>23</v>
      </c>
      <c r="B9" s="853"/>
      <c r="C9" s="853"/>
      <c r="D9" s="853"/>
      <c r="E9" s="853"/>
      <c r="F9" s="853"/>
      <c r="G9" s="854" t="s">
        <v>600</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0" t="s">
        <v>30</v>
      </c>
      <c r="B10" s="661"/>
      <c r="C10" s="661"/>
      <c r="D10" s="661"/>
      <c r="E10" s="661"/>
      <c r="F10" s="661"/>
      <c r="G10" s="754" t="s">
        <v>602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その他</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82" t="s">
        <v>24</v>
      </c>
      <c r="B12" s="983"/>
      <c r="C12" s="983"/>
      <c r="D12" s="983"/>
      <c r="E12" s="983"/>
      <c r="F12" s="984"/>
      <c r="G12" s="760"/>
      <c r="H12" s="761"/>
      <c r="I12" s="761"/>
      <c r="J12" s="761"/>
      <c r="K12" s="761"/>
      <c r="L12" s="761"/>
      <c r="M12" s="761"/>
      <c r="N12" s="761"/>
      <c r="O12" s="761"/>
      <c r="P12" s="418" t="s">
        <v>399</v>
      </c>
      <c r="Q12" s="419"/>
      <c r="R12" s="419"/>
      <c r="S12" s="419"/>
      <c r="T12" s="419"/>
      <c r="U12" s="419"/>
      <c r="V12" s="420"/>
      <c r="W12" s="418" t="s">
        <v>419</v>
      </c>
      <c r="X12" s="419"/>
      <c r="Y12" s="419"/>
      <c r="Z12" s="419"/>
      <c r="AA12" s="419"/>
      <c r="AB12" s="419"/>
      <c r="AC12" s="420"/>
      <c r="AD12" s="418" t="s">
        <v>426</v>
      </c>
      <c r="AE12" s="419"/>
      <c r="AF12" s="419"/>
      <c r="AG12" s="419"/>
      <c r="AH12" s="419"/>
      <c r="AI12" s="419"/>
      <c r="AJ12" s="420"/>
      <c r="AK12" s="418" t="s">
        <v>433</v>
      </c>
      <c r="AL12" s="419"/>
      <c r="AM12" s="419"/>
      <c r="AN12" s="419"/>
      <c r="AO12" s="419"/>
      <c r="AP12" s="419"/>
      <c r="AQ12" s="420"/>
      <c r="AR12" s="418" t="s">
        <v>434</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573</v>
      </c>
      <c r="Q13" s="658"/>
      <c r="R13" s="658"/>
      <c r="S13" s="658"/>
      <c r="T13" s="658"/>
      <c r="U13" s="658"/>
      <c r="V13" s="659"/>
      <c r="W13" s="657" t="s">
        <v>573</v>
      </c>
      <c r="X13" s="658"/>
      <c r="Y13" s="658"/>
      <c r="Z13" s="658"/>
      <c r="AA13" s="658"/>
      <c r="AB13" s="658"/>
      <c r="AC13" s="659"/>
      <c r="AD13" s="657" t="s">
        <v>573</v>
      </c>
      <c r="AE13" s="658"/>
      <c r="AF13" s="658"/>
      <c r="AG13" s="658"/>
      <c r="AH13" s="658"/>
      <c r="AI13" s="658"/>
      <c r="AJ13" s="659"/>
      <c r="AK13" s="657" t="s">
        <v>569</v>
      </c>
      <c r="AL13" s="658"/>
      <c r="AM13" s="658"/>
      <c r="AN13" s="658"/>
      <c r="AO13" s="658"/>
      <c r="AP13" s="658"/>
      <c r="AQ13" s="659"/>
      <c r="AR13" s="922" t="s">
        <v>605</v>
      </c>
      <c r="AS13" s="923"/>
      <c r="AT13" s="923"/>
      <c r="AU13" s="923"/>
      <c r="AV13" s="923"/>
      <c r="AW13" s="923"/>
      <c r="AX13" s="924"/>
    </row>
    <row r="14" spans="1:50" ht="21" customHeight="1" x14ac:dyDescent="0.15">
      <c r="A14" s="614"/>
      <c r="B14" s="615"/>
      <c r="C14" s="615"/>
      <c r="D14" s="615"/>
      <c r="E14" s="615"/>
      <c r="F14" s="616"/>
      <c r="G14" s="725"/>
      <c r="H14" s="726"/>
      <c r="I14" s="711" t="s">
        <v>8</v>
      </c>
      <c r="J14" s="762"/>
      <c r="K14" s="762"/>
      <c r="L14" s="762"/>
      <c r="M14" s="762"/>
      <c r="N14" s="762"/>
      <c r="O14" s="763"/>
      <c r="P14" s="657" t="s">
        <v>573</v>
      </c>
      <c r="Q14" s="658"/>
      <c r="R14" s="658"/>
      <c r="S14" s="658"/>
      <c r="T14" s="658"/>
      <c r="U14" s="658"/>
      <c r="V14" s="659"/>
      <c r="W14" s="657" t="s">
        <v>573</v>
      </c>
      <c r="X14" s="658"/>
      <c r="Y14" s="658"/>
      <c r="Z14" s="658"/>
      <c r="AA14" s="658"/>
      <c r="AB14" s="658"/>
      <c r="AC14" s="659"/>
      <c r="AD14" s="657" t="s">
        <v>573</v>
      </c>
      <c r="AE14" s="658"/>
      <c r="AF14" s="658"/>
      <c r="AG14" s="658"/>
      <c r="AH14" s="658"/>
      <c r="AI14" s="658"/>
      <c r="AJ14" s="659"/>
      <c r="AK14" s="657">
        <v>36907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573</v>
      </c>
      <c r="Q15" s="658"/>
      <c r="R15" s="658"/>
      <c r="S15" s="658"/>
      <c r="T15" s="658"/>
      <c r="U15" s="658"/>
      <c r="V15" s="659"/>
      <c r="W15" s="657" t="s">
        <v>573</v>
      </c>
      <c r="X15" s="658"/>
      <c r="Y15" s="658"/>
      <c r="Z15" s="658"/>
      <c r="AA15" s="658"/>
      <c r="AB15" s="658"/>
      <c r="AC15" s="659"/>
      <c r="AD15" s="657" t="s">
        <v>573</v>
      </c>
      <c r="AE15" s="658"/>
      <c r="AF15" s="658"/>
      <c r="AG15" s="658"/>
      <c r="AH15" s="658"/>
      <c r="AI15" s="658"/>
      <c r="AJ15" s="659"/>
      <c r="AK15" s="657" t="s">
        <v>569</v>
      </c>
      <c r="AL15" s="658"/>
      <c r="AM15" s="658"/>
      <c r="AN15" s="658"/>
      <c r="AO15" s="658"/>
      <c r="AP15" s="658"/>
      <c r="AQ15" s="659"/>
      <c r="AR15" s="657" t="s">
        <v>605</v>
      </c>
      <c r="AS15" s="658"/>
      <c r="AT15" s="658"/>
      <c r="AU15" s="658"/>
      <c r="AV15" s="658"/>
      <c r="AW15" s="658"/>
      <c r="AX15" s="809"/>
    </row>
    <row r="16" spans="1:50" ht="21" customHeight="1" x14ac:dyDescent="0.15">
      <c r="A16" s="614"/>
      <c r="B16" s="615"/>
      <c r="C16" s="615"/>
      <c r="D16" s="615"/>
      <c r="E16" s="615"/>
      <c r="F16" s="616"/>
      <c r="G16" s="725"/>
      <c r="H16" s="726"/>
      <c r="I16" s="711" t="s">
        <v>52</v>
      </c>
      <c r="J16" s="712"/>
      <c r="K16" s="712"/>
      <c r="L16" s="712"/>
      <c r="M16" s="712"/>
      <c r="N16" s="712"/>
      <c r="O16" s="713"/>
      <c r="P16" s="657" t="s">
        <v>573</v>
      </c>
      <c r="Q16" s="658"/>
      <c r="R16" s="658"/>
      <c r="S16" s="658"/>
      <c r="T16" s="658"/>
      <c r="U16" s="658"/>
      <c r="V16" s="659"/>
      <c r="W16" s="657" t="s">
        <v>573</v>
      </c>
      <c r="X16" s="658"/>
      <c r="Y16" s="658"/>
      <c r="Z16" s="658"/>
      <c r="AA16" s="658"/>
      <c r="AB16" s="658"/>
      <c r="AC16" s="659"/>
      <c r="AD16" s="657" t="s">
        <v>573</v>
      </c>
      <c r="AE16" s="658"/>
      <c r="AF16" s="658"/>
      <c r="AG16" s="658"/>
      <c r="AH16" s="658"/>
      <c r="AI16" s="658"/>
      <c r="AJ16" s="659"/>
      <c r="AK16" s="657" t="s">
        <v>569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573</v>
      </c>
      <c r="Q17" s="658"/>
      <c r="R17" s="658"/>
      <c r="S17" s="658"/>
      <c r="T17" s="658"/>
      <c r="U17" s="658"/>
      <c r="V17" s="659"/>
      <c r="W17" s="657" t="s">
        <v>573</v>
      </c>
      <c r="X17" s="658"/>
      <c r="Y17" s="658"/>
      <c r="Z17" s="658"/>
      <c r="AA17" s="658"/>
      <c r="AB17" s="658"/>
      <c r="AC17" s="659"/>
      <c r="AD17" s="657" t="s">
        <v>573</v>
      </c>
      <c r="AE17" s="658"/>
      <c r="AF17" s="658"/>
      <c r="AG17" s="658"/>
      <c r="AH17" s="658"/>
      <c r="AI17" s="658"/>
      <c r="AJ17" s="659"/>
      <c r="AK17" s="657" t="s">
        <v>569</v>
      </c>
      <c r="AL17" s="658"/>
      <c r="AM17" s="658"/>
      <c r="AN17" s="658"/>
      <c r="AO17" s="658"/>
      <c r="AP17" s="658"/>
      <c r="AQ17" s="659"/>
      <c r="AR17" s="920"/>
      <c r="AS17" s="920"/>
      <c r="AT17" s="920"/>
      <c r="AU17" s="920"/>
      <c r="AV17" s="920"/>
      <c r="AW17" s="920"/>
      <c r="AX17" s="921"/>
    </row>
    <row r="18" spans="1:50" ht="24.75" customHeight="1" x14ac:dyDescent="0.15">
      <c r="A18" s="614"/>
      <c r="B18" s="615"/>
      <c r="C18" s="615"/>
      <c r="D18" s="615"/>
      <c r="E18" s="615"/>
      <c r="F18" s="616"/>
      <c r="G18" s="727"/>
      <c r="H18" s="728"/>
      <c r="I18" s="716" t="s">
        <v>20</v>
      </c>
      <c r="J18" s="717"/>
      <c r="K18" s="717"/>
      <c r="L18" s="717"/>
      <c r="M18" s="717"/>
      <c r="N18" s="717"/>
      <c r="O18" s="718"/>
      <c r="P18" s="881">
        <f>SUM(P13:V17)</f>
        <v>0</v>
      </c>
      <c r="Q18" s="882"/>
      <c r="R18" s="882"/>
      <c r="S18" s="882"/>
      <c r="T18" s="882"/>
      <c r="U18" s="882"/>
      <c r="V18" s="883"/>
      <c r="W18" s="881">
        <f>SUM(W13:AC17)</f>
        <v>0</v>
      </c>
      <c r="X18" s="882"/>
      <c r="Y18" s="882"/>
      <c r="Z18" s="882"/>
      <c r="AA18" s="882"/>
      <c r="AB18" s="882"/>
      <c r="AC18" s="883"/>
      <c r="AD18" s="881">
        <f>SUM(AD13:AJ17)</f>
        <v>0</v>
      </c>
      <c r="AE18" s="882"/>
      <c r="AF18" s="882"/>
      <c r="AG18" s="882"/>
      <c r="AH18" s="882"/>
      <c r="AI18" s="882"/>
      <c r="AJ18" s="883"/>
      <c r="AK18" s="881">
        <f>SUM(AK13:AQ17)</f>
        <v>36907</v>
      </c>
      <c r="AL18" s="882"/>
      <c r="AM18" s="882"/>
      <c r="AN18" s="882"/>
      <c r="AO18" s="882"/>
      <c r="AP18" s="882"/>
      <c r="AQ18" s="883"/>
      <c r="AR18" s="881">
        <f>SUM(AR13:AX17)</f>
        <v>0</v>
      </c>
      <c r="AS18" s="882"/>
      <c r="AT18" s="882"/>
      <c r="AU18" s="882"/>
      <c r="AV18" s="882"/>
      <c r="AW18" s="882"/>
      <c r="AX18" s="884"/>
    </row>
    <row r="19" spans="1:50" ht="24.75" customHeight="1" x14ac:dyDescent="0.15">
      <c r="A19" s="614"/>
      <c r="B19" s="615"/>
      <c r="C19" s="615"/>
      <c r="D19" s="615"/>
      <c r="E19" s="615"/>
      <c r="F19" s="616"/>
      <c r="G19" s="879" t="s">
        <v>9</v>
      </c>
      <c r="H19" s="880"/>
      <c r="I19" s="880"/>
      <c r="J19" s="880"/>
      <c r="K19" s="880"/>
      <c r="L19" s="880"/>
      <c r="M19" s="880"/>
      <c r="N19" s="880"/>
      <c r="O19" s="880"/>
      <c r="P19" s="790">
        <v>0</v>
      </c>
      <c r="Q19" s="791"/>
      <c r="R19" s="791"/>
      <c r="S19" s="791"/>
      <c r="T19" s="791"/>
      <c r="U19" s="791"/>
      <c r="V19" s="792"/>
      <c r="W19" s="790">
        <v>0</v>
      </c>
      <c r="X19" s="791"/>
      <c r="Y19" s="791"/>
      <c r="Z19" s="791"/>
      <c r="AA19" s="791"/>
      <c r="AB19" s="791"/>
      <c r="AC19" s="792"/>
      <c r="AD19" s="790">
        <v>0</v>
      </c>
      <c r="AE19" s="791"/>
      <c r="AF19" s="791"/>
      <c r="AG19" s="791"/>
      <c r="AH19" s="791"/>
      <c r="AI19" s="791"/>
      <c r="AJ19" s="792"/>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9" t="s">
        <v>10</v>
      </c>
      <c r="H20" s="880"/>
      <c r="I20" s="880"/>
      <c r="J20" s="880"/>
      <c r="K20" s="880"/>
      <c r="L20" s="880"/>
      <c r="M20" s="880"/>
      <c r="N20" s="880"/>
      <c r="O20" s="880"/>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2"/>
      <c r="B21" s="853"/>
      <c r="C21" s="853"/>
      <c r="D21" s="853"/>
      <c r="E21" s="853"/>
      <c r="F21" s="985"/>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2" t="s">
        <v>435</v>
      </c>
      <c r="B22" s="953"/>
      <c r="C22" s="953"/>
      <c r="D22" s="953"/>
      <c r="E22" s="953"/>
      <c r="F22" s="954"/>
      <c r="G22" s="990" t="s">
        <v>337</v>
      </c>
      <c r="H22" s="220"/>
      <c r="I22" s="220"/>
      <c r="J22" s="220"/>
      <c r="K22" s="220"/>
      <c r="L22" s="220"/>
      <c r="M22" s="220"/>
      <c r="N22" s="220"/>
      <c r="O22" s="221"/>
      <c r="P22" s="941" t="s">
        <v>436</v>
      </c>
      <c r="Q22" s="220"/>
      <c r="R22" s="220"/>
      <c r="S22" s="220"/>
      <c r="T22" s="220"/>
      <c r="U22" s="220"/>
      <c r="V22" s="221"/>
      <c r="W22" s="941" t="s">
        <v>437</v>
      </c>
      <c r="X22" s="220"/>
      <c r="Y22" s="220"/>
      <c r="Z22" s="220"/>
      <c r="AA22" s="220"/>
      <c r="AB22" s="220"/>
      <c r="AC22" s="221"/>
      <c r="AD22" s="941" t="s">
        <v>336</v>
      </c>
      <c r="AE22" s="220"/>
      <c r="AF22" s="220"/>
      <c r="AG22" s="220"/>
      <c r="AH22" s="220"/>
      <c r="AI22" s="220"/>
      <c r="AJ22" s="220"/>
      <c r="AK22" s="220"/>
      <c r="AL22" s="220"/>
      <c r="AM22" s="220"/>
      <c r="AN22" s="220"/>
      <c r="AO22" s="220"/>
      <c r="AP22" s="220"/>
      <c r="AQ22" s="220"/>
      <c r="AR22" s="220"/>
      <c r="AS22" s="220"/>
      <c r="AT22" s="220"/>
      <c r="AU22" s="220"/>
      <c r="AV22" s="220"/>
      <c r="AW22" s="220"/>
      <c r="AX22" s="961"/>
    </row>
    <row r="23" spans="1:50" ht="31.5" customHeight="1" x14ac:dyDescent="0.15">
      <c r="A23" s="955"/>
      <c r="B23" s="956"/>
      <c r="C23" s="956"/>
      <c r="D23" s="956"/>
      <c r="E23" s="956"/>
      <c r="F23" s="957"/>
      <c r="G23" s="991" t="s">
        <v>564</v>
      </c>
      <c r="H23" s="992"/>
      <c r="I23" s="992"/>
      <c r="J23" s="992"/>
      <c r="K23" s="992"/>
      <c r="L23" s="992"/>
      <c r="M23" s="992"/>
      <c r="N23" s="992"/>
      <c r="O23" s="993"/>
      <c r="P23" s="922" t="s">
        <v>607</v>
      </c>
      <c r="Q23" s="923"/>
      <c r="R23" s="923"/>
      <c r="S23" s="923"/>
      <c r="T23" s="923"/>
      <c r="U23" s="923"/>
      <c r="V23" s="942"/>
      <c r="W23" s="922"/>
      <c r="X23" s="923"/>
      <c r="Y23" s="923"/>
      <c r="Z23" s="923"/>
      <c r="AA23" s="923"/>
      <c r="AB23" s="923"/>
      <c r="AC23" s="942"/>
      <c r="AD23" s="962" t="s">
        <v>608</v>
      </c>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hidden="1" customHeight="1" x14ac:dyDescent="0.15">
      <c r="A24" s="955"/>
      <c r="B24" s="956"/>
      <c r="C24" s="956"/>
      <c r="D24" s="956"/>
      <c r="E24" s="956"/>
      <c r="F24" s="957"/>
      <c r="G24" s="943"/>
      <c r="H24" s="944"/>
      <c r="I24" s="944"/>
      <c r="J24" s="944"/>
      <c r="K24" s="944"/>
      <c r="L24" s="944"/>
      <c r="M24" s="944"/>
      <c r="N24" s="944"/>
      <c r="O24" s="945"/>
      <c r="P24" s="657"/>
      <c r="Q24" s="658"/>
      <c r="R24" s="658"/>
      <c r="S24" s="658"/>
      <c r="T24" s="658"/>
      <c r="U24" s="658"/>
      <c r="V24" s="659"/>
      <c r="W24" s="657"/>
      <c r="X24" s="658"/>
      <c r="Y24" s="658"/>
      <c r="Z24" s="658"/>
      <c r="AA24" s="658"/>
      <c r="AB24" s="658"/>
      <c r="AC24" s="659"/>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25.5" hidden="1" customHeight="1" x14ac:dyDescent="0.15">
      <c r="A25" s="955"/>
      <c r="B25" s="956"/>
      <c r="C25" s="956"/>
      <c r="D25" s="956"/>
      <c r="E25" s="956"/>
      <c r="F25" s="957"/>
      <c r="G25" s="943"/>
      <c r="H25" s="944"/>
      <c r="I25" s="944"/>
      <c r="J25" s="944"/>
      <c r="K25" s="944"/>
      <c r="L25" s="944"/>
      <c r="M25" s="944"/>
      <c r="N25" s="944"/>
      <c r="O25" s="945"/>
      <c r="P25" s="657"/>
      <c r="Q25" s="658"/>
      <c r="R25" s="658"/>
      <c r="S25" s="658"/>
      <c r="T25" s="658"/>
      <c r="U25" s="658"/>
      <c r="V25" s="659"/>
      <c r="W25" s="657"/>
      <c r="X25" s="658"/>
      <c r="Y25" s="658"/>
      <c r="Z25" s="658"/>
      <c r="AA25" s="658"/>
      <c r="AB25" s="658"/>
      <c r="AC25" s="659"/>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5.5" hidden="1" customHeight="1" x14ac:dyDescent="0.15">
      <c r="A26" s="955"/>
      <c r="B26" s="956"/>
      <c r="C26" s="956"/>
      <c r="D26" s="956"/>
      <c r="E26" s="956"/>
      <c r="F26" s="957"/>
      <c r="G26" s="943"/>
      <c r="H26" s="944"/>
      <c r="I26" s="944"/>
      <c r="J26" s="944"/>
      <c r="K26" s="944"/>
      <c r="L26" s="944"/>
      <c r="M26" s="944"/>
      <c r="N26" s="944"/>
      <c r="O26" s="945"/>
      <c r="P26" s="657"/>
      <c r="Q26" s="658"/>
      <c r="R26" s="658"/>
      <c r="S26" s="658"/>
      <c r="T26" s="658"/>
      <c r="U26" s="658"/>
      <c r="V26" s="659"/>
      <c r="W26" s="657"/>
      <c r="X26" s="658"/>
      <c r="Y26" s="658"/>
      <c r="Z26" s="658"/>
      <c r="AA26" s="658"/>
      <c r="AB26" s="658"/>
      <c r="AC26" s="659"/>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5.5" hidden="1" customHeight="1" x14ac:dyDescent="0.15">
      <c r="A27" s="955"/>
      <c r="B27" s="956"/>
      <c r="C27" s="956"/>
      <c r="D27" s="956"/>
      <c r="E27" s="956"/>
      <c r="F27" s="957"/>
      <c r="G27" s="943"/>
      <c r="H27" s="944"/>
      <c r="I27" s="944"/>
      <c r="J27" s="944"/>
      <c r="K27" s="944"/>
      <c r="L27" s="944"/>
      <c r="M27" s="944"/>
      <c r="N27" s="944"/>
      <c r="O27" s="945"/>
      <c r="P27" s="657"/>
      <c r="Q27" s="658"/>
      <c r="R27" s="658"/>
      <c r="S27" s="658"/>
      <c r="T27" s="658"/>
      <c r="U27" s="658"/>
      <c r="V27" s="659"/>
      <c r="W27" s="657"/>
      <c r="X27" s="658"/>
      <c r="Y27" s="658"/>
      <c r="Z27" s="658"/>
      <c r="AA27" s="658"/>
      <c r="AB27" s="658"/>
      <c r="AC27" s="659"/>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hidden="1" customHeight="1" x14ac:dyDescent="0.15">
      <c r="A28" s="955"/>
      <c r="B28" s="956"/>
      <c r="C28" s="956"/>
      <c r="D28" s="956"/>
      <c r="E28" s="956"/>
      <c r="F28" s="957"/>
      <c r="G28" s="946" t="s">
        <v>341</v>
      </c>
      <c r="H28" s="947"/>
      <c r="I28" s="947"/>
      <c r="J28" s="947"/>
      <c r="K28" s="947"/>
      <c r="L28" s="947"/>
      <c r="M28" s="947"/>
      <c r="N28" s="947"/>
      <c r="O28" s="948"/>
      <c r="P28" s="881" t="e">
        <f>P29-SUM(P23:P27)</f>
        <v>#VALUE!</v>
      </c>
      <c r="Q28" s="882"/>
      <c r="R28" s="882"/>
      <c r="S28" s="882"/>
      <c r="T28" s="882"/>
      <c r="U28" s="882"/>
      <c r="V28" s="883"/>
      <c r="W28" s="881" t="e">
        <f>W29-SUM(W23:W27)</f>
        <v>#VALUE!</v>
      </c>
      <c r="X28" s="882"/>
      <c r="Y28" s="882"/>
      <c r="Z28" s="882"/>
      <c r="AA28" s="882"/>
      <c r="AB28" s="882"/>
      <c r="AC28" s="883"/>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x14ac:dyDescent="0.2">
      <c r="A29" s="958"/>
      <c r="B29" s="959"/>
      <c r="C29" s="959"/>
      <c r="D29" s="959"/>
      <c r="E29" s="959"/>
      <c r="F29" s="960"/>
      <c r="G29" s="949" t="s">
        <v>338</v>
      </c>
      <c r="H29" s="950"/>
      <c r="I29" s="950"/>
      <c r="J29" s="950"/>
      <c r="K29" s="950"/>
      <c r="L29" s="950"/>
      <c r="M29" s="950"/>
      <c r="N29" s="950"/>
      <c r="O29" s="951"/>
      <c r="P29" s="657" t="str">
        <f>AK13</f>
        <v>-</v>
      </c>
      <c r="Q29" s="658"/>
      <c r="R29" s="658"/>
      <c r="S29" s="658"/>
      <c r="T29" s="658"/>
      <c r="U29" s="658"/>
      <c r="V29" s="659"/>
      <c r="W29" s="973" t="str">
        <f>AR13</f>
        <v>-</v>
      </c>
      <c r="X29" s="974"/>
      <c r="Y29" s="974"/>
      <c r="Z29" s="974"/>
      <c r="AA29" s="974"/>
      <c r="AB29" s="974"/>
      <c r="AC29" s="975"/>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x14ac:dyDescent="0.15">
      <c r="A30" s="864" t="s">
        <v>353</v>
      </c>
      <c r="B30" s="865"/>
      <c r="C30" s="865"/>
      <c r="D30" s="865"/>
      <c r="E30" s="865"/>
      <c r="F30" s="866"/>
      <c r="G30" s="773" t="s">
        <v>146</v>
      </c>
      <c r="H30" s="774"/>
      <c r="I30" s="774"/>
      <c r="J30" s="774"/>
      <c r="K30" s="774"/>
      <c r="L30" s="774"/>
      <c r="M30" s="774"/>
      <c r="N30" s="774"/>
      <c r="O30" s="775"/>
      <c r="P30" s="860" t="s">
        <v>59</v>
      </c>
      <c r="Q30" s="774"/>
      <c r="R30" s="774"/>
      <c r="S30" s="774"/>
      <c r="T30" s="774"/>
      <c r="U30" s="774"/>
      <c r="V30" s="774"/>
      <c r="W30" s="774"/>
      <c r="X30" s="775"/>
      <c r="Y30" s="857"/>
      <c r="Z30" s="858"/>
      <c r="AA30" s="859"/>
      <c r="AB30" s="861" t="s">
        <v>11</v>
      </c>
      <c r="AC30" s="862"/>
      <c r="AD30" s="863"/>
      <c r="AE30" s="861" t="s">
        <v>399</v>
      </c>
      <c r="AF30" s="862"/>
      <c r="AG30" s="862"/>
      <c r="AH30" s="863"/>
      <c r="AI30" s="861" t="s">
        <v>421</v>
      </c>
      <c r="AJ30" s="862"/>
      <c r="AK30" s="862"/>
      <c r="AL30" s="863"/>
      <c r="AM30" s="918" t="s">
        <v>426</v>
      </c>
      <c r="AN30" s="918"/>
      <c r="AO30" s="918"/>
      <c r="AP30" s="861"/>
      <c r="AQ30" s="767" t="s">
        <v>235</v>
      </c>
      <c r="AR30" s="768"/>
      <c r="AS30" s="768"/>
      <c r="AT30" s="769"/>
      <c r="AU30" s="774" t="s">
        <v>134</v>
      </c>
      <c r="AV30" s="774"/>
      <c r="AW30" s="774"/>
      <c r="AX30" s="919"/>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607</v>
      </c>
      <c r="AR31" s="199"/>
      <c r="AS31" s="132" t="s">
        <v>236</v>
      </c>
      <c r="AT31" s="133"/>
      <c r="AU31" s="198" t="s">
        <v>607</v>
      </c>
      <c r="AV31" s="198"/>
      <c r="AW31" s="398" t="s">
        <v>181</v>
      </c>
      <c r="AX31" s="399"/>
    </row>
    <row r="32" spans="1:50" ht="23.25" customHeight="1" x14ac:dyDescent="0.15">
      <c r="A32" s="403"/>
      <c r="B32" s="401"/>
      <c r="C32" s="401"/>
      <c r="D32" s="401"/>
      <c r="E32" s="401"/>
      <c r="F32" s="402"/>
      <c r="G32" s="564" t="s">
        <v>607</v>
      </c>
      <c r="H32" s="565"/>
      <c r="I32" s="565"/>
      <c r="J32" s="565"/>
      <c r="K32" s="565"/>
      <c r="L32" s="565"/>
      <c r="M32" s="565"/>
      <c r="N32" s="565"/>
      <c r="O32" s="566"/>
      <c r="P32" s="104" t="s">
        <v>607</v>
      </c>
      <c r="Q32" s="104"/>
      <c r="R32" s="104"/>
      <c r="S32" s="104"/>
      <c r="T32" s="104"/>
      <c r="U32" s="104"/>
      <c r="V32" s="104"/>
      <c r="W32" s="104"/>
      <c r="X32" s="105"/>
      <c r="Y32" s="474" t="s">
        <v>12</v>
      </c>
      <c r="Z32" s="534"/>
      <c r="AA32" s="535"/>
      <c r="AB32" s="464" t="s">
        <v>607</v>
      </c>
      <c r="AC32" s="464"/>
      <c r="AD32" s="464"/>
      <c r="AE32" s="216" t="s">
        <v>607</v>
      </c>
      <c r="AF32" s="217"/>
      <c r="AG32" s="217"/>
      <c r="AH32" s="217"/>
      <c r="AI32" s="216" t="s">
        <v>607</v>
      </c>
      <c r="AJ32" s="217"/>
      <c r="AK32" s="217"/>
      <c r="AL32" s="217"/>
      <c r="AM32" s="216" t="s">
        <v>607</v>
      </c>
      <c r="AN32" s="217"/>
      <c r="AO32" s="217"/>
      <c r="AP32" s="217"/>
      <c r="AQ32" s="340" t="s">
        <v>607</v>
      </c>
      <c r="AR32" s="206"/>
      <c r="AS32" s="206"/>
      <c r="AT32" s="341"/>
      <c r="AU32" s="217" t="s">
        <v>607</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607</v>
      </c>
      <c r="AC33" s="526"/>
      <c r="AD33" s="526"/>
      <c r="AE33" s="216" t="s">
        <v>607</v>
      </c>
      <c r="AF33" s="217"/>
      <c r="AG33" s="217"/>
      <c r="AH33" s="217"/>
      <c r="AI33" s="216" t="s">
        <v>607</v>
      </c>
      <c r="AJ33" s="217"/>
      <c r="AK33" s="217"/>
      <c r="AL33" s="217"/>
      <c r="AM33" s="216" t="s">
        <v>607</v>
      </c>
      <c r="AN33" s="217"/>
      <c r="AO33" s="217"/>
      <c r="AP33" s="217"/>
      <c r="AQ33" s="340" t="s">
        <v>607</v>
      </c>
      <c r="AR33" s="206"/>
      <c r="AS33" s="206"/>
      <c r="AT33" s="341"/>
      <c r="AU33" s="217" t="s">
        <v>607</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t="s">
        <v>607</v>
      </c>
      <c r="AF34" s="217"/>
      <c r="AG34" s="217"/>
      <c r="AH34" s="217"/>
      <c r="AI34" s="216" t="s">
        <v>607</v>
      </c>
      <c r="AJ34" s="217"/>
      <c r="AK34" s="217"/>
      <c r="AL34" s="217"/>
      <c r="AM34" s="216" t="s">
        <v>607</v>
      </c>
      <c r="AN34" s="217"/>
      <c r="AO34" s="217"/>
      <c r="AP34" s="217"/>
      <c r="AQ34" s="340" t="s">
        <v>607</v>
      </c>
      <c r="AR34" s="206"/>
      <c r="AS34" s="206"/>
      <c r="AT34" s="341"/>
      <c r="AU34" s="217" t="s">
        <v>607</v>
      </c>
      <c r="AV34" s="217"/>
      <c r="AW34" s="217"/>
      <c r="AX34" s="219"/>
    </row>
    <row r="35" spans="1:50" ht="23.25" customHeight="1" x14ac:dyDescent="0.15">
      <c r="A35" s="224" t="s">
        <v>386</v>
      </c>
      <c r="B35" s="225"/>
      <c r="C35" s="225"/>
      <c r="D35" s="225"/>
      <c r="E35" s="225"/>
      <c r="F35" s="226"/>
      <c r="G35" s="230" t="s">
        <v>607</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399</v>
      </c>
      <c r="AF37" s="243"/>
      <c r="AG37" s="243"/>
      <c r="AH37" s="244"/>
      <c r="AI37" s="242" t="s">
        <v>397</v>
      </c>
      <c r="AJ37" s="243"/>
      <c r="AK37" s="243"/>
      <c r="AL37" s="244"/>
      <c r="AM37" s="248" t="s">
        <v>426</v>
      </c>
      <c r="AN37" s="248"/>
      <c r="AO37" s="248"/>
      <c r="AP37" s="248"/>
      <c r="AQ37" s="150" t="s">
        <v>235</v>
      </c>
      <c r="AR37" s="151"/>
      <c r="AS37" s="151"/>
      <c r="AT37" s="152"/>
      <c r="AU37" s="414" t="s">
        <v>134</v>
      </c>
      <c r="AV37" s="414"/>
      <c r="AW37" s="414"/>
      <c r="AX37" s="913"/>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399</v>
      </c>
      <c r="AF44" s="243"/>
      <c r="AG44" s="243"/>
      <c r="AH44" s="244"/>
      <c r="AI44" s="242" t="s">
        <v>397</v>
      </c>
      <c r="AJ44" s="243"/>
      <c r="AK44" s="243"/>
      <c r="AL44" s="244"/>
      <c r="AM44" s="248" t="s">
        <v>426</v>
      </c>
      <c r="AN44" s="248"/>
      <c r="AO44" s="248"/>
      <c r="AP44" s="248"/>
      <c r="AQ44" s="150" t="s">
        <v>235</v>
      </c>
      <c r="AR44" s="151"/>
      <c r="AS44" s="151"/>
      <c r="AT44" s="152"/>
      <c r="AU44" s="414" t="s">
        <v>134</v>
      </c>
      <c r="AV44" s="414"/>
      <c r="AW44" s="414"/>
      <c r="AX44" s="913"/>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399</v>
      </c>
      <c r="AF51" s="243"/>
      <c r="AG51" s="243"/>
      <c r="AH51" s="244"/>
      <c r="AI51" s="242" t="s">
        <v>397</v>
      </c>
      <c r="AJ51" s="243"/>
      <c r="AK51" s="243"/>
      <c r="AL51" s="244"/>
      <c r="AM51" s="248" t="s">
        <v>426</v>
      </c>
      <c r="AN51" s="248"/>
      <c r="AO51" s="248"/>
      <c r="AP51" s="248"/>
      <c r="AQ51" s="150" t="s">
        <v>235</v>
      </c>
      <c r="AR51" s="151"/>
      <c r="AS51" s="151"/>
      <c r="AT51" s="152"/>
      <c r="AU51" s="927" t="s">
        <v>134</v>
      </c>
      <c r="AV51" s="927"/>
      <c r="AW51" s="927"/>
      <c r="AX51" s="928"/>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399</v>
      </c>
      <c r="AF58" s="243"/>
      <c r="AG58" s="243"/>
      <c r="AH58" s="244"/>
      <c r="AI58" s="242" t="s">
        <v>397</v>
      </c>
      <c r="AJ58" s="243"/>
      <c r="AK58" s="243"/>
      <c r="AL58" s="244"/>
      <c r="AM58" s="248" t="s">
        <v>426</v>
      </c>
      <c r="AN58" s="248"/>
      <c r="AO58" s="248"/>
      <c r="AP58" s="248"/>
      <c r="AQ58" s="150" t="s">
        <v>235</v>
      </c>
      <c r="AR58" s="151"/>
      <c r="AS58" s="151"/>
      <c r="AT58" s="152"/>
      <c r="AU58" s="927" t="s">
        <v>134</v>
      </c>
      <c r="AV58" s="927"/>
      <c r="AW58" s="927"/>
      <c r="AX58" s="928"/>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399</v>
      </c>
      <c r="AF65" s="243"/>
      <c r="AG65" s="243"/>
      <c r="AH65" s="244"/>
      <c r="AI65" s="242" t="s">
        <v>397</v>
      </c>
      <c r="AJ65" s="243"/>
      <c r="AK65" s="243"/>
      <c r="AL65" s="244"/>
      <c r="AM65" s="248" t="s">
        <v>426</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399</v>
      </c>
      <c r="AF73" s="243"/>
      <c r="AG73" s="243"/>
      <c r="AH73" s="244"/>
      <c r="AI73" s="242" t="s">
        <v>397</v>
      </c>
      <c r="AJ73" s="243"/>
      <c r="AK73" s="243"/>
      <c r="AL73" s="244"/>
      <c r="AM73" s="248" t="s">
        <v>426</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3"/>
      <c r="AF77" s="894"/>
      <c r="AG77" s="894"/>
      <c r="AH77" s="894"/>
      <c r="AI77" s="893"/>
      <c r="AJ77" s="894"/>
      <c r="AK77" s="894"/>
      <c r="AL77" s="894"/>
      <c r="AM77" s="893"/>
      <c r="AN77" s="894"/>
      <c r="AO77" s="894"/>
      <c r="AP77" s="894"/>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6"/>
    </row>
    <row r="80" spans="1:50" ht="18.75" customHeight="1" x14ac:dyDescent="0.15">
      <c r="A80" s="867"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438</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customHeight="1" x14ac:dyDescent="0.15">
      <c r="A81" s="868"/>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8"/>
      <c r="B82" s="530"/>
      <c r="C82" s="431"/>
      <c r="D82" s="431"/>
      <c r="E82" s="431"/>
      <c r="F82" s="432"/>
      <c r="G82" s="676" t="s">
        <v>599</v>
      </c>
      <c r="H82" s="676"/>
      <c r="I82" s="676"/>
      <c r="J82" s="676"/>
      <c r="K82" s="676"/>
      <c r="L82" s="676"/>
      <c r="M82" s="676"/>
      <c r="N82" s="676"/>
      <c r="O82" s="676"/>
      <c r="P82" s="676"/>
      <c r="Q82" s="676"/>
      <c r="R82" s="676"/>
      <c r="S82" s="676"/>
      <c r="T82" s="676"/>
      <c r="U82" s="676"/>
      <c r="V82" s="676"/>
      <c r="W82" s="676"/>
      <c r="X82" s="676"/>
      <c r="Y82" s="676"/>
      <c r="Z82" s="676"/>
      <c r="AA82" s="677"/>
      <c r="AB82" s="887" t="s">
        <v>575</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8"/>
    </row>
    <row r="83" spans="1:60" ht="22.5" customHeight="1" x14ac:dyDescent="0.15">
      <c r="A83" s="868"/>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9"/>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0"/>
    </row>
    <row r="84" spans="1:60" ht="24" customHeight="1" x14ac:dyDescent="0.15">
      <c r="A84" s="868"/>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91"/>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2"/>
    </row>
    <row r="85" spans="1:60" ht="18.75" customHeight="1" x14ac:dyDescent="0.15">
      <c r="A85" s="868"/>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399</v>
      </c>
      <c r="AF85" s="243"/>
      <c r="AG85" s="243"/>
      <c r="AH85" s="244"/>
      <c r="AI85" s="242" t="s">
        <v>397</v>
      </c>
      <c r="AJ85" s="243"/>
      <c r="AK85" s="243"/>
      <c r="AL85" s="244"/>
      <c r="AM85" s="248" t="s">
        <v>426</v>
      </c>
      <c r="AN85" s="248"/>
      <c r="AO85" s="248"/>
      <c r="AP85" s="248"/>
      <c r="AQ85" s="158" t="s">
        <v>235</v>
      </c>
      <c r="AR85" s="129"/>
      <c r="AS85" s="129"/>
      <c r="AT85" s="130"/>
      <c r="AU85" s="536" t="s">
        <v>134</v>
      </c>
      <c r="AV85" s="536"/>
      <c r="AW85" s="536"/>
      <c r="AX85" s="537"/>
      <c r="AY85" s="10"/>
      <c r="AZ85" s="10"/>
      <c r="BA85" s="10"/>
      <c r="BB85" s="10"/>
      <c r="BC85" s="10"/>
    </row>
    <row r="86" spans="1:60" ht="18.75" customHeight="1" x14ac:dyDescent="0.15">
      <c r="A86" s="868"/>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customHeight="1" x14ac:dyDescent="0.15">
      <c r="A87" s="868"/>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customHeight="1" x14ac:dyDescent="0.15">
      <c r="A88" s="868"/>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customHeight="1" thickBot="1" x14ac:dyDescent="0.2">
      <c r="A89" s="868"/>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8"/>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399</v>
      </c>
      <c r="AF90" s="243"/>
      <c r="AG90" s="243"/>
      <c r="AH90" s="244"/>
      <c r="AI90" s="242" t="s">
        <v>397</v>
      </c>
      <c r="AJ90" s="243"/>
      <c r="AK90" s="243"/>
      <c r="AL90" s="244"/>
      <c r="AM90" s="248" t="s">
        <v>426</v>
      </c>
      <c r="AN90" s="248"/>
      <c r="AO90" s="248"/>
      <c r="AP90" s="248"/>
      <c r="AQ90" s="158" t="s">
        <v>235</v>
      </c>
      <c r="AR90" s="129"/>
      <c r="AS90" s="129"/>
      <c r="AT90" s="130"/>
      <c r="AU90" s="536" t="s">
        <v>134</v>
      </c>
      <c r="AV90" s="536"/>
      <c r="AW90" s="536"/>
      <c r="AX90" s="537"/>
    </row>
    <row r="91" spans="1:60" ht="18.75" hidden="1" customHeight="1" x14ac:dyDescent="0.15">
      <c r="A91" s="868"/>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8"/>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8"/>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8"/>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8"/>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399</v>
      </c>
      <c r="AF95" s="243"/>
      <c r="AG95" s="243"/>
      <c r="AH95" s="244"/>
      <c r="AI95" s="242" t="s">
        <v>397</v>
      </c>
      <c r="AJ95" s="243"/>
      <c r="AK95" s="243"/>
      <c r="AL95" s="244"/>
      <c r="AM95" s="248" t="s">
        <v>426</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8"/>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8"/>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8"/>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9"/>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8" t="s">
        <v>13</v>
      </c>
      <c r="Z99" s="899"/>
      <c r="AA99" s="900"/>
      <c r="AB99" s="895" t="s">
        <v>14</v>
      </c>
      <c r="AC99" s="896"/>
      <c r="AD99" s="897"/>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7"/>
      <c r="Z100" s="858"/>
      <c r="AA100" s="859"/>
      <c r="AB100" s="484" t="s">
        <v>11</v>
      </c>
      <c r="AC100" s="484"/>
      <c r="AD100" s="484"/>
      <c r="AE100" s="542" t="s">
        <v>399</v>
      </c>
      <c r="AF100" s="543"/>
      <c r="AG100" s="543"/>
      <c r="AH100" s="544"/>
      <c r="AI100" s="542" t="s">
        <v>419</v>
      </c>
      <c r="AJ100" s="543"/>
      <c r="AK100" s="543"/>
      <c r="AL100" s="544"/>
      <c r="AM100" s="542" t="s">
        <v>426</v>
      </c>
      <c r="AN100" s="543"/>
      <c r="AO100" s="543"/>
      <c r="AP100" s="544"/>
      <c r="AQ100" s="318" t="s">
        <v>439</v>
      </c>
      <c r="AR100" s="319"/>
      <c r="AS100" s="319"/>
      <c r="AT100" s="320"/>
      <c r="AU100" s="318" t="s">
        <v>440</v>
      </c>
      <c r="AV100" s="319"/>
      <c r="AW100" s="319"/>
      <c r="AX100" s="321"/>
    </row>
    <row r="101" spans="1:60" ht="23.25" customHeight="1" x14ac:dyDescent="0.15">
      <c r="A101" s="425"/>
      <c r="B101" s="426"/>
      <c r="C101" s="426"/>
      <c r="D101" s="426"/>
      <c r="E101" s="426"/>
      <c r="F101" s="427"/>
      <c r="G101" s="104" t="s">
        <v>582</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570</v>
      </c>
      <c r="AC101" s="464"/>
      <c r="AD101" s="464"/>
      <c r="AE101" s="216" t="s">
        <v>576</v>
      </c>
      <c r="AF101" s="217"/>
      <c r="AG101" s="217"/>
      <c r="AH101" s="218"/>
      <c r="AI101" s="216" t="s">
        <v>576</v>
      </c>
      <c r="AJ101" s="217"/>
      <c r="AK101" s="217"/>
      <c r="AL101" s="218"/>
      <c r="AM101" s="216" t="s">
        <v>576</v>
      </c>
      <c r="AN101" s="217"/>
      <c r="AO101" s="217"/>
      <c r="AP101" s="218"/>
      <c r="AQ101" s="216" t="s">
        <v>576</v>
      </c>
      <c r="AR101" s="217"/>
      <c r="AS101" s="217"/>
      <c r="AT101" s="218"/>
      <c r="AU101" s="216"/>
      <c r="AV101" s="217"/>
      <c r="AW101" s="217"/>
      <c r="AX101" s="218"/>
    </row>
    <row r="102" spans="1:60" ht="23.25" customHeight="1" thickBot="1" x14ac:dyDescent="0.2">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570</v>
      </c>
      <c r="AC102" s="464"/>
      <c r="AD102" s="464"/>
      <c r="AE102" s="216" t="s">
        <v>576</v>
      </c>
      <c r="AF102" s="217"/>
      <c r="AG102" s="217"/>
      <c r="AH102" s="218"/>
      <c r="AI102" s="216" t="s">
        <v>576</v>
      </c>
      <c r="AJ102" s="217"/>
      <c r="AK102" s="217"/>
      <c r="AL102" s="218"/>
      <c r="AM102" s="216" t="s">
        <v>576</v>
      </c>
      <c r="AN102" s="217"/>
      <c r="AO102" s="217"/>
      <c r="AP102" s="218"/>
      <c r="AQ102" s="271">
        <v>14785</v>
      </c>
      <c r="AR102" s="272"/>
      <c r="AS102" s="272"/>
      <c r="AT102" s="317"/>
      <c r="AU102" s="271"/>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399</v>
      </c>
      <c r="AF103" s="419"/>
      <c r="AG103" s="419"/>
      <c r="AH103" s="420"/>
      <c r="AI103" s="418" t="s">
        <v>397</v>
      </c>
      <c r="AJ103" s="419"/>
      <c r="AK103" s="419"/>
      <c r="AL103" s="420"/>
      <c r="AM103" s="418" t="s">
        <v>426</v>
      </c>
      <c r="AN103" s="419"/>
      <c r="AO103" s="419"/>
      <c r="AP103" s="420"/>
      <c r="AQ103" s="282" t="s">
        <v>439</v>
      </c>
      <c r="AR103" s="283"/>
      <c r="AS103" s="283"/>
      <c r="AT103" s="322"/>
      <c r="AU103" s="282" t="s">
        <v>440</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399</v>
      </c>
      <c r="AF106" s="419"/>
      <c r="AG106" s="419"/>
      <c r="AH106" s="420"/>
      <c r="AI106" s="418" t="s">
        <v>397</v>
      </c>
      <c r="AJ106" s="419"/>
      <c r="AK106" s="419"/>
      <c r="AL106" s="420"/>
      <c r="AM106" s="418" t="s">
        <v>426</v>
      </c>
      <c r="AN106" s="419"/>
      <c r="AO106" s="419"/>
      <c r="AP106" s="420"/>
      <c r="AQ106" s="282" t="s">
        <v>439</v>
      </c>
      <c r="AR106" s="283"/>
      <c r="AS106" s="283"/>
      <c r="AT106" s="322"/>
      <c r="AU106" s="282" t="s">
        <v>440</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399</v>
      </c>
      <c r="AF109" s="419"/>
      <c r="AG109" s="419"/>
      <c r="AH109" s="420"/>
      <c r="AI109" s="418" t="s">
        <v>397</v>
      </c>
      <c r="AJ109" s="419"/>
      <c r="AK109" s="419"/>
      <c r="AL109" s="420"/>
      <c r="AM109" s="418" t="s">
        <v>426</v>
      </c>
      <c r="AN109" s="419"/>
      <c r="AO109" s="419"/>
      <c r="AP109" s="420"/>
      <c r="AQ109" s="282" t="s">
        <v>439</v>
      </c>
      <c r="AR109" s="283"/>
      <c r="AS109" s="283"/>
      <c r="AT109" s="322"/>
      <c r="AU109" s="282" t="s">
        <v>440</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399</v>
      </c>
      <c r="AF112" s="419"/>
      <c r="AG112" s="419"/>
      <c r="AH112" s="420"/>
      <c r="AI112" s="418" t="s">
        <v>397</v>
      </c>
      <c r="AJ112" s="419"/>
      <c r="AK112" s="419"/>
      <c r="AL112" s="420"/>
      <c r="AM112" s="418" t="s">
        <v>426</v>
      </c>
      <c r="AN112" s="419"/>
      <c r="AO112" s="419"/>
      <c r="AP112" s="420"/>
      <c r="AQ112" s="282" t="s">
        <v>439</v>
      </c>
      <c r="AR112" s="283"/>
      <c r="AS112" s="283"/>
      <c r="AT112" s="322"/>
      <c r="AU112" s="282" t="s">
        <v>440</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hidden="1"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399</v>
      </c>
      <c r="AF115" s="419"/>
      <c r="AG115" s="419"/>
      <c r="AH115" s="420"/>
      <c r="AI115" s="418" t="s">
        <v>397</v>
      </c>
      <c r="AJ115" s="419"/>
      <c r="AK115" s="419"/>
      <c r="AL115" s="420"/>
      <c r="AM115" s="418" t="s">
        <v>426</v>
      </c>
      <c r="AN115" s="419"/>
      <c r="AO115" s="419"/>
      <c r="AP115" s="420"/>
      <c r="AQ115" s="591" t="s">
        <v>441</v>
      </c>
      <c r="AR115" s="592"/>
      <c r="AS115" s="592"/>
      <c r="AT115" s="592"/>
      <c r="AU115" s="592"/>
      <c r="AV115" s="592"/>
      <c r="AW115" s="592"/>
      <c r="AX115" s="593"/>
    </row>
    <row r="116" spans="1:50" ht="23.25" hidden="1" customHeight="1" x14ac:dyDescent="0.15">
      <c r="A116" s="442"/>
      <c r="B116" s="443"/>
      <c r="C116" s="443"/>
      <c r="D116" s="443"/>
      <c r="E116" s="443"/>
      <c r="F116" s="444"/>
      <c r="G116" s="393" t="s">
        <v>393</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c r="AC116" s="466"/>
      <c r="AD116" s="467"/>
      <c r="AE116" s="421"/>
      <c r="AF116" s="421"/>
      <c r="AG116" s="421"/>
      <c r="AH116" s="421"/>
      <c r="AI116" s="421"/>
      <c r="AJ116" s="421"/>
      <c r="AK116" s="421"/>
      <c r="AL116" s="421"/>
      <c r="AM116" s="421"/>
      <c r="AN116" s="421"/>
      <c r="AO116" s="421"/>
      <c r="AP116" s="421"/>
      <c r="AQ116" s="216"/>
      <c r="AR116" s="217"/>
      <c r="AS116" s="217"/>
      <c r="AT116" s="217"/>
      <c r="AU116" s="217"/>
      <c r="AV116" s="217"/>
      <c r="AW116" s="217"/>
      <c r="AX116" s="219"/>
    </row>
    <row r="117" spans="1:50" ht="46.5" hidden="1"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362</v>
      </c>
      <c r="AC117" s="476"/>
      <c r="AD117" s="477"/>
      <c r="AE117" s="554"/>
      <c r="AF117" s="554"/>
      <c r="AG117" s="554"/>
      <c r="AH117" s="554"/>
      <c r="AI117" s="554"/>
      <c r="AJ117" s="554"/>
      <c r="AK117" s="554"/>
      <c r="AL117" s="554"/>
      <c r="AM117" s="554"/>
      <c r="AN117" s="554"/>
      <c r="AO117" s="554"/>
      <c r="AP117" s="554"/>
      <c r="AQ117" s="554"/>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399</v>
      </c>
      <c r="AF118" s="419"/>
      <c r="AG118" s="419"/>
      <c r="AH118" s="420"/>
      <c r="AI118" s="418" t="s">
        <v>397</v>
      </c>
      <c r="AJ118" s="419"/>
      <c r="AK118" s="419"/>
      <c r="AL118" s="420"/>
      <c r="AM118" s="418" t="s">
        <v>426</v>
      </c>
      <c r="AN118" s="419"/>
      <c r="AO118" s="419"/>
      <c r="AP118" s="420"/>
      <c r="AQ118" s="591" t="s">
        <v>441</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399</v>
      </c>
      <c r="AF121" s="419"/>
      <c r="AG121" s="419"/>
      <c r="AH121" s="420"/>
      <c r="AI121" s="418" t="s">
        <v>397</v>
      </c>
      <c r="AJ121" s="419"/>
      <c r="AK121" s="419"/>
      <c r="AL121" s="420"/>
      <c r="AM121" s="418" t="s">
        <v>426</v>
      </c>
      <c r="AN121" s="419"/>
      <c r="AO121" s="419"/>
      <c r="AP121" s="420"/>
      <c r="AQ121" s="591" t="s">
        <v>441</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399</v>
      </c>
      <c r="AF124" s="419"/>
      <c r="AG124" s="419"/>
      <c r="AH124" s="420"/>
      <c r="AI124" s="418" t="s">
        <v>397</v>
      </c>
      <c r="AJ124" s="419"/>
      <c r="AK124" s="419"/>
      <c r="AL124" s="420"/>
      <c r="AM124" s="418" t="s">
        <v>426</v>
      </c>
      <c r="AN124" s="419"/>
      <c r="AO124" s="419"/>
      <c r="AP124" s="420"/>
      <c r="AQ124" s="591" t="s">
        <v>441</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32"/>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3"/>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9"/>
      <c r="Z127" s="930"/>
      <c r="AA127" s="931"/>
      <c r="AB127" s="245" t="s">
        <v>11</v>
      </c>
      <c r="AC127" s="246"/>
      <c r="AD127" s="247"/>
      <c r="AE127" s="418" t="s">
        <v>399</v>
      </c>
      <c r="AF127" s="419"/>
      <c r="AG127" s="419"/>
      <c r="AH127" s="420"/>
      <c r="AI127" s="418" t="s">
        <v>397</v>
      </c>
      <c r="AJ127" s="419"/>
      <c r="AK127" s="419"/>
      <c r="AL127" s="420"/>
      <c r="AM127" s="418" t="s">
        <v>426</v>
      </c>
      <c r="AN127" s="419"/>
      <c r="AO127" s="419"/>
      <c r="AP127" s="420"/>
      <c r="AQ127" s="591" t="s">
        <v>441</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414</v>
      </c>
      <c r="B130" s="184"/>
      <c r="C130" s="183" t="s">
        <v>239</v>
      </c>
      <c r="D130" s="184"/>
      <c r="E130" s="168" t="s">
        <v>268</v>
      </c>
      <c r="F130" s="169"/>
      <c r="G130" s="170" t="s">
        <v>577</v>
      </c>
      <c r="H130" s="935"/>
      <c r="I130" s="935"/>
      <c r="J130" s="935"/>
      <c r="K130" s="935"/>
      <c r="L130" s="935"/>
      <c r="M130" s="935"/>
      <c r="N130" s="935"/>
      <c r="O130" s="935"/>
      <c r="P130" s="935"/>
      <c r="Q130" s="935"/>
      <c r="R130" s="935"/>
      <c r="S130" s="935"/>
      <c r="T130" s="935"/>
      <c r="U130" s="935"/>
      <c r="V130" s="935"/>
      <c r="W130" s="935"/>
      <c r="X130" s="935"/>
      <c r="Y130" s="935"/>
      <c r="Z130" s="935"/>
      <c r="AA130" s="935"/>
      <c r="AB130" s="935"/>
      <c r="AC130" s="935"/>
      <c r="AD130" s="935"/>
      <c r="AE130" s="935"/>
      <c r="AF130" s="935"/>
      <c r="AG130" s="935"/>
      <c r="AH130" s="935"/>
      <c r="AI130" s="935"/>
      <c r="AJ130" s="935"/>
      <c r="AK130" s="935"/>
      <c r="AL130" s="935"/>
      <c r="AM130" s="935"/>
      <c r="AN130" s="935"/>
      <c r="AO130" s="935"/>
      <c r="AP130" s="935"/>
      <c r="AQ130" s="935"/>
      <c r="AR130" s="935"/>
      <c r="AS130" s="935"/>
      <c r="AT130" s="935"/>
      <c r="AU130" s="935"/>
      <c r="AV130" s="935"/>
      <c r="AW130" s="935"/>
      <c r="AX130" s="936"/>
    </row>
    <row r="131" spans="1:50" ht="45" customHeight="1" x14ac:dyDescent="0.15">
      <c r="A131" s="188"/>
      <c r="B131" s="185"/>
      <c r="C131" s="179"/>
      <c r="D131" s="185"/>
      <c r="E131" s="173" t="s">
        <v>267</v>
      </c>
      <c r="F131" s="174"/>
      <c r="G131" s="934" t="s">
        <v>578</v>
      </c>
      <c r="H131" s="588"/>
      <c r="I131" s="588"/>
      <c r="J131" s="588"/>
      <c r="K131" s="588"/>
      <c r="L131" s="588"/>
      <c r="M131" s="588"/>
      <c r="N131" s="588"/>
      <c r="O131" s="588"/>
      <c r="P131" s="588"/>
      <c r="Q131" s="588"/>
      <c r="R131" s="588"/>
      <c r="S131" s="588"/>
      <c r="T131" s="588"/>
      <c r="U131" s="588"/>
      <c r="V131" s="588"/>
      <c r="W131" s="588"/>
      <c r="X131" s="588"/>
      <c r="Y131" s="588"/>
      <c r="Z131" s="588"/>
      <c r="AA131" s="588"/>
      <c r="AB131" s="588"/>
      <c r="AC131" s="588"/>
      <c r="AD131" s="588"/>
      <c r="AE131" s="588"/>
      <c r="AF131" s="588"/>
      <c r="AG131" s="588"/>
      <c r="AH131" s="588"/>
      <c r="AI131" s="588"/>
      <c r="AJ131" s="588"/>
      <c r="AK131" s="588"/>
      <c r="AL131" s="588"/>
      <c r="AM131" s="588"/>
      <c r="AN131" s="588"/>
      <c r="AO131" s="588"/>
      <c r="AP131" s="588"/>
      <c r="AQ131" s="588"/>
      <c r="AR131" s="588"/>
      <c r="AS131" s="588"/>
      <c r="AT131" s="588"/>
      <c r="AU131" s="588"/>
      <c r="AV131" s="588"/>
      <c r="AW131" s="588"/>
      <c r="AX131" s="906"/>
    </row>
    <row r="132" spans="1:50" ht="18.75" hidden="1"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399</v>
      </c>
      <c r="AF132" s="154"/>
      <c r="AG132" s="154"/>
      <c r="AH132" s="154"/>
      <c r="AI132" s="154" t="s">
        <v>419</v>
      </c>
      <c r="AJ132" s="154"/>
      <c r="AK132" s="154"/>
      <c r="AL132" s="154"/>
      <c r="AM132" s="154" t="s">
        <v>426</v>
      </c>
      <c r="AN132" s="154"/>
      <c r="AO132" s="154"/>
      <c r="AP132" s="150"/>
      <c r="AQ132" s="150" t="s">
        <v>235</v>
      </c>
      <c r="AR132" s="151"/>
      <c r="AS132" s="151"/>
      <c r="AT132" s="152"/>
      <c r="AU132" s="195" t="s">
        <v>251</v>
      </c>
      <c r="AV132" s="195"/>
      <c r="AW132" s="195"/>
      <c r="AX132" s="196"/>
    </row>
    <row r="133" spans="1:50" ht="18.75" hidden="1"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hidden="1" customHeight="1" x14ac:dyDescent="0.15">
      <c r="A134" s="188"/>
      <c r="B134" s="185"/>
      <c r="C134" s="179"/>
      <c r="D134" s="185"/>
      <c r="E134" s="179"/>
      <c r="F134" s="180"/>
      <c r="G134" s="103"/>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c r="AC134" s="204"/>
      <c r="AD134" s="204"/>
      <c r="AE134" s="205"/>
      <c r="AF134" s="206"/>
      <c r="AG134" s="206"/>
      <c r="AH134" s="206"/>
      <c r="AI134" s="205"/>
      <c r="AJ134" s="206"/>
      <c r="AK134" s="206"/>
      <c r="AL134" s="206"/>
      <c r="AM134" s="205"/>
      <c r="AN134" s="206"/>
      <c r="AO134" s="206"/>
      <c r="AP134" s="206"/>
      <c r="AQ134" s="205"/>
      <c r="AR134" s="206"/>
      <c r="AS134" s="206"/>
      <c r="AT134" s="206"/>
      <c r="AU134" s="205"/>
      <c r="AV134" s="206"/>
      <c r="AW134" s="206"/>
      <c r="AX134" s="207"/>
    </row>
    <row r="135" spans="1:50" ht="39.75" hidden="1"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c r="AC135" s="212"/>
      <c r="AD135" s="212"/>
      <c r="AE135" s="205"/>
      <c r="AF135" s="206"/>
      <c r="AG135" s="206"/>
      <c r="AH135" s="206"/>
      <c r="AI135" s="205"/>
      <c r="AJ135" s="206"/>
      <c r="AK135" s="206"/>
      <c r="AL135" s="206"/>
      <c r="AM135" s="205"/>
      <c r="AN135" s="206"/>
      <c r="AO135" s="206"/>
      <c r="AP135" s="206"/>
      <c r="AQ135" s="205"/>
      <c r="AR135" s="206"/>
      <c r="AS135" s="206"/>
      <c r="AT135" s="206"/>
      <c r="AU135" s="205"/>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399</v>
      </c>
      <c r="AF136" s="154"/>
      <c r="AG136" s="154"/>
      <c r="AH136" s="154"/>
      <c r="AI136" s="154" t="s">
        <v>397</v>
      </c>
      <c r="AJ136" s="154"/>
      <c r="AK136" s="154"/>
      <c r="AL136" s="154"/>
      <c r="AM136" s="154" t="s">
        <v>426</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399</v>
      </c>
      <c r="AF140" s="154"/>
      <c r="AG140" s="154"/>
      <c r="AH140" s="154"/>
      <c r="AI140" s="154" t="s">
        <v>397</v>
      </c>
      <c r="AJ140" s="154"/>
      <c r="AK140" s="154"/>
      <c r="AL140" s="154"/>
      <c r="AM140" s="154" t="s">
        <v>426</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399</v>
      </c>
      <c r="AF144" s="154"/>
      <c r="AG144" s="154"/>
      <c r="AH144" s="154"/>
      <c r="AI144" s="154" t="s">
        <v>397</v>
      </c>
      <c r="AJ144" s="154"/>
      <c r="AK144" s="154"/>
      <c r="AL144" s="154"/>
      <c r="AM144" s="154" t="s">
        <v>426</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399</v>
      </c>
      <c r="AF148" s="154"/>
      <c r="AG148" s="154"/>
      <c r="AH148" s="154"/>
      <c r="AI148" s="154" t="s">
        <v>397</v>
      </c>
      <c r="AJ148" s="154"/>
      <c r="AK148" s="154"/>
      <c r="AL148" s="154"/>
      <c r="AM148" s="154" t="s">
        <v>426</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399</v>
      </c>
      <c r="AF192" s="154"/>
      <c r="AG192" s="154"/>
      <c r="AH192" s="154"/>
      <c r="AI192" s="154" t="s">
        <v>397</v>
      </c>
      <c r="AJ192" s="154"/>
      <c r="AK192" s="154"/>
      <c r="AL192" s="154"/>
      <c r="AM192" s="154" t="s">
        <v>426</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399</v>
      </c>
      <c r="AF196" s="154"/>
      <c r="AG196" s="154"/>
      <c r="AH196" s="154"/>
      <c r="AI196" s="154" t="s">
        <v>397</v>
      </c>
      <c r="AJ196" s="154"/>
      <c r="AK196" s="154"/>
      <c r="AL196" s="154"/>
      <c r="AM196" s="154" t="s">
        <v>426</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399</v>
      </c>
      <c r="AF200" s="154"/>
      <c r="AG200" s="154"/>
      <c r="AH200" s="154"/>
      <c r="AI200" s="154" t="s">
        <v>397</v>
      </c>
      <c r="AJ200" s="154"/>
      <c r="AK200" s="154"/>
      <c r="AL200" s="154"/>
      <c r="AM200" s="154" t="s">
        <v>426</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399</v>
      </c>
      <c r="AF204" s="154"/>
      <c r="AG204" s="154"/>
      <c r="AH204" s="154"/>
      <c r="AI204" s="154" t="s">
        <v>397</v>
      </c>
      <c r="AJ204" s="154"/>
      <c r="AK204" s="154"/>
      <c r="AL204" s="154"/>
      <c r="AM204" s="154" t="s">
        <v>426</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399</v>
      </c>
      <c r="AF208" s="154"/>
      <c r="AG208" s="154"/>
      <c r="AH208" s="154"/>
      <c r="AI208" s="154" t="s">
        <v>397</v>
      </c>
      <c r="AJ208" s="154"/>
      <c r="AK208" s="154"/>
      <c r="AL208" s="154"/>
      <c r="AM208" s="154" t="s">
        <v>426</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customHeight="1" x14ac:dyDescent="0.15">
      <c r="A214" s="188"/>
      <c r="B214" s="185"/>
      <c r="C214" s="179"/>
      <c r="D214" s="185"/>
      <c r="E214" s="179"/>
      <c r="F214" s="180"/>
      <c r="G214" s="103" t="s">
        <v>606</v>
      </c>
      <c r="H214" s="104"/>
      <c r="I214" s="104"/>
      <c r="J214" s="104"/>
      <c r="K214" s="104"/>
      <c r="L214" s="104"/>
      <c r="M214" s="104"/>
      <c r="N214" s="104"/>
      <c r="O214" s="104"/>
      <c r="P214" s="105"/>
      <c r="Q214" s="112" t="s">
        <v>606</v>
      </c>
      <c r="R214" s="113"/>
      <c r="S214" s="113"/>
      <c r="T214" s="113"/>
      <c r="U214" s="113"/>
      <c r="V214" s="113"/>
      <c r="W214" s="113"/>
      <c r="X214" s="113"/>
      <c r="Y214" s="113"/>
      <c r="Z214" s="113"/>
      <c r="AA214" s="114"/>
      <c r="AB214" s="140" t="s">
        <v>606</v>
      </c>
      <c r="AC214" s="141"/>
      <c r="AD214" s="141"/>
      <c r="AE214" s="146" t="s">
        <v>606</v>
      </c>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t="s">
        <v>606</v>
      </c>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399</v>
      </c>
      <c r="AF252" s="154"/>
      <c r="AG252" s="154"/>
      <c r="AH252" s="154"/>
      <c r="AI252" s="154" t="s">
        <v>397</v>
      </c>
      <c r="AJ252" s="154"/>
      <c r="AK252" s="154"/>
      <c r="AL252" s="154"/>
      <c r="AM252" s="154" t="s">
        <v>426</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399</v>
      </c>
      <c r="AF256" s="154"/>
      <c r="AG256" s="154"/>
      <c r="AH256" s="154"/>
      <c r="AI256" s="154" t="s">
        <v>397</v>
      </c>
      <c r="AJ256" s="154"/>
      <c r="AK256" s="154"/>
      <c r="AL256" s="154"/>
      <c r="AM256" s="154" t="s">
        <v>426</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399</v>
      </c>
      <c r="AF260" s="154"/>
      <c r="AG260" s="154"/>
      <c r="AH260" s="154"/>
      <c r="AI260" s="154" t="s">
        <v>397</v>
      </c>
      <c r="AJ260" s="154"/>
      <c r="AK260" s="154"/>
      <c r="AL260" s="154"/>
      <c r="AM260" s="154" t="s">
        <v>426</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399</v>
      </c>
      <c r="AF264" s="154"/>
      <c r="AG264" s="154"/>
      <c r="AH264" s="154"/>
      <c r="AI264" s="154" t="s">
        <v>397</v>
      </c>
      <c r="AJ264" s="154"/>
      <c r="AK264" s="154"/>
      <c r="AL264" s="154"/>
      <c r="AM264" s="154" t="s">
        <v>426</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399</v>
      </c>
      <c r="AF268" s="154"/>
      <c r="AG268" s="154"/>
      <c r="AH268" s="154"/>
      <c r="AI268" s="154" t="s">
        <v>397</v>
      </c>
      <c r="AJ268" s="154"/>
      <c r="AK268" s="154"/>
      <c r="AL268" s="154"/>
      <c r="AM268" s="154" t="s">
        <v>426</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399</v>
      </c>
      <c r="AF312" s="154"/>
      <c r="AG312" s="154"/>
      <c r="AH312" s="154"/>
      <c r="AI312" s="154" t="s">
        <v>397</v>
      </c>
      <c r="AJ312" s="154"/>
      <c r="AK312" s="154"/>
      <c r="AL312" s="154"/>
      <c r="AM312" s="154" t="s">
        <v>426</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399</v>
      </c>
      <c r="AF316" s="154"/>
      <c r="AG316" s="154"/>
      <c r="AH316" s="154"/>
      <c r="AI316" s="154" t="s">
        <v>397</v>
      </c>
      <c r="AJ316" s="154"/>
      <c r="AK316" s="154"/>
      <c r="AL316" s="154"/>
      <c r="AM316" s="154" t="s">
        <v>426</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399</v>
      </c>
      <c r="AF320" s="154"/>
      <c r="AG320" s="154"/>
      <c r="AH320" s="154"/>
      <c r="AI320" s="154" t="s">
        <v>397</v>
      </c>
      <c r="AJ320" s="154"/>
      <c r="AK320" s="154"/>
      <c r="AL320" s="154"/>
      <c r="AM320" s="154" t="s">
        <v>426</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399</v>
      </c>
      <c r="AF324" s="154"/>
      <c r="AG324" s="154"/>
      <c r="AH324" s="154"/>
      <c r="AI324" s="154" t="s">
        <v>397</v>
      </c>
      <c r="AJ324" s="154"/>
      <c r="AK324" s="154"/>
      <c r="AL324" s="154"/>
      <c r="AM324" s="154" t="s">
        <v>426</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399</v>
      </c>
      <c r="AF328" s="154"/>
      <c r="AG328" s="154"/>
      <c r="AH328" s="154"/>
      <c r="AI328" s="154" t="s">
        <v>397</v>
      </c>
      <c r="AJ328" s="154"/>
      <c r="AK328" s="154"/>
      <c r="AL328" s="154"/>
      <c r="AM328" s="154" t="s">
        <v>426</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399</v>
      </c>
      <c r="AF372" s="154"/>
      <c r="AG372" s="154"/>
      <c r="AH372" s="154"/>
      <c r="AI372" s="154" t="s">
        <v>397</v>
      </c>
      <c r="AJ372" s="154"/>
      <c r="AK372" s="154"/>
      <c r="AL372" s="154"/>
      <c r="AM372" s="154" t="s">
        <v>426</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399</v>
      </c>
      <c r="AF376" s="154"/>
      <c r="AG376" s="154"/>
      <c r="AH376" s="154"/>
      <c r="AI376" s="154" t="s">
        <v>397</v>
      </c>
      <c r="AJ376" s="154"/>
      <c r="AK376" s="154"/>
      <c r="AL376" s="154"/>
      <c r="AM376" s="154" t="s">
        <v>426</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399</v>
      </c>
      <c r="AF380" s="154"/>
      <c r="AG380" s="154"/>
      <c r="AH380" s="154"/>
      <c r="AI380" s="154" t="s">
        <v>397</v>
      </c>
      <c r="AJ380" s="154"/>
      <c r="AK380" s="154"/>
      <c r="AL380" s="154"/>
      <c r="AM380" s="154" t="s">
        <v>426</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399</v>
      </c>
      <c r="AF384" s="154"/>
      <c r="AG384" s="154"/>
      <c r="AH384" s="154"/>
      <c r="AI384" s="154" t="s">
        <v>397</v>
      </c>
      <c r="AJ384" s="154"/>
      <c r="AK384" s="154"/>
      <c r="AL384" s="154"/>
      <c r="AM384" s="154" t="s">
        <v>426</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399</v>
      </c>
      <c r="AF388" s="154"/>
      <c r="AG388" s="154"/>
      <c r="AH388" s="154"/>
      <c r="AI388" s="154" t="s">
        <v>397</v>
      </c>
      <c r="AJ388" s="154"/>
      <c r="AK388" s="154"/>
      <c r="AL388" s="154"/>
      <c r="AM388" s="154" t="s">
        <v>426</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customHeight="1" x14ac:dyDescent="0.15">
      <c r="A428" s="188"/>
      <c r="B428" s="185"/>
      <c r="C428" s="179"/>
      <c r="D428" s="185"/>
      <c r="E428" s="124" t="s">
        <v>583</v>
      </c>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429</v>
      </c>
      <c r="D430" s="937"/>
      <c r="E430" s="173" t="s">
        <v>407</v>
      </c>
      <c r="F430" s="901"/>
      <c r="G430" s="902" t="s">
        <v>255</v>
      </c>
      <c r="H430" s="122"/>
      <c r="I430" s="122"/>
      <c r="J430" s="903" t="s">
        <v>573</v>
      </c>
      <c r="K430" s="904"/>
      <c r="L430" s="904"/>
      <c r="M430" s="904"/>
      <c r="N430" s="904"/>
      <c r="O430" s="904"/>
      <c r="P430" s="904"/>
      <c r="Q430" s="904"/>
      <c r="R430" s="904"/>
      <c r="S430" s="904"/>
      <c r="T430" s="905"/>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6"/>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420</v>
      </c>
      <c r="AJ431" s="339"/>
      <c r="AK431" s="339"/>
      <c r="AL431" s="158"/>
      <c r="AM431" s="339" t="s">
        <v>433</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576</v>
      </c>
      <c r="AF432" s="199"/>
      <c r="AG432" s="132" t="s">
        <v>236</v>
      </c>
      <c r="AH432" s="133"/>
      <c r="AI432" s="155"/>
      <c r="AJ432" s="155"/>
      <c r="AK432" s="155"/>
      <c r="AL432" s="153"/>
      <c r="AM432" s="155"/>
      <c r="AN432" s="155"/>
      <c r="AO432" s="155"/>
      <c r="AP432" s="153"/>
      <c r="AQ432" s="590" t="s">
        <v>576</v>
      </c>
      <c r="AR432" s="199"/>
      <c r="AS432" s="132" t="s">
        <v>236</v>
      </c>
      <c r="AT432" s="133"/>
      <c r="AU432" s="199" t="s">
        <v>576</v>
      </c>
      <c r="AV432" s="199"/>
      <c r="AW432" s="132" t="s">
        <v>181</v>
      </c>
      <c r="AX432" s="194"/>
    </row>
    <row r="433" spans="1:50" ht="23.25" customHeight="1" x14ac:dyDescent="0.15">
      <c r="A433" s="188"/>
      <c r="B433" s="185"/>
      <c r="C433" s="179"/>
      <c r="D433" s="185"/>
      <c r="E433" s="342"/>
      <c r="F433" s="343"/>
      <c r="G433" s="103" t="s">
        <v>576</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576</v>
      </c>
      <c r="AC433" s="212"/>
      <c r="AD433" s="212"/>
      <c r="AE433" s="340" t="s">
        <v>576</v>
      </c>
      <c r="AF433" s="206"/>
      <c r="AG433" s="206"/>
      <c r="AH433" s="206"/>
      <c r="AI433" s="340" t="s">
        <v>576</v>
      </c>
      <c r="AJ433" s="206"/>
      <c r="AK433" s="206"/>
      <c r="AL433" s="206"/>
      <c r="AM433" s="340" t="s">
        <v>576</v>
      </c>
      <c r="AN433" s="206"/>
      <c r="AO433" s="206"/>
      <c r="AP433" s="206"/>
      <c r="AQ433" s="340" t="s">
        <v>576</v>
      </c>
      <c r="AR433" s="206"/>
      <c r="AS433" s="206"/>
      <c r="AT433" s="206"/>
      <c r="AU433" s="340" t="s">
        <v>576</v>
      </c>
      <c r="AV433" s="206"/>
      <c r="AW433" s="206"/>
      <c r="AX433" s="206"/>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12" t="s">
        <v>576</v>
      </c>
      <c r="AC434" s="212"/>
      <c r="AD434" s="212"/>
      <c r="AE434" s="340" t="s">
        <v>576</v>
      </c>
      <c r="AF434" s="206"/>
      <c r="AG434" s="206"/>
      <c r="AH434" s="341"/>
      <c r="AI434" s="340" t="s">
        <v>576</v>
      </c>
      <c r="AJ434" s="206"/>
      <c r="AK434" s="206"/>
      <c r="AL434" s="341"/>
      <c r="AM434" s="340" t="s">
        <v>576</v>
      </c>
      <c r="AN434" s="206"/>
      <c r="AO434" s="206"/>
      <c r="AP434" s="341"/>
      <c r="AQ434" s="340" t="s">
        <v>576</v>
      </c>
      <c r="AR434" s="206"/>
      <c r="AS434" s="206"/>
      <c r="AT434" s="341"/>
      <c r="AU434" s="340" t="s">
        <v>576</v>
      </c>
      <c r="AV434" s="206"/>
      <c r="AW434" s="206"/>
      <c r="AX434" s="341"/>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576</v>
      </c>
      <c r="AF435" s="206"/>
      <c r="AG435" s="206"/>
      <c r="AH435" s="341"/>
      <c r="AI435" s="340" t="s">
        <v>576</v>
      </c>
      <c r="AJ435" s="206"/>
      <c r="AK435" s="206"/>
      <c r="AL435" s="341"/>
      <c r="AM435" s="340" t="s">
        <v>576</v>
      </c>
      <c r="AN435" s="206"/>
      <c r="AO435" s="206"/>
      <c r="AP435" s="341"/>
      <c r="AQ435" s="340" t="s">
        <v>576</v>
      </c>
      <c r="AR435" s="206"/>
      <c r="AS435" s="206"/>
      <c r="AT435" s="341"/>
      <c r="AU435" s="340" t="s">
        <v>576</v>
      </c>
      <c r="AV435" s="206"/>
      <c r="AW435" s="206"/>
      <c r="AX435" s="341"/>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420</v>
      </c>
      <c r="AJ436" s="339"/>
      <c r="AK436" s="339"/>
      <c r="AL436" s="158"/>
      <c r="AM436" s="339" t="s">
        <v>433</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420</v>
      </c>
      <c r="AJ441" s="339"/>
      <c r="AK441" s="339"/>
      <c r="AL441" s="158"/>
      <c r="AM441" s="339" t="s">
        <v>433</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420</v>
      </c>
      <c r="AJ446" s="339"/>
      <c r="AK446" s="339"/>
      <c r="AL446" s="158"/>
      <c r="AM446" s="339" t="s">
        <v>433</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420</v>
      </c>
      <c r="AJ451" s="339"/>
      <c r="AK451" s="339"/>
      <c r="AL451" s="158"/>
      <c r="AM451" s="339" t="s">
        <v>433</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420</v>
      </c>
      <c r="AJ456" s="339"/>
      <c r="AK456" s="339"/>
      <c r="AL456" s="158"/>
      <c r="AM456" s="339" t="s">
        <v>433</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576</v>
      </c>
      <c r="AF457" s="199"/>
      <c r="AG457" s="132" t="s">
        <v>236</v>
      </c>
      <c r="AH457" s="133"/>
      <c r="AI457" s="155"/>
      <c r="AJ457" s="155"/>
      <c r="AK457" s="155"/>
      <c r="AL457" s="153"/>
      <c r="AM457" s="155"/>
      <c r="AN457" s="155"/>
      <c r="AO457" s="155"/>
      <c r="AP457" s="153"/>
      <c r="AQ457" s="590" t="s">
        <v>576</v>
      </c>
      <c r="AR457" s="199"/>
      <c r="AS457" s="132" t="s">
        <v>236</v>
      </c>
      <c r="AT457" s="133"/>
      <c r="AU457" s="199" t="s">
        <v>576</v>
      </c>
      <c r="AV457" s="199"/>
      <c r="AW457" s="132" t="s">
        <v>181</v>
      </c>
      <c r="AX457" s="194"/>
    </row>
    <row r="458" spans="1:50" ht="23.25" customHeight="1" x14ac:dyDescent="0.15">
      <c r="A458" s="188"/>
      <c r="B458" s="185"/>
      <c r="C458" s="179"/>
      <c r="D458" s="185"/>
      <c r="E458" s="342"/>
      <c r="F458" s="343"/>
      <c r="G458" s="103" t="s">
        <v>576</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576</v>
      </c>
      <c r="AC458" s="212"/>
      <c r="AD458" s="212"/>
      <c r="AE458" s="340" t="s">
        <v>576</v>
      </c>
      <c r="AF458" s="206"/>
      <c r="AG458" s="206"/>
      <c r="AH458" s="206"/>
      <c r="AI458" s="340" t="s">
        <v>576</v>
      </c>
      <c r="AJ458" s="206"/>
      <c r="AK458" s="206"/>
      <c r="AL458" s="206"/>
      <c r="AM458" s="340" t="s">
        <v>576</v>
      </c>
      <c r="AN458" s="206"/>
      <c r="AO458" s="206"/>
      <c r="AP458" s="206"/>
      <c r="AQ458" s="340" t="s">
        <v>576</v>
      </c>
      <c r="AR458" s="206"/>
      <c r="AS458" s="206"/>
      <c r="AT458" s="206"/>
      <c r="AU458" s="340" t="s">
        <v>576</v>
      </c>
      <c r="AV458" s="206"/>
      <c r="AW458" s="206"/>
      <c r="AX458" s="206"/>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576</v>
      </c>
      <c r="AC459" s="204"/>
      <c r="AD459" s="204"/>
      <c r="AE459" s="340" t="s">
        <v>576</v>
      </c>
      <c r="AF459" s="206"/>
      <c r="AG459" s="206"/>
      <c r="AH459" s="341"/>
      <c r="AI459" s="340" t="s">
        <v>576</v>
      </c>
      <c r="AJ459" s="206"/>
      <c r="AK459" s="206"/>
      <c r="AL459" s="341"/>
      <c r="AM459" s="340" t="s">
        <v>576</v>
      </c>
      <c r="AN459" s="206"/>
      <c r="AO459" s="206"/>
      <c r="AP459" s="341"/>
      <c r="AQ459" s="340" t="s">
        <v>576</v>
      </c>
      <c r="AR459" s="206"/>
      <c r="AS459" s="206"/>
      <c r="AT459" s="341"/>
      <c r="AU459" s="340" t="s">
        <v>576</v>
      </c>
      <c r="AV459" s="206"/>
      <c r="AW459" s="206"/>
      <c r="AX459" s="341"/>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576</v>
      </c>
      <c r="AF460" s="206"/>
      <c r="AG460" s="206"/>
      <c r="AH460" s="341"/>
      <c r="AI460" s="340" t="s">
        <v>576</v>
      </c>
      <c r="AJ460" s="206"/>
      <c r="AK460" s="206"/>
      <c r="AL460" s="341"/>
      <c r="AM460" s="340" t="s">
        <v>576</v>
      </c>
      <c r="AN460" s="206"/>
      <c r="AO460" s="206"/>
      <c r="AP460" s="341"/>
      <c r="AQ460" s="340" t="s">
        <v>576</v>
      </c>
      <c r="AR460" s="206"/>
      <c r="AS460" s="206"/>
      <c r="AT460" s="341"/>
      <c r="AU460" s="340" t="s">
        <v>576</v>
      </c>
      <c r="AV460" s="206"/>
      <c r="AW460" s="206"/>
      <c r="AX460" s="341"/>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420</v>
      </c>
      <c r="AJ461" s="339"/>
      <c r="AK461" s="339"/>
      <c r="AL461" s="158"/>
      <c r="AM461" s="339" t="s">
        <v>433</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420</v>
      </c>
      <c r="AJ466" s="339"/>
      <c r="AK466" s="339"/>
      <c r="AL466" s="158"/>
      <c r="AM466" s="339" t="s">
        <v>433</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420</v>
      </c>
      <c r="AJ471" s="339"/>
      <c r="AK471" s="339"/>
      <c r="AL471" s="158"/>
      <c r="AM471" s="339" t="s">
        <v>433</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420</v>
      </c>
      <c r="AJ476" s="339"/>
      <c r="AK476" s="339"/>
      <c r="AL476" s="158"/>
      <c r="AM476" s="339" t="s">
        <v>433</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416</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576</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411</v>
      </c>
      <c r="F484" s="174"/>
      <c r="G484" s="902" t="s">
        <v>255</v>
      </c>
      <c r="H484" s="122"/>
      <c r="I484" s="122"/>
      <c r="J484" s="903"/>
      <c r="K484" s="904"/>
      <c r="L484" s="904"/>
      <c r="M484" s="904"/>
      <c r="N484" s="904"/>
      <c r="O484" s="904"/>
      <c r="P484" s="904"/>
      <c r="Q484" s="904"/>
      <c r="R484" s="904"/>
      <c r="S484" s="904"/>
      <c r="T484" s="90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6"/>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420</v>
      </c>
      <c r="AJ485" s="339"/>
      <c r="AK485" s="339"/>
      <c r="AL485" s="158"/>
      <c r="AM485" s="339" t="s">
        <v>433</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420</v>
      </c>
      <c r="AJ490" s="339"/>
      <c r="AK490" s="339"/>
      <c r="AL490" s="158"/>
      <c r="AM490" s="339" t="s">
        <v>433</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420</v>
      </c>
      <c r="AJ495" s="339"/>
      <c r="AK495" s="339"/>
      <c r="AL495" s="158"/>
      <c r="AM495" s="339" t="s">
        <v>433</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420</v>
      </c>
      <c r="AJ500" s="339"/>
      <c r="AK500" s="339"/>
      <c r="AL500" s="158"/>
      <c r="AM500" s="339" t="s">
        <v>433</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420</v>
      </c>
      <c r="AJ505" s="339"/>
      <c r="AK505" s="339"/>
      <c r="AL505" s="158"/>
      <c r="AM505" s="339" t="s">
        <v>433</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420</v>
      </c>
      <c r="AJ510" s="339"/>
      <c r="AK510" s="339"/>
      <c r="AL510" s="158"/>
      <c r="AM510" s="339" t="s">
        <v>433</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420</v>
      </c>
      <c r="AJ515" s="339"/>
      <c r="AK515" s="339"/>
      <c r="AL515" s="158"/>
      <c r="AM515" s="339" t="s">
        <v>433</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420</v>
      </c>
      <c r="AJ520" s="339"/>
      <c r="AK520" s="339"/>
      <c r="AL520" s="158"/>
      <c r="AM520" s="339" t="s">
        <v>433</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420</v>
      </c>
      <c r="AJ525" s="339"/>
      <c r="AK525" s="339"/>
      <c r="AL525" s="158"/>
      <c r="AM525" s="339" t="s">
        <v>433</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420</v>
      </c>
      <c r="AJ530" s="339"/>
      <c r="AK530" s="339"/>
      <c r="AL530" s="158"/>
      <c r="AM530" s="339" t="s">
        <v>433</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417</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412</v>
      </c>
      <c r="F538" s="174"/>
      <c r="G538" s="902" t="s">
        <v>255</v>
      </c>
      <c r="H538" s="122"/>
      <c r="I538" s="122"/>
      <c r="J538" s="903"/>
      <c r="K538" s="904"/>
      <c r="L538" s="904"/>
      <c r="M538" s="904"/>
      <c r="N538" s="904"/>
      <c r="O538" s="904"/>
      <c r="P538" s="904"/>
      <c r="Q538" s="904"/>
      <c r="R538" s="904"/>
      <c r="S538" s="904"/>
      <c r="T538" s="90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6"/>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420</v>
      </c>
      <c r="AJ539" s="339"/>
      <c r="AK539" s="339"/>
      <c r="AL539" s="158"/>
      <c r="AM539" s="339" t="s">
        <v>433</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420</v>
      </c>
      <c r="AJ544" s="339"/>
      <c r="AK544" s="339"/>
      <c r="AL544" s="158"/>
      <c r="AM544" s="339" t="s">
        <v>433</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420</v>
      </c>
      <c r="AJ549" s="339"/>
      <c r="AK549" s="339"/>
      <c r="AL549" s="158"/>
      <c r="AM549" s="339" t="s">
        <v>433</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420</v>
      </c>
      <c r="AJ554" s="339"/>
      <c r="AK554" s="339"/>
      <c r="AL554" s="158"/>
      <c r="AM554" s="339" t="s">
        <v>433</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420</v>
      </c>
      <c r="AJ559" s="339"/>
      <c r="AK559" s="339"/>
      <c r="AL559" s="158"/>
      <c r="AM559" s="339" t="s">
        <v>433</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420</v>
      </c>
      <c r="AJ564" s="339"/>
      <c r="AK564" s="339"/>
      <c r="AL564" s="158"/>
      <c r="AM564" s="339" t="s">
        <v>433</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420</v>
      </c>
      <c r="AJ569" s="339"/>
      <c r="AK569" s="339"/>
      <c r="AL569" s="158"/>
      <c r="AM569" s="339" t="s">
        <v>433</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420</v>
      </c>
      <c r="AJ574" s="339"/>
      <c r="AK574" s="339"/>
      <c r="AL574" s="158"/>
      <c r="AM574" s="339" t="s">
        <v>433</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420</v>
      </c>
      <c r="AJ579" s="339"/>
      <c r="AK579" s="339"/>
      <c r="AL579" s="158"/>
      <c r="AM579" s="339" t="s">
        <v>433</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420</v>
      </c>
      <c r="AJ584" s="339"/>
      <c r="AK584" s="339"/>
      <c r="AL584" s="158"/>
      <c r="AM584" s="339" t="s">
        <v>433</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417</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411</v>
      </c>
      <c r="F592" s="174"/>
      <c r="G592" s="902" t="s">
        <v>255</v>
      </c>
      <c r="H592" s="122"/>
      <c r="I592" s="122"/>
      <c r="J592" s="903"/>
      <c r="K592" s="904"/>
      <c r="L592" s="904"/>
      <c r="M592" s="904"/>
      <c r="N592" s="904"/>
      <c r="O592" s="904"/>
      <c r="P592" s="904"/>
      <c r="Q592" s="904"/>
      <c r="R592" s="904"/>
      <c r="S592" s="904"/>
      <c r="T592" s="90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6"/>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420</v>
      </c>
      <c r="AJ593" s="339"/>
      <c r="AK593" s="339"/>
      <c r="AL593" s="158"/>
      <c r="AM593" s="339" t="s">
        <v>433</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420</v>
      </c>
      <c r="AJ598" s="339"/>
      <c r="AK598" s="339"/>
      <c r="AL598" s="158"/>
      <c r="AM598" s="339" t="s">
        <v>433</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420</v>
      </c>
      <c r="AJ603" s="339"/>
      <c r="AK603" s="339"/>
      <c r="AL603" s="158"/>
      <c r="AM603" s="339" t="s">
        <v>433</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420</v>
      </c>
      <c r="AJ608" s="339"/>
      <c r="AK608" s="339"/>
      <c r="AL608" s="158"/>
      <c r="AM608" s="339" t="s">
        <v>433</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420</v>
      </c>
      <c r="AJ613" s="339"/>
      <c r="AK613" s="339"/>
      <c r="AL613" s="158"/>
      <c r="AM613" s="339" t="s">
        <v>433</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420</v>
      </c>
      <c r="AJ618" s="339"/>
      <c r="AK618" s="339"/>
      <c r="AL618" s="158"/>
      <c r="AM618" s="339" t="s">
        <v>433</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420</v>
      </c>
      <c r="AJ623" s="339"/>
      <c r="AK623" s="339"/>
      <c r="AL623" s="158"/>
      <c r="AM623" s="339" t="s">
        <v>433</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420</v>
      </c>
      <c r="AJ628" s="339"/>
      <c r="AK628" s="339"/>
      <c r="AL628" s="158"/>
      <c r="AM628" s="339" t="s">
        <v>433</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420</v>
      </c>
      <c r="AJ633" s="339"/>
      <c r="AK633" s="339"/>
      <c r="AL633" s="158"/>
      <c r="AM633" s="339" t="s">
        <v>433</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420</v>
      </c>
      <c r="AJ638" s="339"/>
      <c r="AK638" s="339"/>
      <c r="AL638" s="158"/>
      <c r="AM638" s="339" t="s">
        <v>433</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417</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412</v>
      </c>
      <c r="F646" s="174"/>
      <c r="G646" s="902" t="s">
        <v>255</v>
      </c>
      <c r="H646" s="122"/>
      <c r="I646" s="122"/>
      <c r="J646" s="903"/>
      <c r="K646" s="904"/>
      <c r="L646" s="904"/>
      <c r="M646" s="904"/>
      <c r="N646" s="904"/>
      <c r="O646" s="904"/>
      <c r="P646" s="904"/>
      <c r="Q646" s="904"/>
      <c r="R646" s="904"/>
      <c r="S646" s="904"/>
      <c r="T646" s="90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6"/>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420</v>
      </c>
      <c r="AJ647" s="339"/>
      <c r="AK647" s="339"/>
      <c r="AL647" s="158"/>
      <c r="AM647" s="339" t="s">
        <v>433</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420</v>
      </c>
      <c r="AJ652" s="339"/>
      <c r="AK652" s="339"/>
      <c r="AL652" s="158"/>
      <c r="AM652" s="339" t="s">
        <v>433</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420</v>
      </c>
      <c r="AJ657" s="339"/>
      <c r="AK657" s="339"/>
      <c r="AL657" s="158"/>
      <c r="AM657" s="339" t="s">
        <v>433</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420</v>
      </c>
      <c r="AJ662" s="339"/>
      <c r="AK662" s="339"/>
      <c r="AL662" s="158"/>
      <c r="AM662" s="339" t="s">
        <v>433</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420</v>
      </c>
      <c r="AJ667" s="339"/>
      <c r="AK667" s="339"/>
      <c r="AL667" s="158"/>
      <c r="AM667" s="339" t="s">
        <v>433</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420</v>
      </c>
      <c r="AJ672" s="339"/>
      <c r="AK672" s="339"/>
      <c r="AL672" s="158"/>
      <c r="AM672" s="339" t="s">
        <v>433</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420</v>
      </c>
      <c r="AJ677" s="339"/>
      <c r="AK677" s="339"/>
      <c r="AL677" s="158"/>
      <c r="AM677" s="339" t="s">
        <v>433</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420</v>
      </c>
      <c r="AJ682" s="339"/>
      <c r="AK682" s="339"/>
      <c r="AL682" s="158"/>
      <c r="AM682" s="339" t="s">
        <v>433</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420</v>
      </c>
      <c r="AJ687" s="339"/>
      <c r="AK687" s="339"/>
      <c r="AL687" s="158"/>
      <c r="AM687" s="339" t="s">
        <v>433</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420</v>
      </c>
      <c r="AJ692" s="339"/>
      <c r="AK692" s="339"/>
      <c r="AL692" s="158"/>
      <c r="AM692" s="339" t="s">
        <v>433</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417</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8"/>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82.5" customHeight="1" x14ac:dyDescent="0.15">
      <c r="A702" s="873" t="s">
        <v>140</v>
      </c>
      <c r="B702" s="874"/>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565</v>
      </c>
      <c r="AE702" s="346"/>
      <c r="AF702" s="346"/>
      <c r="AG702" s="385" t="s">
        <v>585</v>
      </c>
      <c r="AH702" s="386"/>
      <c r="AI702" s="386"/>
      <c r="AJ702" s="386"/>
      <c r="AK702" s="386"/>
      <c r="AL702" s="386"/>
      <c r="AM702" s="386"/>
      <c r="AN702" s="386"/>
      <c r="AO702" s="386"/>
      <c r="AP702" s="386"/>
      <c r="AQ702" s="386"/>
      <c r="AR702" s="386"/>
      <c r="AS702" s="386"/>
      <c r="AT702" s="386"/>
      <c r="AU702" s="386"/>
      <c r="AV702" s="386"/>
      <c r="AW702" s="386"/>
      <c r="AX702" s="387"/>
    </row>
    <row r="703" spans="1:50" ht="69.7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6" t="s">
        <v>565</v>
      </c>
      <c r="AE703" s="327"/>
      <c r="AF703" s="327"/>
      <c r="AG703" s="100" t="s">
        <v>584</v>
      </c>
      <c r="AH703" s="101"/>
      <c r="AI703" s="101"/>
      <c r="AJ703" s="101"/>
      <c r="AK703" s="101"/>
      <c r="AL703" s="101"/>
      <c r="AM703" s="101"/>
      <c r="AN703" s="101"/>
      <c r="AO703" s="101"/>
      <c r="AP703" s="101"/>
      <c r="AQ703" s="101"/>
      <c r="AR703" s="101"/>
      <c r="AS703" s="101"/>
      <c r="AT703" s="101"/>
      <c r="AU703" s="101"/>
      <c r="AV703" s="101"/>
      <c r="AW703" s="101"/>
      <c r="AX703" s="102"/>
    </row>
    <row r="704" spans="1:50" ht="77.25" customHeight="1" x14ac:dyDescent="0.15">
      <c r="A704" s="877"/>
      <c r="B704" s="878"/>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2" t="s">
        <v>565</v>
      </c>
      <c r="AE704" s="783"/>
      <c r="AF704" s="783"/>
      <c r="AG704" s="166" t="s">
        <v>586</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4" t="s">
        <v>41</v>
      </c>
      <c r="D705" s="825"/>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6"/>
      <c r="AD705" s="714" t="s">
        <v>571</v>
      </c>
      <c r="AE705" s="715"/>
      <c r="AF705" s="715"/>
      <c r="AG705" s="124" t="s">
        <v>576</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7"/>
      <c r="D706" s="798"/>
      <c r="E706" s="730" t="s">
        <v>387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572</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9"/>
      <c r="D707" s="800"/>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8" t="s">
        <v>572</v>
      </c>
      <c r="AE707" s="839"/>
      <c r="AF707" s="839"/>
      <c r="AG707" s="166"/>
      <c r="AH707" s="107"/>
      <c r="AI707" s="107"/>
      <c r="AJ707" s="107"/>
      <c r="AK707" s="107"/>
      <c r="AL707" s="107"/>
      <c r="AM707" s="107"/>
      <c r="AN707" s="107"/>
      <c r="AO707" s="107"/>
      <c r="AP707" s="107"/>
      <c r="AQ707" s="107"/>
      <c r="AR707" s="107"/>
      <c r="AS707" s="107"/>
      <c r="AT707" s="107"/>
      <c r="AU707" s="107"/>
      <c r="AV707" s="107"/>
      <c r="AW707" s="107"/>
      <c r="AX707" s="167"/>
    </row>
    <row r="708" spans="1:50" ht="48" customHeight="1" x14ac:dyDescent="0.15">
      <c r="A708" s="642"/>
      <c r="B708" s="644"/>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4" t="s">
        <v>565</v>
      </c>
      <c r="AE708" s="605"/>
      <c r="AF708" s="605"/>
      <c r="AG708" s="742" t="s">
        <v>587</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571</v>
      </c>
      <c r="AE709" s="327"/>
      <c r="AF709" s="327"/>
      <c r="AG709" s="100" t="s">
        <v>601</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571</v>
      </c>
      <c r="AE710" s="327"/>
      <c r="AF710" s="327"/>
      <c r="AG710" s="100" t="s">
        <v>576</v>
      </c>
      <c r="AH710" s="101"/>
      <c r="AI710" s="101"/>
      <c r="AJ710" s="101"/>
      <c r="AK710" s="101"/>
      <c r="AL710" s="101"/>
      <c r="AM710" s="101"/>
      <c r="AN710" s="101"/>
      <c r="AO710" s="101"/>
      <c r="AP710" s="101"/>
      <c r="AQ710" s="101"/>
      <c r="AR710" s="101"/>
      <c r="AS710" s="101"/>
      <c r="AT710" s="101"/>
      <c r="AU710" s="101"/>
      <c r="AV710" s="101"/>
      <c r="AW710" s="101"/>
      <c r="AX710" s="102"/>
    </row>
    <row r="711" spans="1:50" ht="51"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565</v>
      </c>
      <c r="AE711" s="327"/>
      <c r="AF711" s="327"/>
      <c r="AG711" s="100" t="s">
        <v>588</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571</v>
      </c>
      <c r="AE712" s="783"/>
      <c r="AF712" s="783"/>
      <c r="AG712" s="813" t="s">
        <v>576</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2"/>
      <c r="B713" s="644"/>
      <c r="C713" s="987" t="s">
        <v>351</v>
      </c>
      <c r="D713" s="988"/>
      <c r="E713" s="988"/>
      <c r="F713" s="988"/>
      <c r="G713" s="988"/>
      <c r="H713" s="988"/>
      <c r="I713" s="988"/>
      <c r="J713" s="988"/>
      <c r="K713" s="988"/>
      <c r="L713" s="988"/>
      <c r="M713" s="988"/>
      <c r="N713" s="988"/>
      <c r="O713" s="988"/>
      <c r="P713" s="988"/>
      <c r="Q713" s="988"/>
      <c r="R713" s="988"/>
      <c r="S713" s="988"/>
      <c r="T713" s="988"/>
      <c r="U713" s="988"/>
      <c r="V713" s="988"/>
      <c r="W713" s="988"/>
      <c r="X713" s="988"/>
      <c r="Y713" s="988"/>
      <c r="Z713" s="988"/>
      <c r="AA713" s="988"/>
      <c r="AB713" s="988"/>
      <c r="AC713" s="989"/>
      <c r="AD713" s="326" t="s">
        <v>571</v>
      </c>
      <c r="AE713" s="327"/>
      <c r="AF713" s="663"/>
      <c r="AG713" s="100" t="s">
        <v>576</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0" t="s">
        <v>571</v>
      </c>
      <c r="AE714" s="811"/>
      <c r="AF714" s="812"/>
      <c r="AG714" s="736" t="s">
        <v>576</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571</v>
      </c>
      <c r="AE715" s="605"/>
      <c r="AF715" s="656"/>
      <c r="AG715" s="742" t="s">
        <v>576</v>
      </c>
      <c r="AH715" s="743"/>
      <c r="AI715" s="743"/>
      <c r="AJ715" s="743"/>
      <c r="AK715" s="743"/>
      <c r="AL715" s="743"/>
      <c r="AM715" s="743"/>
      <c r="AN715" s="743"/>
      <c r="AO715" s="743"/>
      <c r="AP715" s="743"/>
      <c r="AQ715" s="743"/>
      <c r="AR715" s="743"/>
      <c r="AS715" s="743"/>
      <c r="AT715" s="743"/>
      <c r="AU715" s="743"/>
      <c r="AV715" s="743"/>
      <c r="AW715" s="743"/>
      <c r="AX715" s="744"/>
    </row>
    <row r="716" spans="1:50" ht="42.7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565</v>
      </c>
      <c r="AE716" s="627"/>
      <c r="AF716" s="627"/>
      <c r="AG716" s="100" t="s">
        <v>589</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571</v>
      </c>
      <c r="AE717" s="327"/>
      <c r="AF717" s="327"/>
      <c r="AG717" s="100" t="s">
        <v>576</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571</v>
      </c>
      <c r="AE718" s="327"/>
      <c r="AF718" s="327"/>
      <c r="AG718" s="126" t="s">
        <v>576</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571</v>
      </c>
      <c r="AE719" s="605"/>
      <c r="AF719" s="605"/>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85.5"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38.2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5"/>
      <c r="C726" s="818" t="s">
        <v>53</v>
      </c>
      <c r="D726" s="840"/>
      <c r="E726" s="840"/>
      <c r="F726" s="841"/>
      <c r="G726" s="577" t="s">
        <v>576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6"/>
      <c r="B727" s="807"/>
      <c r="C727" s="748" t="s">
        <v>57</v>
      </c>
      <c r="D727" s="749"/>
      <c r="E727" s="749"/>
      <c r="F727" s="750"/>
      <c r="G727" s="575" t="s">
        <v>576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802" t="s">
        <v>138</v>
      </c>
      <c r="B731" s="803"/>
      <c r="C731" s="803"/>
      <c r="D731" s="803"/>
      <c r="E731" s="804"/>
      <c r="F731" s="729" t="s">
        <v>606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138</v>
      </c>
      <c r="B733" s="674"/>
      <c r="C733" s="674"/>
      <c r="D733" s="674"/>
      <c r="E733" s="675"/>
      <c r="F733" s="637" t="s">
        <v>606</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4" t="s">
        <v>410</v>
      </c>
      <c r="B737" s="209"/>
      <c r="C737" s="209"/>
      <c r="D737" s="210"/>
      <c r="E737" s="995" t="s">
        <v>590</v>
      </c>
      <c r="F737" s="995"/>
      <c r="G737" s="995"/>
      <c r="H737" s="995"/>
      <c r="I737" s="995"/>
      <c r="J737" s="995"/>
      <c r="K737" s="995"/>
      <c r="L737" s="995"/>
      <c r="M737" s="995"/>
      <c r="N737" s="365" t="s">
        <v>405</v>
      </c>
      <c r="O737" s="365"/>
      <c r="P737" s="365"/>
      <c r="Q737" s="365"/>
      <c r="R737" s="995" t="s">
        <v>591</v>
      </c>
      <c r="S737" s="995"/>
      <c r="T737" s="995"/>
      <c r="U737" s="995"/>
      <c r="V737" s="995"/>
      <c r="W737" s="995"/>
      <c r="X737" s="995"/>
      <c r="Y737" s="995"/>
      <c r="Z737" s="995"/>
      <c r="AA737" s="365" t="s">
        <v>404</v>
      </c>
      <c r="AB737" s="365"/>
      <c r="AC737" s="365"/>
      <c r="AD737" s="365"/>
      <c r="AE737" s="995" t="s">
        <v>592</v>
      </c>
      <c r="AF737" s="995"/>
      <c r="AG737" s="995"/>
      <c r="AH737" s="995"/>
      <c r="AI737" s="995"/>
      <c r="AJ737" s="995"/>
      <c r="AK737" s="995"/>
      <c r="AL737" s="995"/>
      <c r="AM737" s="995"/>
      <c r="AN737" s="365" t="s">
        <v>403</v>
      </c>
      <c r="AO737" s="365"/>
      <c r="AP737" s="365"/>
      <c r="AQ737" s="365"/>
      <c r="AR737" s="1001" t="s">
        <v>593</v>
      </c>
      <c r="AS737" s="1002"/>
      <c r="AT737" s="1002"/>
      <c r="AU737" s="1002"/>
      <c r="AV737" s="1002"/>
      <c r="AW737" s="1002"/>
      <c r="AX737" s="1003"/>
      <c r="AY737" s="88"/>
      <c r="AZ737" s="88"/>
    </row>
    <row r="738" spans="1:52" ht="24.75" customHeight="1" x14ac:dyDescent="0.15">
      <c r="A738" s="994" t="s">
        <v>402</v>
      </c>
      <c r="B738" s="209"/>
      <c r="C738" s="209"/>
      <c r="D738" s="210"/>
      <c r="E738" s="995" t="s">
        <v>594</v>
      </c>
      <c r="F738" s="995"/>
      <c r="G738" s="995"/>
      <c r="H738" s="995"/>
      <c r="I738" s="995"/>
      <c r="J738" s="995"/>
      <c r="K738" s="995"/>
      <c r="L738" s="995"/>
      <c r="M738" s="995"/>
      <c r="N738" s="365" t="s">
        <v>401</v>
      </c>
      <c r="O738" s="365"/>
      <c r="P738" s="365"/>
      <c r="Q738" s="365"/>
      <c r="R738" s="995" t="s">
        <v>595</v>
      </c>
      <c r="S738" s="995"/>
      <c r="T738" s="995"/>
      <c r="U738" s="995"/>
      <c r="V738" s="995"/>
      <c r="W738" s="995"/>
      <c r="X738" s="995"/>
      <c r="Y738" s="995"/>
      <c r="Z738" s="995"/>
      <c r="AA738" s="365" t="s">
        <v>400</v>
      </c>
      <c r="AB738" s="365"/>
      <c r="AC738" s="365"/>
      <c r="AD738" s="365"/>
      <c r="AE738" s="995" t="s">
        <v>590</v>
      </c>
      <c r="AF738" s="995"/>
      <c r="AG738" s="995"/>
      <c r="AH738" s="995"/>
      <c r="AI738" s="995"/>
      <c r="AJ738" s="995"/>
      <c r="AK738" s="995"/>
      <c r="AL738" s="995"/>
      <c r="AM738" s="995"/>
      <c r="AN738" s="365" t="s">
        <v>399</v>
      </c>
      <c r="AO738" s="365"/>
      <c r="AP738" s="365"/>
      <c r="AQ738" s="365"/>
      <c r="AR738" s="1001" t="s">
        <v>590</v>
      </c>
      <c r="AS738" s="1002"/>
      <c r="AT738" s="1002"/>
      <c r="AU738" s="1002"/>
      <c r="AV738" s="1002"/>
      <c r="AW738" s="1002"/>
      <c r="AX738" s="1003"/>
    </row>
    <row r="739" spans="1:52" ht="24.75" customHeight="1" x14ac:dyDescent="0.15">
      <c r="A739" s="994" t="s">
        <v>398</v>
      </c>
      <c r="B739" s="209"/>
      <c r="C739" s="209"/>
      <c r="D739" s="210"/>
      <c r="E739" s="995" t="s">
        <v>590</v>
      </c>
      <c r="F739" s="995"/>
      <c r="G739" s="995"/>
      <c r="H739" s="995"/>
      <c r="I739" s="995"/>
      <c r="J739" s="995"/>
      <c r="K739" s="995"/>
      <c r="L739" s="995"/>
      <c r="M739" s="995"/>
      <c r="N739" s="996"/>
      <c r="O739" s="996"/>
      <c r="P739" s="996"/>
      <c r="Q739" s="996"/>
      <c r="R739" s="997"/>
      <c r="S739" s="997"/>
      <c r="T739" s="997"/>
      <c r="U739" s="997"/>
      <c r="V739" s="997"/>
      <c r="W739" s="997"/>
      <c r="X739" s="997"/>
      <c r="Y739" s="997"/>
      <c r="Z739" s="997"/>
      <c r="AA739" s="996"/>
      <c r="AB739" s="996"/>
      <c r="AC739" s="996"/>
      <c r="AD739" s="996"/>
      <c r="AE739" s="997"/>
      <c r="AF739" s="997"/>
      <c r="AG739" s="997"/>
      <c r="AH739" s="997"/>
      <c r="AI739" s="997"/>
      <c r="AJ739" s="997"/>
      <c r="AK739" s="997"/>
      <c r="AL739" s="997"/>
      <c r="AM739" s="997"/>
      <c r="AN739" s="996"/>
      <c r="AO739" s="996"/>
      <c r="AP739" s="996"/>
      <c r="AQ739" s="996"/>
      <c r="AR739" s="998"/>
      <c r="AS739" s="999"/>
      <c r="AT739" s="999"/>
      <c r="AU739" s="999"/>
      <c r="AV739" s="999"/>
      <c r="AW739" s="999"/>
      <c r="AX739" s="1000"/>
    </row>
    <row r="740" spans="1:52" ht="24.75" customHeight="1" thickBot="1" x14ac:dyDescent="0.2">
      <c r="A740" s="976" t="s">
        <v>422</v>
      </c>
      <c r="B740" s="977"/>
      <c r="C740" s="977"/>
      <c r="D740" s="978"/>
      <c r="E740" s="979"/>
      <c r="F740" s="980"/>
      <c r="G740" s="980"/>
      <c r="H740" s="92" t="str">
        <f>IF(E740="", "", "(")</f>
        <v/>
      </c>
      <c r="I740" s="980"/>
      <c r="J740" s="980"/>
      <c r="K740" s="92" t="str">
        <f>IF(OR(I740="　", I740=""), "", "-")</f>
        <v/>
      </c>
      <c r="L740" s="981"/>
      <c r="M740" s="981"/>
      <c r="N740" s="93" t="str">
        <f>IF(O740="", "", "-")</f>
        <v/>
      </c>
      <c r="O740" s="94"/>
      <c r="P740" s="93" t="str">
        <f>IF(E740="", "", ")")</f>
        <v/>
      </c>
      <c r="Q740" s="979"/>
      <c r="R740" s="980"/>
      <c r="S740" s="980"/>
      <c r="T740" s="92" t="str">
        <f>IF(Q740="", "", "(")</f>
        <v/>
      </c>
      <c r="U740" s="980"/>
      <c r="V740" s="980"/>
      <c r="W740" s="92" t="str">
        <f>IF(OR(U740="　", U740=""), "", "-")</f>
        <v/>
      </c>
      <c r="X740" s="981"/>
      <c r="Y740" s="981"/>
      <c r="Z740" s="93" t="str">
        <f>IF(AA740="", "", "-")</f>
        <v/>
      </c>
      <c r="AA740" s="94"/>
      <c r="AB740" s="93" t="str">
        <f>IF(Q740="", "", ")")</f>
        <v/>
      </c>
      <c r="AC740" s="979"/>
      <c r="AD740" s="980"/>
      <c r="AE740" s="980"/>
      <c r="AF740" s="92" t="str">
        <f>IF(AC740="", "", "(")</f>
        <v/>
      </c>
      <c r="AG740" s="980"/>
      <c r="AH740" s="980"/>
      <c r="AI740" s="92" t="str">
        <f>IF(OR(AG740="　", AG740=""), "", "-")</f>
        <v/>
      </c>
      <c r="AJ740" s="981"/>
      <c r="AK740" s="981"/>
      <c r="AL740" s="93" t="str">
        <f>IF(AM740="", "", "-")</f>
        <v/>
      </c>
      <c r="AM740" s="94"/>
      <c r="AN740" s="93" t="str">
        <f>IF(AC740="", "", ")")</f>
        <v/>
      </c>
      <c r="AO740" s="1004"/>
      <c r="AP740" s="1005"/>
      <c r="AQ740" s="1005"/>
      <c r="AR740" s="1005"/>
      <c r="AS740" s="1005"/>
      <c r="AT740" s="1005"/>
      <c r="AU740" s="1005"/>
      <c r="AV740" s="1005"/>
      <c r="AW740" s="1005"/>
      <c r="AX740" s="1006"/>
    </row>
    <row r="741" spans="1:52" ht="28.35" customHeight="1" x14ac:dyDescent="0.15">
      <c r="A741" s="614" t="s">
        <v>390</v>
      </c>
      <c r="B741" s="615"/>
      <c r="C741" s="615"/>
      <c r="D741" s="615"/>
      <c r="E741" s="615"/>
      <c r="F741" s="616"/>
      <c r="G741" s="89" t="s">
        <v>423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392</v>
      </c>
      <c r="B780" s="629"/>
      <c r="C780" s="629"/>
      <c r="D780" s="629"/>
      <c r="E780" s="629"/>
      <c r="F780" s="630"/>
      <c r="G780" s="595" t="s">
        <v>598</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6"/>
    </row>
    <row r="781" spans="1:50" ht="24.75" customHeight="1" x14ac:dyDescent="0.15">
      <c r="A781" s="631"/>
      <c r="B781" s="632"/>
      <c r="C781" s="632"/>
      <c r="D781" s="632"/>
      <c r="E781" s="632"/>
      <c r="F781" s="633"/>
      <c r="G781" s="818"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801"/>
      <c r="AC781" s="818"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6" customHeight="1" x14ac:dyDescent="0.15">
      <c r="A782" s="631"/>
      <c r="B782" s="632"/>
      <c r="C782" s="632"/>
      <c r="D782" s="632"/>
      <c r="E782" s="632"/>
      <c r="F782" s="633"/>
      <c r="G782" s="670" t="s">
        <v>596</v>
      </c>
      <c r="H782" s="671"/>
      <c r="I782" s="671"/>
      <c r="J782" s="671"/>
      <c r="K782" s="672"/>
      <c r="L782" s="664" t="s">
        <v>603</v>
      </c>
      <c r="M782" s="665"/>
      <c r="N782" s="665"/>
      <c r="O782" s="665"/>
      <c r="P782" s="665"/>
      <c r="Q782" s="665"/>
      <c r="R782" s="665"/>
      <c r="S782" s="665"/>
      <c r="T782" s="665"/>
      <c r="U782" s="665"/>
      <c r="V782" s="665"/>
      <c r="W782" s="665"/>
      <c r="X782" s="666"/>
      <c r="Y782" s="388">
        <v>36907</v>
      </c>
      <c r="Z782" s="389"/>
      <c r="AA782" s="389"/>
      <c r="AB782" s="808"/>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29" t="s">
        <v>20</v>
      </c>
      <c r="H792" s="830"/>
      <c r="I792" s="830"/>
      <c r="J792" s="830"/>
      <c r="K792" s="830"/>
      <c r="L792" s="831"/>
      <c r="M792" s="832"/>
      <c r="N792" s="832"/>
      <c r="O792" s="832"/>
      <c r="P792" s="832"/>
      <c r="Q792" s="832"/>
      <c r="R792" s="832"/>
      <c r="S792" s="832"/>
      <c r="T792" s="832"/>
      <c r="U792" s="832"/>
      <c r="V792" s="832"/>
      <c r="W792" s="832"/>
      <c r="X792" s="833"/>
      <c r="Y792" s="834">
        <f>SUM(Y782:AB791)</f>
        <v>36907</v>
      </c>
      <c r="Z792" s="835"/>
      <c r="AA792" s="835"/>
      <c r="AB792" s="836"/>
      <c r="AC792" s="829" t="s">
        <v>20</v>
      </c>
      <c r="AD792" s="830"/>
      <c r="AE792" s="830"/>
      <c r="AF792" s="830"/>
      <c r="AG792" s="830"/>
      <c r="AH792" s="831"/>
      <c r="AI792" s="832"/>
      <c r="AJ792" s="832"/>
      <c r="AK792" s="832"/>
      <c r="AL792" s="832"/>
      <c r="AM792" s="832"/>
      <c r="AN792" s="832"/>
      <c r="AO792" s="832"/>
      <c r="AP792" s="832"/>
      <c r="AQ792" s="832"/>
      <c r="AR792" s="832"/>
      <c r="AS792" s="832"/>
      <c r="AT792" s="833"/>
      <c r="AU792" s="834">
        <f>SUM(AU782:AX791)</f>
        <v>0</v>
      </c>
      <c r="AV792" s="835"/>
      <c r="AW792" s="835"/>
      <c r="AX792" s="837"/>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6"/>
    </row>
    <row r="794" spans="1:50" ht="24.75" hidden="1" customHeight="1" x14ac:dyDescent="0.15">
      <c r="A794" s="631"/>
      <c r="B794" s="632"/>
      <c r="C794" s="632"/>
      <c r="D794" s="632"/>
      <c r="E794" s="632"/>
      <c r="F794" s="633"/>
      <c r="G794" s="818"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801"/>
      <c r="AC794" s="818"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8"/>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9" t="s">
        <v>20</v>
      </c>
      <c r="H805" s="830"/>
      <c r="I805" s="830"/>
      <c r="J805" s="830"/>
      <c r="K805" s="830"/>
      <c r="L805" s="831"/>
      <c r="M805" s="832"/>
      <c r="N805" s="832"/>
      <c r="O805" s="832"/>
      <c r="P805" s="832"/>
      <c r="Q805" s="832"/>
      <c r="R805" s="832"/>
      <c r="S805" s="832"/>
      <c r="T805" s="832"/>
      <c r="U805" s="832"/>
      <c r="V805" s="832"/>
      <c r="W805" s="832"/>
      <c r="X805" s="833"/>
      <c r="Y805" s="834">
        <f>SUM(Y795:AB804)</f>
        <v>0</v>
      </c>
      <c r="Z805" s="835"/>
      <c r="AA805" s="835"/>
      <c r="AB805" s="836"/>
      <c r="AC805" s="829" t="s">
        <v>20</v>
      </c>
      <c r="AD805" s="830"/>
      <c r="AE805" s="830"/>
      <c r="AF805" s="830"/>
      <c r="AG805" s="830"/>
      <c r="AH805" s="831"/>
      <c r="AI805" s="832"/>
      <c r="AJ805" s="832"/>
      <c r="AK805" s="832"/>
      <c r="AL805" s="832"/>
      <c r="AM805" s="832"/>
      <c r="AN805" s="832"/>
      <c r="AO805" s="832"/>
      <c r="AP805" s="832"/>
      <c r="AQ805" s="832"/>
      <c r="AR805" s="832"/>
      <c r="AS805" s="832"/>
      <c r="AT805" s="833"/>
      <c r="AU805" s="834">
        <f>SUM(AU795:AX804)</f>
        <v>0</v>
      </c>
      <c r="AV805" s="835"/>
      <c r="AW805" s="835"/>
      <c r="AX805" s="837"/>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6"/>
    </row>
    <row r="807" spans="1:50" ht="24.75" hidden="1" customHeight="1" x14ac:dyDescent="0.15">
      <c r="A807" s="631"/>
      <c r="B807" s="632"/>
      <c r="C807" s="632"/>
      <c r="D807" s="632"/>
      <c r="E807" s="632"/>
      <c r="F807" s="633"/>
      <c r="G807" s="818"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801"/>
      <c r="AC807" s="818"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8"/>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9" t="s">
        <v>20</v>
      </c>
      <c r="H818" s="830"/>
      <c r="I818" s="830"/>
      <c r="J818" s="830"/>
      <c r="K818" s="830"/>
      <c r="L818" s="831"/>
      <c r="M818" s="832"/>
      <c r="N818" s="832"/>
      <c r="O818" s="832"/>
      <c r="P818" s="832"/>
      <c r="Q818" s="832"/>
      <c r="R818" s="832"/>
      <c r="S818" s="832"/>
      <c r="T818" s="832"/>
      <c r="U818" s="832"/>
      <c r="V818" s="832"/>
      <c r="W818" s="832"/>
      <c r="X818" s="833"/>
      <c r="Y818" s="834">
        <f>SUM(Y808:AB817)</f>
        <v>0</v>
      </c>
      <c r="Z818" s="835"/>
      <c r="AA818" s="835"/>
      <c r="AB818" s="836"/>
      <c r="AC818" s="829" t="s">
        <v>20</v>
      </c>
      <c r="AD818" s="830"/>
      <c r="AE818" s="830"/>
      <c r="AF818" s="830"/>
      <c r="AG818" s="830"/>
      <c r="AH818" s="831"/>
      <c r="AI818" s="832"/>
      <c r="AJ818" s="832"/>
      <c r="AK818" s="832"/>
      <c r="AL818" s="832"/>
      <c r="AM818" s="832"/>
      <c r="AN818" s="832"/>
      <c r="AO818" s="832"/>
      <c r="AP818" s="832"/>
      <c r="AQ818" s="832"/>
      <c r="AR818" s="832"/>
      <c r="AS818" s="832"/>
      <c r="AT818" s="833"/>
      <c r="AU818" s="834">
        <f>SUM(AU808:AX817)</f>
        <v>0</v>
      </c>
      <c r="AV818" s="835"/>
      <c r="AW818" s="835"/>
      <c r="AX818" s="837"/>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6"/>
    </row>
    <row r="820" spans="1:50" ht="24.75" hidden="1" customHeight="1" x14ac:dyDescent="0.15">
      <c r="A820" s="631"/>
      <c r="B820" s="632"/>
      <c r="C820" s="632"/>
      <c r="D820" s="632"/>
      <c r="E820" s="632"/>
      <c r="F820" s="633"/>
      <c r="G820" s="818"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801"/>
      <c r="AC820" s="818"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8"/>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9" t="s">
        <v>20</v>
      </c>
      <c r="H831" s="830"/>
      <c r="I831" s="830"/>
      <c r="J831" s="830"/>
      <c r="K831" s="830"/>
      <c r="L831" s="831"/>
      <c r="M831" s="832"/>
      <c r="N831" s="832"/>
      <c r="O831" s="832"/>
      <c r="P831" s="832"/>
      <c r="Q831" s="832"/>
      <c r="R831" s="832"/>
      <c r="S831" s="832"/>
      <c r="T831" s="832"/>
      <c r="U831" s="832"/>
      <c r="V831" s="832"/>
      <c r="W831" s="832"/>
      <c r="X831" s="833"/>
      <c r="Y831" s="834">
        <f>SUM(Y821:AB830)</f>
        <v>0</v>
      </c>
      <c r="Z831" s="835"/>
      <c r="AA831" s="835"/>
      <c r="AB831" s="836"/>
      <c r="AC831" s="829" t="s">
        <v>20</v>
      </c>
      <c r="AD831" s="830"/>
      <c r="AE831" s="830"/>
      <c r="AF831" s="830"/>
      <c r="AG831" s="830"/>
      <c r="AH831" s="831"/>
      <c r="AI831" s="832"/>
      <c r="AJ831" s="832"/>
      <c r="AK831" s="832"/>
      <c r="AL831" s="832"/>
      <c r="AM831" s="832"/>
      <c r="AN831" s="832"/>
      <c r="AO831" s="832"/>
      <c r="AP831" s="832"/>
      <c r="AQ831" s="832"/>
      <c r="AR831" s="832"/>
      <c r="AS831" s="832"/>
      <c r="AT831" s="833"/>
      <c r="AU831" s="834">
        <f>SUM(AU821:AX830)</f>
        <v>0</v>
      </c>
      <c r="AV831" s="835"/>
      <c r="AW831" s="835"/>
      <c r="AX831" s="837"/>
    </row>
    <row r="832" spans="1:50" ht="24.75" hidden="1" customHeight="1" thickBot="1" x14ac:dyDescent="0.2">
      <c r="A832" s="907" t="s">
        <v>148</v>
      </c>
      <c r="B832" s="908"/>
      <c r="C832" s="908"/>
      <c r="D832" s="908"/>
      <c r="E832" s="908"/>
      <c r="F832" s="908"/>
      <c r="G832" s="908"/>
      <c r="H832" s="908"/>
      <c r="I832" s="908"/>
      <c r="J832" s="908"/>
      <c r="K832" s="908"/>
      <c r="L832" s="908"/>
      <c r="M832" s="908"/>
      <c r="N832" s="908"/>
      <c r="O832" s="908"/>
      <c r="P832" s="908"/>
      <c r="Q832" s="908"/>
      <c r="R832" s="908"/>
      <c r="S832" s="908"/>
      <c r="T832" s="908"/>
      <c r="U832" s="908"/>
      <c r="V832" s="908"/>
      <c r="W832" s="908"/>
      <c r="X832" s="908"/>
      <c r="Y832" s="908"/>
      <c r="Z832" s="908"/>
      <c r="AA832" s="908"/>
      <c r="AB832" s="908"/>
      <c r="AC832" s="908"/>
      <c r="AD832" s="908"/>
      <c r="AE832" s="908"/>
      <c r="AF832" s="908"/>
      <c r="AG832" s="908"/>
      <c r="AH832" s="908"/>
      <c r="AI832" s="908"/>
      <c r="AJ832" s="908"/>
      <c r="AK832" s="909"/>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69.75" customHeight="1" x14ac:dyDescent="0.15">
      <c r="A838" s="376">
        <v>1</v>
      </c>
      <c r="B838" s="376">
        <v>1</v>
      </c>
      <c r="C838" s="347" t="s">
        <v>579</v>
      </c>
      <c r="D838" s="347"/>
      <c r="E838" s="347"/>
      <c r="F838" s="347"/>
      <c r="G838" s="347"/>
      <c r="H838" s="347"/>
      <c r="I838" s="347"/>
      <c r="J838" s="348">
        <v>8010405003688</v>
      </c>
      <c r="K838" s="349"/>
      <c r="L838" s="349"/>
      <c r="M838" s="349"/>
      <c r="N838" s="349"/>
      <c r="O838" s="349"/>
      <c r="P838" s="362" t="s">
        <v>597</v>
      </c>
      <c r="Q838" s="350"/>
      <c r="R838" s="350"/>
      <c r="S838" s="350"/>
      <c r="T838" s="350"/>
      <c r="U838" s="350"/>
      <c r="V838" s="350"/>
      <c r="W838" s="350"/>
      <c r="X838" s="350"/>
      <c r="Y838" s="351">
        <v>36907</v>
      </c>
      <c r="Z838" s="352"/>
      <c r="AA838" s="352"/>
      <c r="AB838" s="353"/>
      <c r="AC838" s="363" t="s">
        <v>580</v>
      </c>
      <c r="AD838" s="371"/>
      <c r="AE838" s="371"/>
      <c r="AF838" s="371"/>
      <c r="AG838" s="371"/>
      <c r="AH838" s="372" t="s">
        <v>576</v>
      </c>
      <c r="AI838" s="373"/>
      <c r="AJ838" s="373"/>
      <c r="AK838" s="373"/>
      <c r="AL838" s="357" t="s">
        <v>576</v>
      </c>
      <c r="AM838" s="358"/>
      <c r="AN838" s="358"/>
      <c r="AO838" s="359"/>
      <c r="AP838" s="360" t="s">
        <v>574</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6.75"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739" priority="14003">
      <formula>IF(RIGHT(TEXT(AK14,"0.#"),1)=".",FALSE,TRUE)</formula>
    </cfRule>
    <cfRule type="expression" dxfId="2738" priority="14004">
      <formula>IF(RIGHT(TEXT(AK14,"0.#"),1)=".",TRUE,FALSE)</formula>
    </cfRule>
  </conditionalFormatting>
  <conditionalFormatting sqref="AE32">
    <cfRule type="expression" dxfId="2737" priority="13993">
      <formula>IF(RIGHT(TEXT(AE32,"0.#"),1)=".",FALSE,TRUE)</formula>
    </cfRule>
    <cfRule type="expression" dxfId="2736" priority="13994">
      <formula>IF(RIGHT(TEXT(AE32,"0.#"),1)=".",TRUE,FALSE)</formula>
    </cfRule>
  </conditionalFormatting>
  <conditionalFormatting sqref="P18:AX18">
    <cfRule type="expression" dxfId="2735" priority="13879">
      <formula>IF(RIGHT(TEXT(P18,"0.#"),1)=".",FALSE,TRUE)</formula>
    </cfRule>
    <cfRule type="expression" dxfId="2734" priority="13880">
      <formula>IF(RIGHT(TEXT(P18,"0.#"),1)=".",TRUE,FALSE)</formula>
    </cfRule>
  </conditionalFormatting>
  <conditionalFormatting sqref="Y783">
    <cfRule type="expression" dxfId="2733" priority="13875">
      <formula>IF(RIGHT(TEXT(Y783,"0.#"),1)=".",FALSE,TRUE)</formula>
    </cfRule>
    <cfRule type="expression" dxfId="2732" priority="13876">
      <formula>IF(RIGHT(TEXT(Y783,"0.#"),1)=".",TRUE,FALSE)</formula>
    </cfRule>
  </conditionalFormatting>
  <conditionalFormatting sqref="Y792">
    <cfRule type="expression" dxfId="2731" priority="13871">
      <formula>IF(RIGHT(TEXT(Y792,"0.#"),1)=".",FALSE,TRUE)</formula>
    </cfRule>
    <cfRule type="expression" dxfId="2730" priority="13872">
      <formula>IF(RIGHT(TEXT(Y792,"0.#"),1)=".",TRUE,FALSE)</formula>
    </cfRule>
  </conditionalFormatting>
  <conditionalFormatting sqref="Y823:Y830 Y821 Y810:Y817 Y808 Y797:Y804 Y795">
    <cfRule type="expression" dxfId="2729" priority="13653">
      <formula>IF(RIGHT(TEXT(Y795,"0.#"),1)=".",FALSE,TRUE)</formula>
    </cfRule>
    <cfRule type="expression" dxfId="2728" priority="13654">
      <formula>IF(RIGHT(TEXT(Y795,"0.#"),1)=".",TRUE,FALSE)</formula>
    </cfRule>
  </conditionalFormatting>
  <conditionalFormatting sqref="AK16:AQ17 AK15:AX15 AK13:AX13 P13:AJ17">
    <cfRule type="expression" dxfId="2727" priority="13701">
      <formula>IF(RIGHT(TEXT(P13,"0.#"),1)=".",FALSE,TRUE)</formula>
    </cfRule>
    <cfRule type="expression" dxfId="2726" priority="13702">
      <formula>IF(RIGHT(TEXT(P13,"0.#"),1)=".",TRUE,FALSE)</formula>
    </cfRule>
  </conditionalFormatting>
  <conditionalFormatting sqref="P19:AJ19">
    <cfRule type="expression" dxfId="2725" priority="13699">
      <formula>IF(RIGHT(TEXT(P19,"0.#"),1)=".",FALSE,TRUE)</formula>
    </cfRule>
    <cfRule type="expression" dxfId="2724" priority="13700">
      <formula>IF(RIGHT(TEXT(P19,"0.#"),1)=".",TRUE,FALSE)</formula>
    </cfRule>
  </conditionalFormatting>
  <conditionalFormatting sqref="AQ101 AM101:AM102 AE101:AE102 AI101:AI102">
    <cfRule type="expression" dxfId="2723" priority="13691">
      <formula>IF(RIGHT(TEXT(AE101,"0.#"),1)=".",FALSE,TRUE)</formula>
    </cfRule>
    <cfRule type="expression" dxfId="2722" priority="13692">
      <formula>IF(RIGHT(TEXT(AE101,"0.#"),1)=".",TRUE,FALSE)</formula>
    </cfRule>
  </conditionalFormatting>
  <conditionalFormatting sqref="Y784:Y791 Y782">
    <cfRule type="expression" dxfId="2721" priority="13677">
      <formula>IF(RIGHT(TEXT(Y782,"0.#"),1)=".",FALSE,TRUE)</formula>
    </cfRule>
    <cfRule type="expression" dxfId="2720" priority="13678">
      <formula>IF(RIGHT(TEXT(Y782,"0.#"),1)=".",TRUE,FALSE)</formula>
    </cfRule>
  </conditionalFormatting>
  <conditionalFormatting sqref="AU783">
    <cfRule type="expression" dxfId="2719" priority="13675">
      <formula>IF(RIGHT(TEXT(AU783,"0.#"),1)=".",FALSE,TRUE)</formula>
    </cfRule>
    <cfRule type="expression" dxfId="2718" priority="13676">
      <formula>IF(RIGHT(TEXT(AU783,"0.#"),1)=".",TRUE,FALSE)</formula>
    </cfRule>
  </conditionalFormatting>
  <conditionalFormatting sqref="AU792">
    <cfRule type="expression" dxfId="2717" priority="13673">
      <formula>IF(RIGHT(TEXT(AU792,"0.#"),1)=".",FALSE,TRUE)</formula>
    </cfRule>
    <cfRule type="expression" dxfId="2716" priority="13674">
      <formula>IF(RIGHT(TEXT(AU792,"0.#"),1)=".",TRUE,FALSE)</formula>
    </cfRule>
  </conditionalFormatting>
  <conditionalFormatting sqref="AU784:AU791 AU782">
    <cfRule type="expression" dxfId="2715" priority="13671">
      <formula>IF(RIGHT(TEXT(AU782,"0.#"),1)=".",FALSE,TRUE)</formula>
    </cfRule>
    <cfRule type="expression" dxfId="2714" priority="13672">
      <formula>IF(RIGHT(TEXT(AU782,"0.#"),1)=".",TRUE,FALSE)</formula>
    </cfRule>
  </conditionalFormatting>
  <conditionalFormatting sqref="Y822 Y809 Y796">
    <cfRule type="expression" dxfId="2713" priority="13657">
      <formula>IF(RIGHT(TEXT(Y796,"0.#"),1)=".",FALSE,TRUE)</formula>
    </cfRule>
    <cfRule type="expression" dxfId="2712" priority="13658">
      <formula>IF(RIGHT(TEXT(Y796,"0.#"),1)=".",TRUE,FALSE)</formula>
    </cfRule>
  </conditionalFormatting>
  <conditionalFormatting sqref="Y831 Y818 Y805">
    <cfRule type="expression" dxfId="2711" priority="13655">
      <formula>IF(RIGHT(TEXT(Y805,"0.#"),1)=".",FALSE,TRUE)</formula>
    </cfRule>
    <cfRule type="expression" dxfId="2710" priority="13656">
      <formula>IF(RIGHT(TEXT(Y805,"0.#"),1)=".",TRUE,FALSE)</formula>
    </cfRule>
  </conditionalFormatting>
  <conditionalFormatting sqref="AU822 AU809 AU796">
    <cfRule type="expression" dxfId="2709" priority="13651">
      <formula>IF(RIGHT(TEXT(AU796,"0.#"),1)=".",FALSE,TRUE)</formula>
    </cfRule>
    <cfRule type="expression" dxfId="2708" priority="13652">
      <formula>IF(RIGHT(TEXT(AU796,"0.#"),1)=".",TRUE,FALSE)</formula>
    </cfRule>
  </conditionalFormatting>
  <conditionalFormatting sqref="AU831 AU818 AU805">
    <cfRule type="expression" dxfId="2707" priority="13649">
      <formula>IF(RIGHT(TEXT(AU805,"0.#"),1)=".",FALSE,TRUE)</formula>
    </cfRule>
    <cfRule type="expression" dxfId="2706" priority="13650">
      <formula>IF(RIGHT(TEXT(AU805,"0.#"),1)=".",TRUE,FALSE)</formula>
    </cfRule>
  </conditionalFormatting>
  <conditionalFormatting sqref="AU823:AU830 AU821 AU810:AU817 AU808 AU797:AU804 AU795">
    <cfRule type="expression" dxfId="2705" priority="13647">
      <formula>IF(RIGHT(TEXT(AU795,"0.#"),1)=".",FALSE,TRUE)</formula>
    </cfRule>
    <cfRule type="expression" dxfId="2704" priority="13648">
      <formula>IF(RIGHT(TEXT(AU795,"0.#"),1)=".",TRUE,FALSE)</formula>
    </cfRule>
  </conditionalFormatting>
  <conditionalFormatting sqref="AM87">
    <cfRule type="expression" dxfId="2703" priority="13301">
      <formula>IF(RIGHT(TEXT(AM87,"0.#"),1)=".",FALSE,TRUE)</formula>
    </cfRule>
    <cfRule type="expression" dxfId="2702" priority="13302">
      <formula>IF(RIGHT(TEXT(AM87,"0.#"),1)=".",TRUE,FALSE)</formula>
    </cfRule>
  </conditionalFormatting>
  <conditionalFormatting sqref="AE55">
    <cfRule type="expression" dxfId="2701" priority="13369">
      <formula>IF(RIGHT(TEXT(AE55,"0.#"),1)=".",FALSE,TRUE)</formula>
    </cfRule>
    <cfRule type="expression" dxfId="2700" priority="13370">
      <formula>IF(RIGHT(TEXT(AE55,"0.#"),1)=".",TRUE,FALSE)</formula>
    </cfRule>
  </conditionalFormatting>
  <conditionalFormatting sqref="AI55">
    <cfRule type="expression" dxfId="2699" priority="13367">
      <formula>IF(RIGHT(TEXT(AI55,"0.#"),1)=".",FALSE,TRUE)</formula>
    </cfRule>
    <cfRule type="expression" dxfId="2698" priority="13368">
      <formula>IF(RIGHT(TEXT(AI55,"0.#"),1)=".",TRUE,FALSE)</formula>
    </cfRule>
  </conditionalFormatting>
  <conditionalFormatting sqref="AM34">
    <cfRule type="expression" dxfId="2697" priority="13447">
      <formula>IF(RIGHT(TEXT(AM34,"0.#"),1)=".",FALSE,TRUE)</formula>
    </cfRule>
    <cfRule type="expression" dxfId="2696" priority="13448">
      <formula>IF(RIGHT(TEXT(AM34,"0.#"),1)=".",TRUE,FALSE)</formula>
    </cfRule>
  </conditionalFormatting>
  <conditionalFormatting sqref="AE33">
    <cfRule type="expression" dxfId="2695" priority="13461">
      <formula>IF(RIGHT(TEXT(AE33,"0.#"),1)=".",FALSE,TRUE)</formula>
    </cfRule>
    <cfRule type="expression" dxfId="2694" priority="13462">
      <formula>IF(RIGHT(TEXT(AE33,"0.#"),1)=".",TRUE,FALSE)</formula>
    </cfRule>
  </conditionalFormatting>
  <conditionalFormatting sqref="AE34">
    <cfRule type="expression" dxfId="2693" priority="13459">
      <formula>IF(RIGHT(TEXT(AE34,"0.#"),1)=".",FALSE,TRUE)</formula>
    </cfRule>
    <cfRule type="expression" dxfId="2692" priority="13460">
      <formula>IF(RIGHT(TEXT(AE34,"0.#"),1)=".",TRUE,FALSE)</formula>
    </cfRule>
  </conditionalFormatting>
  <conditionalFormatting sqref="AI34">
    <cfRule type="expression" dxfId="2691" priority="13457">
      <formula>IF(RIGHT(TEXT(AI34,"0.#"),1)=".",FALSE,TRUE)</formula>
    </cfRule>
    <cfRule type="expression" dxfId="2690" priority="13458">
      <formula>IF(RIGHT(TEXT(AI34,"0.#"),1)=".",TRUE,FALSE)</formula>
    </cfRule>
  </conditionalFormatting>
  <conditionalFormatting sqref="AI33">
    <cfRule type="expression" dxfId="2689" priority="13455">
      <formula>IF(RIGHT(TEXT(AI33,"0.#"),1)=".",FALSE,TRUE)</formula>
    </cfRule>
    <cfRule type="expression" dxfId="2688" priority="13456">
      <formula>IF(RIGHT(TEXT(AI33,"0.#"),1)=".",TRUE,FALSE)</formula>
    </cfRule>
  </conditionalFormatting>
  <conditionalFormatting sqref="AI32">
    <cfRule type="expression" dxfId="2687" priority="13453">
      <formula>IF(RIGHT(TEXT(AI32,"0.#"),1)=".",FALSE,TRUE)</formula>
    </cfRule>
    <cfRule type="expression" dxfId="2686" priority="13454">
      <formula>IF(RIGHT(TEXT(AI32,"0.#"),1)=".",TRUE,FALSE)</formula>
    </cfRule>
  </conditionalFormatting>
  <conditionalFormatting sqref="AM32">
    <cfRule type="expression" dxfId="2685" priority="13451">
      <formula>IF(RIGHT(TEXT(AM32,"0.#"),1)=".",FALSE,TRUE)</formula>
    </cfRule>
    <cfRule type="expression" dxfId="2684" priority="13452">
      <formula>IF(RIGHT(TEXT(AM32,"0.#"),1)=".",TRUE,FALSE)</formula>
    </cfRule>
  </conditionalFormatting>
  <conditionalFormatting sqref="AM33">
    <cfRule type="expression" dxfId="2683" priority="13449">
      <formula>IF(RIGHT(TEXT(AM33,"0.#"),1)=".",FALSE,TRUE)</formula>
    </cfRule>
    <cfRule type="expression" dxfId="2682" priority="13450">
      <formula>IF(RIGHT(TEXT(AM33,"0.#"),1)=".",TRUE,FALSE)</formula>
    </cfRule>
  </conditionalFormatting>
  <conditionalFormatting sqref="AQ32:AQ34">
    <cfRule type="expression" dxfId="2681" priority="13441">
      <formula>IF(RIGHT(TEXT(AQ32,"0.#"),1)=".",FALSE,TRUE)</formula>
    </cfRule>
    <cfRule type="expression" dxfId="2680" priority="13442">
      <formula>IF(RIGHT(TEXT(AQ32,"0.#"),1)=".",TRUE,FALSE)</formula>
    </cfRule>
  </conditionalFormatting>
  <conditionalFormatting sqref="AU32:AU34">
    <cfRule type="expression" dxfId="2679" priority="13439">
      <formula>IF(RIGHT(TEXT(AU32,"0.#"),1)=".",FALSE,TRUE)</formula>
    </cfRule>
    <cfRule type="expression" dxfId="2678" priority="13440">
      <formula>IF(RIGHT(TEXT(AU32,"0.#"),1)=".",TRUE,FALSE)</formula>
    </cfRule>
  </conditionalFormatting>
  <conditionalFormatting sqref="AE53">
    <cfRule type="expression" dxfId="2677" priority="13373">
      <formula>IF(RIGHT(TEXT(AE53,"0.#"),1)=".",FALSE,TRUE)</formula>
    </cfRule>
    <cfRule type="expression" dxfId="2676" priority="13374">
      <formula>IF(RIGHT(TEXT(AE53,"0.#"),1)=".",TRUE,FALSE)</formula>
    </cfRule>
  </conditionalFormatting>
  <conditionalFormatting sqref="AE54">
    <cfRule type="expression" dxfId="2675" priority="13371">
      <formula>IF(RIGHT(TEXT(AE54,"0.#"),1)=".",FALSE,TRUE)</formula>
    </cfRule>
    <cfRule type="expression" dxfId="2674" priority="13372">
      <formula>IF(RIGHT(TEXT(AE54,"0.#"),1)=".",TRUE,FALSE)</formula>
    </cfRule>
  </conditionalFormatting>
  <conditionalFormatting sqref="AI54">
    <cfRule type="expression" dxfId="2673" priority="13365">
      <formula>IF(RIGHT(TEXT(AI54,"0.#"),1)=".",FALSE,TRUE)</formula>
    </cfRule>
    <cfRule type="expression" dxfId="2672" priority="13366">
      <formula>IF(RIGHT(TEXT(AI54,"0.#"),1)=".",TRUE,FALSE)</formula>
    </cfRule>
  </conditionalFormatting>
  <conditionalFormatting sqref="AI53">
    <cfRule type="expression" dxfId="2671" priority="13363">
      <formula>IF(RIGHT(TEXT(AI53,"0.#"),1)=".",FALSE,TRUE)</formula>
    </cfRule>
    <cfRule type="expression" dxfId="2670" priority="13364">
      <formula>IF(RIGHT(TEXT(AI53,"0.#"),1)=".",TRUE,FALSE)</formula>
    </cfRule>
  </conditionalFormatting>
  <conditionalFormatting sqref="AM53">
    <cfRule type="expression" dxfId="2669" priority="13361">
      <formula>IF(RIGHT(TEXT(AM53,"0.#"),1)=".",FALSE,TRUE)</formula>
    </cfRule>
    <cfRule type="expression" dxfId="2668" priority="13362">
      <formula>IF(RIGHT(TEXT(AM53,"0.#"),1)=".",TRUE,FALSE)</formula>
    </cfRule>
  </conditionalFormatting>
  <conditionalFormatting sqref="AM54">
    <cfRule type="expression" dxfId="2667" priority="13359">
      <formula>IF(RIGHT(TEXT(AM54,"0.#"),1)=".",FALSE,TRUE)</formula>
    </cfRule>
    <cfRule type="expression" dxfId="2666" priority="13360">
      <formula>IF(RIGHT(TEXT(AM54,"0.#"),1)=".",TRUE,FALSE)</formula>
    </cfRule>
  </conditionalFormatting>
  <conditionalFormatting sqref="AM55">
    <cfRule type="expression" dxfId="2665" priority="13357">
      <formula>IF(RIGHT(TEXT(AM55,"0.#"),1)=".",FALSE,TRUE)</formula>
    </cfRule>
    <cfRule type="expression" dxfId="2664" priority="13358">
      <formula>IF(RIGHT(TEXT(AM55,"0.#"),1)=".",TRUE,FALSE)</formula>
    </cfRule>
  </conditionalFormatting>
  <conditionalFormatting sqref="AE60">
    <cfRule type="expression" dxfId="2663" priority="13343">
      <formula>IF(RIGHT(TEXT(AE60,"0.#"),1)=".",FALSE,TRUE)</formula>
    </cfRule>
    <cfRule type="expression" dxfId="2662" priority="13344">
      <formula>IF(RIGHT(TEXT(AE60,"0.#"),1)=".",TRUE,FALSE)</formula>
    </cfRule>
  </conditionalFormatting>
  <conditionalFormatting sqref="AE61">
    <cfRule type="expression" dxfId="2661" priority="13341">
      <formula>IF(RIGHT(TEXT(AE61,"0.#"),1)=".",FALSE,TRUE)</formula>
    </cfRule>
    <cfRule type="expression" dxfId="2660" priority="13342">
      <formula>IF(RIGHT(TEXT(AE61,"0.#"),1)=".",TRUE,FALSE)</formula>
    </cfRule>
  </conditionalFormatting>
  <conditionalFormatting sqref="AE62">
    <cfRule type="expression" dxfId="2659" priority="13339">
      <formula>IF(RIGHT(TEXT(AE62,"0.#"),1)=".",FALSE,TRUE)</formula>
    </cfRule>
    <cfRule type="expression" dxfId="2658" priority="13340">
      <formula>IF(RIGHT(TEXT(AE62,"0.#"),1)=".",TRUE,FALSE)</formula>
    </cfRule>
  </conditionalFormatting>
  <conditionalFormatting sqref="AI62">
    <cfRule type="expression" dxfId="2657" priority="13337">
      <formula>IF(RIGHT(TEXT(AI62,"0.#"),1)=".",FALSE,TRUE)</formula>
    </cfRule>
    <cfRule type="expression" dxfId="2656" priority="13338">
      <formula>IF(RIGHT(TEXT(AI62,"0.#"),1)=".",TRUE,FALSE)</formula>
    </cfRule>
  </conditionalFormatting>
  <conditionalFormatting sqref="AI61">
    <cfRule type="expression" dxfId="2655" priority="13335">
      <formula>IF(RIGHT(TEXT(AI61,"0.#"),1)=".",FALSE,TRUE)</formula>
    </cfRule>
    <cfRule type="expression" dxfId="2654" priority="13336">
      <formula>IF(RIGHT(TEXT(AI61,"0.#"),1)=".",TRUE,FALSE)</formula>
    </cfRule>
  </conditionalFormatting>
  <conditionalFormatting sqref="AI60">
    <cfRule type="expression" dxfId="2653" priority="13333">
      <formula>IF(RIGHT(TEXT(AI60,"0.#"),1)=".",FALSE,TRUE)</formula>
    </cfRule>
    <cfRule type="expression" dxfId="2652" priority="13334">
      <formula>IF(RIGHT(TEXT(AI60,"0.#"),1)=".",TRUE,FALSE)</formula>
    </cfRule>
  </conditionalFormatting>
  <conditionalFormatting sqref="AM60">
    <cfRule type="expression" dxfId="2651" priority="13331">
      <formula>IF(RIGHT(TEXT(AM60,"0.#"),1)=".",FALSE,TRUE)</formula>
    </cfRule>
    <cfRule type="expression" dxfId="2650" priority="13332">
      <formula>IF(RIGHT(TEXT(AM60,"0.#"),1)=".",TRUE,FALSE)</formula>
    </cfRule>
  </conditionalFormatting>
  <conditionalFormatting sqref="AM61">
    <cfRule type="expression" dxfId="2649" priority="13329">
      <formula>IF(RIGHT(TEXT(AM61,"0.#"),1)=".",FALSE,TRUE)</formula>
    </cfRule>
    <cfRule type="expression" dxfId="2648" priority="13330">
      <formula>IF(RIGHT(TEXT(AM61,"0.#"),1)=".",TRUE,FALSE)</formula>
    </cfRule>
  </conditionalFormatting>
  <conditionalFormatting sqref="AM62">
    <cfRule type="expression" dxfId="2647" priority="13327">
      <formula>IF(RIGHT(TEXT(AM62,"0.#"),1)=".",FALSE,TRUE)</formula>
    </cfRule>
    <cfRule type="expression" dxfId="2646" priority="13328">
      <formula>IF(RIGHT(TEXT(AM62,"0.#"),1)=".",TRUE,FALSE)</formula>
    </cfRule>
  </conditionalFormatting>
  <conditionalFormatting sqref="AE87">
    <cfRule type="expression" dxfId="2645" priority="13313">
      <formula>IF(RIGHT(TEXT(AE87,"0.#"),1)=".",FALSE,TRUE)</formula>
    </cfRule>
    <cfRule type="expression" dxfId="2644" priority="13314">
      <formula>IF(RIGHT(TEXT(AE87,"0.#"),1)=".",TRUE,FALSE)</formula>
    </cfRule>
  </conditionalFormatting>
  <conditionalFormatting sqref="AE88">
    <cfRule type="expression" dxfId="2643" priority="13311">
      <formula>IF(RIGHT(TEXT(AE88,"0.#"),1)=".",FALSE,TRUE)</formula>
    </cfRule>
    <cfRule type="expression" dxfId="2642" priority="13312">
      <formula>IF(RIGHT(TEXT(AE88,"0.#"),1)=".",TRUE,FALSE)</formula>
    </cfRule>
  </conditionalFormatting>
  <conditionalFormatting sqref="AE89">
    <cfRule type="expression" dxfId="2641" priority="13309">
      <formula>IF(RIGHT(TEXT(AE89,"0.#"),1)=".",FALSE,TRUE)</formula>
    </cfRule>
    <cfRule type="expression" dxfId="2640" priority="13310">
      <formula>IF(RIGHT(TEXT(AE89,"0.#"),1)=".",TRUE,FALSE)</formula>
    </cfRule>
  </conditionalFormatting>
  <conditionalFormatting sqref="AI89">
    <cfRule type="expression" dxfId="2639" priority="13307">
      <formula>IF(RIGHT(TEXT(AI89,"0.#"),1)=".",FALSE,TRUE)</formula>
    </cfRule>
    <cfRule type="expression" dxfId="2638" priority="13308">
      <formula>IF(RIGHT(TEXT(AI89,"0.#"),1)=".",TRUE,FALSE)</formula>
    </cfRule>
  </conditionalFormatting>
  <conditionalFormatting sqref="AI88">
    <cfRule type="expression" dxfId="2637" priority="13305">
      <formula>IF(RIGHT(TEXT(AI88,"0.#"),1)=".",FALSE,TRUE)</formula>
    </cfRule>
    <cfRule type="expression" dxfId="2636" priority="13306">
      <formula>IF(RIGHT(TEXT(AI88,"0.#"),1)=".",TRUE,FALSE)</formula>
    </cfRule>
  </conditionalFormatting>
  <conditionalFormatting sqref="AI87">
    <cfRule type="expression" dxfId="2635" priority="13303">
      <formula>IF(RIGHT(TEXT(AI87,"0.#"),1)=".",FALSE,TRUE)</formula>
    </cfRule>
    <cfRule type="expression" dxfId="2634" priority="13304">
      <formula>IF(RIGHT(TEXT(AI87,"0.#"),1)=".",TRUE,FALSE)</formula>
    </cfRule>
  </conditionalFormatting>
  <conditionalFormatting sqref="AM88">
    <cfRule type="expression" dxfId="2633" priority="13299">
      <formula>IF(RIGHT(TEXT(AM88,"0.#"),1)=".",FALSE,TRUE)</formula>
    </cfRule>
    <cfRule type="expression" dxfId="2632" priority="13300">
      <formula>IF(RIGHT(TEXT(AM88,"0.#"),1)=".",TRUE,FALSE)</formula>
    </cfRule>
  </conditionalFormatting>
  <conditionalFormatting sqref="AM89">
    <cfRule type="expression" dxfId="2631" priority="13297">
      <formula>IF(RIGHT(TEXT(AM89,"0.#"),1)=".",FALSE,TRUE)</formula>
    </cfRule>
    <cfRule type="expression" dxfId="2630" priority="13298">
      <formula>IF(RIGHT(TEXT(AM89,"0.#"),1)=".",TRUE,FALSE)</formula>
    </cfRule>
  </conditionalFormatting>
  <conditionalFormatting sqref="AE92">
    <cfRule type="expression" dxfId="2629" priority="13283">
      <formula>IF(RIGHT(TEXT(AE92,"0.#"),1)=".",FALSE,TRUE)</formula>
    </cfRule>
    <cfRule type="expression" dxfId="2628" priority="13284">
      <formula>IF(RIGHT(TEXT(AE92,"0.#"),1)=".",TRUE,FALSE)</formula>
    </cfRule>
  </conditionalFormatting>
  <conditionalFormatting sqref="AE93">
    <cfRule type="expression" dxfId="2627" priority="13281">
      <formula>IF(RIGHT(TEXT(AE93,"0.#"),1)=".",FALSE,TRUE)</formula>
    </cfRule>
    <cfRule type="expression" dxfId="2626" priority="13282">
      <formula>IF(RIGHT(TEXT(AE93,"0.#"),1)=".",TRUE,FALSE)</formula>
    </cfRule>
  </conditionalFormatting>
  <conditionalFormatting sqref="AE94">
    <cfRule type="expression" dxfId="2625" priority="13279">
      <formula>IF(RIGHT(TEXT(AE94,"0.#"),1)=".",FALSE,TRUE)</formula>
    </cfRule>
    <cfRule type="expression" dxfId="2624" priority="13280">
      <formula>IF(RIGHT(TEXT(AE94,"0.#"),1)=".",TRUE,FALSE)</formula>
    </cfRule>
  </conditionalFormatting>
  <conditionalFormatting sqref="AI94">
    <cfRule type="expression" dxfId="2623" priority="13277">
      <formula>IF(RIGHT(TEXT(AI94,"0.#"),1)=".",FALSE,TRUE)</formula>
    </cfRule>
    <cfRule type="expression" dxfId="2622" priority="13278">
      <formula>IF(RIGHT(TEXT(AI94,"0.#"),1)=".",TRUE,FALSE)</formula>
    </cfRule>
  </conditionalFormatting>
  <conditionalFormatting sqref="AI93">
    <cfRule type="expression" dxfId="2621" priority="13275">
      <formula>IF(RIGHT(TEXT(AI93,"0.#"),1)=".",FALSE,TRUE)</formula>
    </cfRule>
    <cfRule type="expression" dxfId="2620" priority="13276">
      <formula>IF(RIGHT(TEXT(AI93,"0.#"),1)=".",TRUE,FALSE)</formula>
    </cfRule>
  </conditionalFormatting>
  <conditionalFormatting sqref="AI92">
    <cfRule type="expression" dxfId="2619" priority="13273">
      <formula>IF(RIGHT(TEXT(AI92,"0.#"),1)=".",FALSE,TRUE)</formula>
    </cfRule>
    <cfRule type="expression" dxfId="2618" priority="13274">
      <formula>IF(RIGHT(TEXT(AI92,"0.#"),1)=".",TRUE,FALSE)</formula>
    </cfRule>
  </conditionalFormatting>
  <conditionalFormatting sqref="AM92">
    <cfRule type="expression" dxfId="2617" priority="13271">
      <formula>IF(RIGHT(TEXT(AM92,"0.#"),1)=".",FALSE,TRUE)</formula>
    </cfRule>
    <cfRule type="expression" dxfId="2616" priority="13272">
      <formula>IF(RIGHT(TEXT(AM92,"0.#"),1)=".",TRUE,FALSE)</formula>
    </cfRule>
  </conditionalFormatting>
  <conditionalFormatting sqref="AM93">
    <cfRule type="expression" dxfId="2615" priority="13269">
      <formula>IF(RIGHT(TEXT(AM93,"0.#"),1)=".",FALSE,TRUE)</formula>
    </cfRule>
    <cfRule type="expression" dxfId="2614" priority="13270">
      <formula>IF(RIGHT(TEXT(AM93,"0.#"),1)=".",TRUE,FALSE)</formula>
    </cfRule>
  </conditionalFormatting>
  <conditionalFormatting sqref="AM94">
    <cfRule type="expression" dxfId="2613" priority="13267">
      <formula>IF(RIGHT(TEXT(AM94,"0.#"),1)=".",FALSE,TRUE)</formula>
    </cfRule>
    <cfRule type="expression" dxfId="2612" priority="13268">
      <formula>IF(RIGHT(TEXT(AM94,"0.#"),1)=".",TRUE,FALSE)</formula>
    </cfRule>
  </conditionalFormatting>
  <conditionalFormatting sqref="AE97">
    <cfRule type="expression" dxfId="2611" priority="13253">
      <formula>IF(RIGHT(TEXT(AE97,"0.#"),1)=".",FALSE,TRUE)</formula>
    </cfRule>
    <cfRule type="expression" dxfId="2610" priority="13254">
      <formula>IF(RIGHT(TEXT(AE97,"0.#"),1)=".",TRUE,FALSE)</formula>
    </cfRule>
  </conditionalFormatting>
  <conditionalFormatting sqref="AE98">
    <cfRule type="expression" dxfId="2609" priority="13251">
      <formula>IF(RIGHT(TEXT(AE98,"0.#"),1)=".",FALSE,TRUE)</formula>
    </cfRule>
    <cfRule type="expression" dxfId="2608" priority="13252">
      <formula>IF(RIGHT(TEXT(AE98,"0.#"),1)=".",TRUE,FALSE)</formula>
    </cfRule>
  </conditionalFormatting>
  <conditionalFormatting sqref="AE99">
    <cfRule type="expression" dxfId="2607" priority="13249">
      <formula>IF(RIGHT(TEXT(AE99,"0.#"),1)=".",FALSE,TRUE)</formula>
    </cfRule>
    <cfRule type="expression" dxfId="2606" priority="13250">
      <formula>IF(RIGHT(TEXT(AE99,"0.#"),1)=".",TRUE,FALSE)</formula>
    </cfRule>
  </conditionalFormatting>
  <conditionalFormatting sqref="AI99">
    <cfRule type="expression" dxfId="2605" priority="13247">
      <formula>IF(RIGHT(TEXT(AI99,"0.#"),1)=".",FALSE,TRUE)</formula>
    </cfRule>
    <cfRule type="expression" dxfId="2604" priority="13248">
      <formula>IF(RIGHT(TEXT(AI99,"0.#"),1)=".",TRUE,FALSE)</formula>
    </cfRule>
  </conditionalFormatting>
  <conditionalFormatting sqref="AI98">
    <cfRule type="expression" dxfId="2603" priority="13245">
      <formula>IF(RIGHT(TEXT(AI98,"0.#"),1)=".",FALSE,TRUE)</formula>
    </cfRule>
    <cfRule type="expression" dxfId="2602" priority="13246">
      <formula>IF(RIGHT(TEXT(AI98,"0.#"),1)=".",TRUE,FALSE)</formula>
    </cfRule>
  </conditionalFormatting>
  <conditionalFormatting sqref="AI97">
    <cfRule type="expression" dxfId="2601" priority="13243">
      <formula>IF(RIGHT(TEXT(AI97,"0.#"),1)=".",FALSE,TRUE)</formula>
    </cfRule>
    <cfRule type="expression" dxfId="2600" priority="13244">
      <formula>IF(RIGHT(TEXT(AI97,"0.#"),1)=".",TRUE,FALSE)</formula>
    </cfRule>
  </conditionalFormatting>
  <conditionalFormatting sqref="AM97">
    <cfRule type="expression" dxfId="2599" priority="13241">
      <formula>IF(RIGHT(TEXT(AM97,"0.#"),1)=".",FALSE,TRUE)</formula>
    </cfRule>
    <cfRule type="expression" dxfId="2598" priority="13242">
      <formula>IF(RIGHT(TEXT(AM97,"0.#"),1)=".",TRUE,FALSE)</formula>
    </cfRule>
  </conditionalFormatting>
  <conditionalFormatting sqref="AM98">
    <cfRule type="expression" dxfId="2597" priority="13239">
      <formula>IF(RIGHT(TEXT(AM98,"0.#"),1)=".",FALSE,TRUE)</formula>
    </cfRule>
    <cfRule type="expression" dxfId="2596" priority="13240">
      <formula>IF(RIGHT(TEXT(AM98,"0.#"),1)=".",TRUE,FALSE)</formula>
    </cfRule>
  </conditionalFormatting>
  <conditionalFormatting sqref="AM99">
    <cfRule type="expression" dxfId="2595" priority="13237">
      <formula>IF(RIGHT(TEXT(AM99,"0.#"),1)=".",FALSE,TRUE)</formula>
    </cfRule>
    <cfRule type="expression" dxfId="2594" priority="13238">
      <formula>IF(RIGHT(TEXT(AM99,"0.#"),1)=".",TRUE,FALSE)</formula>
    </cfRule>
  </conditionalFormatting>
  <conditionalFormatting sqref="AQ102">
    <cfRule type="expression" dxfId="2593" priority="13213">
      <formula>IF(RIGHT(TEXT(AQ102,"0.#"),1)=".",FALSE,TRUE)</formula>
    </cfRule>
    <cfRule type="expression" dxfId="2592" priority="13214">
      <formula>IF(RIGHT(TEXT(AQ102,"0.#"),1)=".",TRUE,FALSE)</formula>
    </cfRule>
  </conditionalFormatting>
  <conditionalFormatting sqref="AE104">
    <cfRule type="expression" dxfId="2591" priority="13211">
      <formula>IF(RIGHT(TEXT(AE104,"0.#"),1)=".",FALSE,TRUE)</formula>
    </cfRule>
    <cfRule type="expression" dxfId="2590" priority="13212">
      <formula>IF(RIGHT(TEXT(AE104,"0.#"),1)=".",TRUE,FALSE)</formula>
    </cfRule>
  </conditionalFormatting>
  <conditionalFormatting sqref="AI104">
    <cfRule type="expression" dxfId="2589" priority="13209">
      <formula>IF(RIGHT(TEXT(AI104,"0.#"),1)=".",FALSE,TRUE)</formula>
    </cfRule>
    <cfRule type="expression" dxfId="2588" priority="13210">
      <formula>IF(RIGHT(TEXT(AI104,"0.#"),1)=".",TRUE,FALSE)</formula>
    </cfRule>
  </conditionalFormatting>
  <conditionalFormatting sqref="AM104">
    <cfRule type="expression" dxfId="2587" priority="13207">
      <formula>IF(RIGHT(TEXT(AM104,"0.#"),1)=".",FALSE,TRUE)</formula>
    </cfRule>
    <cfRule type="expression" dxfId="2586" priority="13208">
      <formula>IF(RIGHT(TEXT(AM104,"0.#"),1)=".",TRUE,FALSE)</formula>
    </cfRule>
  </conditionalFormatting>
  <conditionalFormatting sqref="AE105">
    <cfRule type="expression" dxfId="2585" priority="13205">
      <formula>IF(RIGHT(TEXT(AE105,"0.#"),1)=".",FALSE,TRUE)</formula>
    </cfRule>
    <cfRule type="expression" dxfId="2584" priority="13206">
      <formula>IF(RIGHT(TEXT(AE105,"0.#"),1)=".",TRUE,FALSE)</formula>
    </cfRule>
  </conditionalFormatting>
  <conditionalFormatting sqref="AI105">
    <cfRule type="expression" dxfId="2583" priority="13203">
      <formula>IF(RIGHT(TEXT(AI105,"0.#"),1)=".",FALSE,TRUE)</formula>
    </cfRule>
    <cfRule type="expression" dxfId="2582" priority="13204">
      <formula>IF(RIGHT(TEXT(AI105,"0.#"),1)=".",TRUE,FALSE)</formula>
    </cfRule>
  </conditionalFormatting>
  <conditionalFormatting sqref="AM105">
    <cfRule type="expression" dxfId="2581" priority="13201">
      <formula>IF(RIGHT(TEXT(AM105,"0.#"),1)=".",FALSE,TRUE)</formula>
    </cfRule>
    <cfRule type="expression" dxfId="2580" priority="13202">
      <formula>IF(RIGHT(TEXT(AM105,"0.#"),1)=".",TRUE,FALSE)</formula>
    </cfRule>
  </conditionalFormatting>
  <conditionalFormatting sqref="AE107">
    <cfRule type="expression" dxfId="2579" priority="13197">
      <formula>IF(RIGHT(TEXT(AE107,"0.#"),1)=".",FALSE,TRUE)</formula>
    </cfRule>
    <cfRule type="expression" dxfId="2578" priority="13198">
      <formula>IF(RIGHT(TEXT(AE107,"0.#"),1)=".",TRUE,FALSE)</formula>
    </cfRule>
  </conditionalFormatting>
  <conditionalFormatting sqref="AI107">
    <cfRule type="expression" dxfId="2577" priority="13195">
      <formula>IF(RIGHT(TEXT(AI107,"0.#"),1)=".",FALSE,TRUE)</formula>
    </cfRule>
    <cfRule type="expression" dxfId="2576" priority="13196">
      <formula>IF(RIGHT(TEXT(AI107,"0.#"),1)=".",TRUE,FALSE)</formula>
    </cfRule>
  </conditionalFormatting>
  <conditionalFormatting sqref="AM107">
    <cfRule type="expression" dxfId="2575" priority="13193">
      <formula>IF(RIGHT(TEXT(AM107,"0.#"),1)=".",FALSE,TRUE)</formula>
    </cfRule>
    <cfRule type="expression" dxfId="2574" priority="13194">
      <formula>IF(RIGHT(TEXT(AM107,"0.#"),1)=".",TRUE,FALSE)</formula>
    </cfRule>
  </conditionalFormatting>
  <conditionalFormatting sqref="AE108">
    <cfRule type="expression" dxfId="2573" priority="13191">
      <formula>IF(RIGHT(TEXT(AE108,"0.#"),1)=".",FALSE,TRUE)</formula>
    </cfRule>
    <cfRule type="expression" dxfId="2572" priority="13192">
      <formula>IF(RIGHT(TEXT(AE108,"0.#"),1)=".",TRUE,FALSE)</formula>
    </cfRule>
  </conditionalFormatting>
  <conditionalFormatting sqref="AI108">
    <cfRule type="expression" dxfId="2571" priority="13189">
      <formula>IF(RIGHT(TEXT(AI108,"0.#"),1)=".",FALSE,TRUE)</formula>
    </cfRule>
    <cfRule type="expression" dxfId="2570" priority="13190">
      <formula>IF(RIGHT(TEXT(AI108,"0.#"),1)=".",TRUE,FALSE)</formula>
    </cfRule>
  </conditionalFormatting>
  <conditionalFormatting sqref="AM108">
    <cfRule type="expression" dxfId="2569" priority="13187">
      <formula>IF(RIGHT(TEXT(AM108,"0.#"),1)=".",FALSE,TRUE)</formula>
    </cfRule>
    <cfRule type="expression" dxfId="2568" priority="13188">
      <formula>IF(RIGHT(TEXT(AM108,"0.#"),1)=".",TRUE,FALSE)</formula>
    </cfRule>
  </conditionalFormatting>
  <conditionalFormatting sqref="AE110">
    <cfRule type="expression" dxfId="2567" priority="13183">
      <formula>IF(RIGHT(TEXT(AE110,"0.#"),1)=".",FALSE,TRUE)</formula>
    </cfRule>
    <cfRule type="expression" dxfId="2566" priority="13184">
      <formula>IF(RIGHT(TEXT(AE110,"0.#"),1)=".",TRUE,FALSE)</formula>
    </cfRule>
  </conditionalFormatting>
  <conditionalFormatting sqref="AI110">
    <cfRule type="expression" dxfId="2565" priority="13181">
      <formula>IF(RIGHT(TEXT(AI110,"0.#"),1)=".",FALSE,TRUE)</formula>
    </cfRule>
    <cfRule type="expression" dxfId="2564" priority="13182">
      <formula>IF(RIGHT(TEXT(AI110,"0.#"),1)=".",TRUE,FALSE)</formula>
    </cfRule>
  </conditionalFormatting>
  <conditionalFormatting sqref="AM110">
    <cfRule type="expression" dxfId="2563" priority="13179">
      <formula>IF(RIGHT(TEXT(AM110,"0.#"),1)=".",FALSE,TRUE)</formula>
    </cfRule>
    <cfRule type="expression" dxfId="2562" priority="13180">
      <formula>IF(RIGHT(TEXT(AM110,"0.#"),1)=".",TRUE,FALSE)</formula>
    </cfRule>
  </conditionalFormatting>
  <conditionalFormatting sqref="AE111">
    <cfRule type="expression" dxfId="2561" priority="13177">
      <formula>IF(RIGHT(TEXT(AE111,"0.#"),1)=".",FALSE,TRUE)</formula>
    </cfRule>
    <cfRule type="expression" dxfId="2560" priority="13178">
      <formula>IF(RIGHT(TEXT(AE111,"0.#"),1)=".",TRUE,FALSE)</formula>
    </cfRule>
  </conditionalFormatting>
  <conditionalFormatting sqref="AI111">
    <cfRule type="expression" dxfId="2559" priority="13175">
      <formula>IF(RIGHT(TEXT(AI111,"0.#"),1)=".",FALSE,TRUE)</formula>
    </cfRule>
    <cfRule type="expression" dxfId="2558" priority="13176">
      <formula>IF(RIGHT(TEXT(AI111,"0.#"),1)=".",TRUE,FALSE)</formula>
    </cfRule>
  </conditionalFormatting>
  <conditionalFormatting sqref="AM111">
    <cfRule type="expression" dxfId="2557" priority="13173">
      <formula>IF(RIGHT(TEXT(AM111,"0.#"),1)=".",FALSE,TRUE)</formula>
    </cfRule>
    <cfRule type="expression" dxfId="2556" priority="13174">
      <formula>IF(RIGHT(TEXT(AM111,"0.#"),1)=".",TRUE,FALSE)</formula>
    </cfRule>
  </conditionalFormatting>
  <conditionalFormatting sqref="AE113">
    <cfRule type="expression" dxfId="2555" priority="13169">
      <formula>IF(RIGHT(TEXT(AE113,"0.#"),1)=".",FALSE,TRUE)</formula>
    </cfRule>
    <cfRule type="expression" dxfId="2554" priority="13170">
      <formula>IF(RIGHT(TEXT(AE113,"0.#"),1)=".",TRUE,FALSE)</formula>
    </cfRule>
  </conditionalFormatting>
  <conditionalFormatting sqref="AI113">
    <cfRule type="expression" dxfId="2553" priority="13167">
      <formula>IF(RIGHT(TEXT(AI113,"0.#"),1)=".",FALSE,TRUE)</formula>
    </cfRule>
    <cfRule type="expression" dxfId="2552" priority="13168">
      <formula>IF(RIGHT(TEXT(AI113,"0.#"),1)=".",TRUE,FALSE)</formula>
    </cfRule>
  </conditionalFormatting>
  <conditionalFormatting sqref="AM113">
    <cfRule type="expression" dxfId="2551" priority="13165">
      <formula>IF(RIGHT(TEXT(AM113,"0.#"),1)=".",FALSE,TRUE)</formula>
    </cfRule>
    <cfRule type="expression" dxfId="2550" priority="13166">
      <formula>IF(RIGHT(TEXT(AM113,"0.#"),1)=".",TRUE,FALSE)</formula>
    </cfRule>
  </conditionalFormatting>
  <conditionalFormatting sqref="AE114">
    <cfRule type="expression" dxfId="2549" priority="13163">
      <formula>IF(RIGHT(TEXT(AE114,"0.#"),1)=".",FALSE,TRUE)</formula>
    </cfRule>
    <cfRule type="expression" dxfId="2548" priority="13164">
      <formula>IF(RIGHT(TEXT(AE114,"0.#"),1)=".",TRUE,FALSE)</formula>
    </cfRule>
  </conditionalFormatting>
  <conditionalFormatting sqref="AI114">
    <cfRule type="expression" dxfId="2547" priority="13161">
      <formula>IF(RIGHT(TEXT(AI114,"0.#"),1)=".",FALSE,TRUE)</formula>
    </cfRule>
    <cfRule type="expression" dxfId="2546" priority="13162">
      <formula>IF(RIGHT(TEXT(AI114,"0.#"),1)=".",TRUE,FALSE)</formula>
    </cfRule>
  </conditionalFormatting>
  <conditionalFormatting sqref="AM114">
    <cfRule type="expression" dxfId="2545" priority="13159">
      <formula>IF(RIGHT(TEXT(AM114,"0.#"),1)=".",FALSE,TRUE)</formula>
    </cfRule>
    <cfRule type="expression" dxfId="2544" priority="13160">
      <formula>IF(RIGHT(TEXT(AM114,"0.#"),1)=".",TRUE,FALSE)</formula>
    </cfRule>
  </conditionalFormatting>
  <conditionalFormatting sqref="AE116 AQ116">
    <cfRule type="expression" dxfId="2543" priority="13155">
      <formula>IF(RIGHT(TEXT(AE116,"0.#"),1)=".",FALSE,TRUE)</formula>
    </cfRule>
    <cfRule type="expression" dxfId="2542" priority="13156">
      <formula>IF(RIGHT(TEXT(AE116,"0.#"),1)=".",TRUE,FALSE)</formula>
    </cfRule>
  </conditionalFormatting>
  <conditionalFormatting sqref="AI116">
    <cfRule type="expression" dxfId="2541" priority="13153">
      <formula>IF(RIGHT(TEXT(AI116,"0.#"),1)=".",FALSE,TRUE)</formula>
    </cfRule>
    <cfRule type="expression" dxfId="2540" priority="13154">
      <formula>IF(RIGHT(TEXT(AI116,"0.#"),1)=".",TRUE,FALSE)</formula>
    </cfRule>
  </conditionalFormatting>
  <conditionalFormatting sqref="AM116">
    <cfRule type="expression" dxfId="2539" priority="13151">
      <formula>IF(RIGHT(TEXT(AM116,"0.#"),1)=".",FALSE,TRUE)</formula>
    </cfRule>
    <cfRule type="expression" dxfId="2538" priority="13152">
      <formula>IF(RIGHT(TEXT(AM116,"0.#"),1)=".",TRUE,FALSE)</formula>
    </cfRule>
  </conditionalFormatting>
  <conditionalFormatting sqref="AE117 AM117">
    <cfRule type="expression" dxfId="2537" priority="13149">
      <formula>IF(RIGHT(TEXT(AE117,"0.#"),1)=".",FALSE,TRUE)</formula>
    </cfRule>
    <cfRule type="expression" dxfId="2536" priority="13150">
      <formula>IF(RIGHT(TEXT(AE117,"0.#"),1)=".",TRUE,FALSE)</formula>
    </cfRule>
  </conditionalFormatting>
  <conditionalFormatting sqref="AI117">
    <cfRule type="expression" dxfId="2535" priority="13147">
      <formula>IF(RIGHT(TEXT(AI117,"0.#"),1)=".",FALSE,TRUE)</formula>
    </cfRule>
    <cfRule type="expression" dxfId="2534" priority="13148">
      <formula>IF(RIGHT(TEXT(AI117,"0.#"),1)=".",TRUE,FALSE)</formula>
    </cfRule>
  </conditionalFormatting>
  <conditionalFormatting sqref="AQ117">
    <cfRule type="expression" dxfId="2533" priority="13143">
      <formula>IF(RIGHT(TEXT(AQ117,"0.#"),1)=".",FALSE,TRUE)</formula>
    </cfRule>
    <cfRule type="expression" dxfId="2532" priority="13144">
      <formula>IF(RIGHT(TEXT(AQ117,"0.#"),1)=".",TRUE,FALSE)</formula>
    </cfRule>
  </conditionalFormatting>
  <conditionalFormatting sqref="AE119 AQ119">
    <cfRule type="expression" dxfId="2531" priority="13141">
      <formula>IF(RIGHT(TEXT(AE119,"0.#"),1)=".",FALSE,TRUE)</formula>
    </cfRule>
    <cfRule type="expression" dxfId="2530" priority="13142">
      <formula>IF(RIGHT(TEXT(AE119,"0.#"),1)=".",TRUE,FALSE)</formula>
    </cfRule>
  </conditionalFormatting>
  <conditionalFormatting sqref="AI119">
    <cfRule type="expression" dxfId="2529" priority="13139">
      <formula>IF(RIGHT(TEXT(AI119,"0.#"),1)=".",FALSE,TRUE)</formula>
    </cfRule>
    <cfRule type="expression" dxfId="2528" priority="13140">
      <formula>IF(RIGHT(TEXT(AI119,"0.#"),1)=".",TRUE,FALSE)</formula>
    </cfRule>
  </conditionalFormatting>
  <conditionalFormatting sqref="AM119">
    <cfRule type="expression" dxfId="2527" priority="13137">
      <formula>IF(RIGHT(TEXT(AM119,"0.#"),1)=".",FALSE,TRUE)</formula>
    </cfRule>
    <cfRule type="expression" dxfId="2526" priority="13138">
      <formula>IF(RIGHT(TEXT(AM119,"0.#"),1)=".",TRUE,FALSE)</formula>
    </cfRule>
  </conditionalFormatting>
  <conditionalFormatting sqref="AQ120">
    <cfRule type="expression" dxfId="2525" priority="13129">
      <formula>IF(RIGHT(TEXT(AQ120,"0.#"),1)=".",FALSE,TRUE)</formula>
    </cfRule>
    <cfRule type="expression" dxfId="2524" priority="13130">
      <formula>IF(RIGHT(TEXT(AQ120,"0.#"),1)=".",TRUE,FALSE)</formula>
    </cfRule>
  </conditionalFormatting>
  <conditionalFormatting sqref="AE122 AQ122">
    <cfRule type="expression" dxfId="2523" priority="13127">
      <formula>IF(RIGHT(TEXT(AE122,"0.#"),1)=".",FALSE,TRUE)</formula>
    </cfRule>
    <cfRule type="expression" dxfId="2522" priority="13128">
      <formula>IF(RIGHT(TEXT(AE122,"0.#"),1)=".",TRUE,FALSE)</formula>
    </cfRule>
  </conditionalFormatting>
  <conditionalFormatting sqref="AI122">
    <cfRule type="expression" dxfId="2521" priority="13125">
      <formula>IF(RIGHT(TEXT(AI122,"0.#"),1)=".",FALSE,TRUE)</formula>
    </cfRule>
    <cfRule type="expression" dxfId="2520" priority="13126">
      <formula>IF(RIGHT(TEXT(AI122,"0.#"),1)=".",TRUE,FALSE)</formula>
    </cfRule>
  </conditionalFormatting>
  <conditionalFormatting sqref="AM122">
    <cfRule type="expression" dxfId="2519" priority="13123">
      <formula>IF(RIGHT(TEXT(AM122,"0.#"),1)=".",FALSE,TRUE)</formula>
    </cfRule>
    <cfRule type="expression" dxfId="2518" priority="13124">
      <formula>IF(RIGHT(TEXT(AM122,"0.#"),1)=".",TRUE,FALSE)</formula>
    </cfRule>
  </conditionalFormatting>
  <conditionalFormatting sqref="AQ123">
    <cfRule type="expression" dxfId="2517" priority="13115">
      <formula>IF(RIGHT(TEXT(AQ123,"0.#"),1)=".",FALSE,TRUE)</formula>
    </cfRule>
    <cfRule type="expression" dxfId="2516" priority="13116">
      <formula>IF(RIGHT(TEXT(AQ123,"0.#"),1)=".",TRUE,FALSE)</formula>
    </cfRule>
  </conditionalFormatting>
  <conditionalFormatting sqref="AE125 AQ125">
    <cfRule type="expression" dxfId="2515" priority="13113">
      <formula>IF(RIGHT(TEXT(AE125,"0.#"),1)=".",FALSE,TRUE)</formula>
    </cfRule>
    <cfRule type="expression" dxfId="2514" priority="13114">
      <formula>IF(RIGHT(TEXT(AE125,"0.#"),1)=".",TRUE,FALSE)</formula>
    </cfRule>
  </conditionalFormatting>
  <conditionalFormatting sqref="AI125">
    <cfRule type="expression" dxfId="2513" priority="13111">
      <formula>IF(RIGHT(TEXT(AI125,"0.#"),1)=".",FALSE,TRUE)</formula>
    </cfRule>
    <cfRule type="expression" dxfId="2512" priority="13112">
      <formula>IF(RIGHT(TEXT(AI125,"0.#"),1)=".",TRUE,FALSE)</formula>
    </cfRule>
  </conditionalFormatting>
  <conditionalFormatting sqref="AM125">
    <cfRule type="expression" dxfId="2511" priority="13109">
      <formula>IF(RIGHT(TEXT(AM125,"0.#"),1)=".",FALSE,TRUE)</formula>
    </cfRule>
    <cfRule type="expression" dxfId="2510" priority="13110">
      <formula>IF(RIGHT(TEXT(AM125,"0.#"),1)=".",TRUE,FALSE)</formula>
    </cfRule>
  </conditionalFormatting>
  <conditionalFormatting sqref="AQ126">
    <cfRule type="expression" dxfId="2509" priority="13101">
      <formula>IF(RIGHT(TEXT(AQ126,"0.#"),1)=".",FALSE,TRUE)</formula>
    </cfRule>
    <cfRule type="expression" dxfId="2508" priority="13102">
      <formula>IF(RIGHT(TEXT(AQ126,"0.#"),1)=".",TRUE,FALSE)</formula>
    </cfRule>
  </conditionalFormatting>
  <conditionalFormatting sqref="AE128 AQ128">
    <cfRule type="expression" dxfId="2507" priority="13099">
      <formula>IF(RIGHT(TEXT(AE128,"0.#"),1)=".",FALSE,TRUE)</formula>
    </cfRule>
    <cfRule type="expression" dxfId="2506" priority="13100">
      <formula>IF(RIGHT(TEXT(AE128,"0.#"),1)=".",TRUE,FALSE)</formula>
    </cfRule>
  </conditionalFormatting>
  <conditionalFormatting sqref="AI128">
    <cfRule type="expression" dxfId="2505" priority="13097">
      <formula>IF(RIGHT(TEXT(AI128,"0.#"),1)=".",FALSE,TRUE)</formula>
    </cfRule>
    <cfRule type="expression" dxfId="2504" priority="13098">
      <formula>IF(RIGHT(TEXT(AI128,"0.#"),1)=".",TRUE,FALSE)</formula>
    </cfRule>
  </conditionalFormatting>
  <conditionalFormatting sqref="AM128">
    <cfRule type="expression" dxfId="2503" priority="13095">
      <formula>IF(RIGHT(TEXT(AM128,"0.#"),1)=".",FALSE,TRUE)</formula>
    </cfRule>
    <cfRule type="expression" dxfId="2502" priority="13096">
      <formula>IF(RIGHT(TEXT(AM128,"0.#"),1)=".",TRUE,FALSE)</formula>
    </cfRule>
  </conditionalFormatting>
  <conditionalFormatting sqref="AQ129">
    <cfRule type="expression" dxfId="2501" priority="13087">
      <formula>IF(RIGHT(TEXT(AQ129,"0.#"),1)=".",FALSE,TRUE)</formula>
    </cfRule>
    <cfRule type="expression" dxfId="2500" priority="13088">
      <formula>IF(RIGHT(TEXT(AQ129,"0.#"),1)=".",TRUE,FALSE)</formula>
    </cfRule>
  </conditionalFormatting>
  <conditionalFormatting sqref="AE75">
    <cfRule type="expression" dxfId="2499" priority="13085">
      <formula>IF(RIGHT(TEXT(AE75,"0.#"),1)=".",FALSE,TRUE)</formula>
    </cfRule>
    <cfRule type="expression" dxfId="2498" priority="13086">
      <formula>IF(RIGHT(TEXT(AE75,"0.#"),1)=".",TRUE,FALSE)</formula>
    </cfRule>
  </conditionalFormatting>
  <conditionalFormatting sqref="AE76">
    <cfRule type="expression" dxfId="2497" priority="13083">
      <formula>IF(RIGHT(TEXT(AE76,"0.#"),1)=".",FALSE,TRUE)</formula>
    </cfRule>
    <cfRule type="expression" dxfId="2496" priority="13084">
      <formula>IF(RIGHT(TEXT(AE76,"0.#"),1)=".",TRUE,FALSE)</formula>
    </cfRule>
  </conditionalFormatting>
  <conditionalFormatting sqref="AE77">
    <cfRule type="expression" dxfId="2495" priority="13081">
      <formula>IF(RIGHT(TEXT(AE77,"0.#"),1)=".",FALSE,TRUE)</formula>
    </cfRule>
    <cfRule type="expression" dxfId="2494" priority="13082">
      <formula>IF(RIGHT(TEXT(AE77,"0.#"),1)=".",TRUE,FALSE)</formula>
    </cfRule>
  </conditionalFormatting>
  <conditionalFormatting sqref="AI77">
    <cfRule type="expression" dxfId="2493" priority="13079">
      <formula>IF(RIGHT(TEXT(AI77,"0.#"),1)=".",FALSE,TRUE)</formula>
    </cfRule>
    <cfRule type="expression" dxfId="2492" priority="13080">
      <formula>IF(RIGHT(TEXT(AI77,"0.#"),1)=".",TRUE,FALSE)</formula>
    </cfRule>
  </conditionalFormatting>
  <conditionalFormatting sqref="AI76">
    <cfRule type="expression" dxfId="2491" priority="13077">
      <formula>IF(RIGHT(TEXT(AI76,"0.#"),1)=".",FALSE,TRUE)</formula>
    </cfRule>
    <cfRule type="expression" dxfId="2490" priority="13078">
      <formula>IF(RIGHT(TEXT(AI76,"0.#"),1)=".",TRUE,FALSE)</formula>
    </cfRule>
  </conditionalFormatting>
  <conditionalFormatting sqref="AI75">
    <cfRule type="expression" dxfId="2489" priority="13075">
      <formula>IF(RIGHT(TEXT(AI75,"0.#"),1)=".",FALSE,TRUE)</formula>
    </cfRule>
    <cfRule type="expression" dxfId="2488" priority="13076">
      <formula>IF(RIGHT(TEXT(AI75,"0.#"),1)=".",TRUE,FALSE)</formula>
    </cfRule>
  </conditionalFormatting>
  <conditionalFormatting sqref="AM75">
    <cfRule type="expression" dxfId="2487" priority="13073">
      <formula>IF(RIGHT(TEXT(AM75,"0.#"),1)=".",FALSE,TRUE)</formula>
    </cfRule>
    <cfRule type="expression" dxfId="2486" priority="13074">
      <formula>IF(RIGHT(TEXT(AM75,"0.#"),1)=".",TRUE,FALSE)</formula>
    </cfRule>
  </conditionalFormatting>
  <conditionalFormatting sqref="AM76">
    <cfRule type="expression" dxfId="2485" priority="13071">
      <formula>IF(RIGHT(TEXT(AM76,"0.#"),1)=".",FALSE,TRUE)</formula>
    </cfRule>
    <cfRule type="expression" dxfId="2484" priority="13072">
      <formula>IF(RIGHT(TEXT(AM76,"0.#"),1)=".",TRUE,FALSE)</formula>
    </cfRule>
  </conditionalFormatting>
  <conditionalFormatting sqref="AM77">
    <cfRule type="expression" dxfId="2483" priority="13069">
      <formula>IF(RIGHT(TEXT(AM77,"0.#"),1)=".",FALSE,TRUE)</formula>
    </cfRule>
    <cfRule type="expression" dxfId="2482" priority="13070">
      <formula>IF(RIGHT(TEXT(AM77,"0.#"),1)=".",TRUE,FALSE)</formula>
    </cfRule>
  </conditionalFormatting>
  <conditionalFormatting sqref="AE134:AE135 AI134:AI135 AM134:AM135 AQ134:AQ135 AU134:AU135">
    <cfRule type="expression" dxfId="2481" priority="13055">
      <formula>IF(RIGHT(TEXT(AE134,"0.#"),1)=".",FALSE,TRUE)</formula>
    </cfRule>
    <cfRule type="expression" dxfId="2480" priority="13056">
      <formula>IF(RIGHT(TEXT(AE134,"0.#"),1)=".",TRUE,FALSE)</formula>
    </cfRule>
  </conditionalFormatting>
  <conditionalFormatting sqref="AE433 AI433 AM433 AQ433 AU433">
    <cfRule type="expression" dxfId="2479" priority="13025">
      <formula>IF(RIGHT(TEXT(AE433,"0.#"),1)=".",FALSE,TRUE)</formula>
    </cfRule>
    <cfRule type="expression" dxfId="2478" priority="13026">
      <formula>IF(RIGHT(TEXT(AE433,"0.#"),1)=".",TRUE,FALSE)</formula>
    </cfRule>
  </conditionalFormatting>
  <conditionalFormatting sqref="AE434 AI434 AM434 AQ434 AU434">
    <cfRule type="expression" dxfId="2477" priority="13023">
      <formula>IF(RIGHT(TEXT(AE434,"0.#"),1)=".",FALSE,TRUE)</formula>
    </cfRule>
    <cfRule type="expression" dxfId="2476" priority="13024">
      <formula>IF(RIGHT(TEXT(AE434,"0.#"),1)=".",TRUE,FALSE)</formula>
    </cfRule>
  </conditionalFormatting>
  <conditionalFormatting sqref="AE435 AI435 AM435 AQ435 AU435">
    <cfRule type="expression" dxfId="2475" priority="13021">
      <formula>IF(RIGHT(TEXT(AE435,"0.#"),1)=".",FALSE,TRUE)</formula>
    </cfRule>
    <cfRule type="expression" dxfId="2474" priority="13022">
      <formula>IF(RIGHT(TEXT(AE435,"0.#"),1)=".",TRUE,FALSE)</formula>
    </cfRule>
  </conditionalFormatting>
  <conditionalFormatting sqref="AL840:AO867">
    <cfRule type="expression" dxfId="2473" priority="6625">
      <formula>IF(AND(AL840&gt;=0, RIGHT(TEXT(AL840,"0.#"),1)&lt;&gt;"."),TRUE,FALSE)</formula>
    </cfRule>
    <cfRule type="expression" dxfId="2472" priority="6626">
      <formula>IF(AND(AL840&gt;=0, RIGHT(TEXT(AL840,"0.#"),1)="."),TRUE,FALSE)</formula>
    </cfRule>
    <cfRule type="expression" dxfId="2471" priority="6627">
      <formula>IF(AND(AL840&lt;0, RIGHT(TEXT(AL840,"0.#"),1)&lt;&gt;"."),TRUE,FALSE)</formula>
    </cfRule>
    <cfRule type="expression" dxfId="2470" priority="6628">
      <formula>IF(AND(AL840&lt;0, RIGHT(TEXT(AL840,"0.#"),1)="."),TRUE,FALSE)</formula>
    </cfRule>
  </conditionalFormatting>
  <conditionalFormatting sqref="AQ53:AQ55">
    <cfRule type="expression" dxfId="2469" priority="4647">
      <formula>IF(RIGHT(TEXT(AQ53,"0.#"),1)=".",FALSE,TRUE)</formula>
    </cfRule>
    <cfRule type="expression" dxfId="2468" priority="4648">
      <formula>IF(RIGHT(TEXT(AQ53,"0.#"),1)=".",TRUE,FALSE)</formula>
    </cfRule>
  </conditionalFormatting>
  <conditionalFormatting sqref="AU53:AU55">
    <cfRule type="expression" dxfId="2467" priority="4645">
      <formula>IF(RIGHT(TEXT(AU53,"0.#"),1)=".",FALSE,TRUE)</formula>
    </cfRule>
    <cfRule type="expression" dxfId="2466" priority="4646">
      <formula>IF(RIGHT(TEXT(AU53,"0.#"),1)=".",TRUE,FALSE)</formula>
    </cfRule>
  </conditionalFormatting>
  <conditionalFormatting sqref="AQ60:AQ62">
    <cfRule type="expression" dxfId="2465" priority="4643">
      <formula>IF(RIGHT(TEXT(AQ60,"0.#"),1)=".",FALSE,TRUE)</formula>
    </cfRule>
    <cfRule type="expression" dxfId="2464" priority="4644">
      <formula>IF(RIGHT(TEXT(AQ60,"0.#"),1)=".",TRUE,FALSE)</formula>
    </cfRule>
  </conditionalFormatting>
  <conditionalFormatting sqref="AU60:AU62">
    <cfRule type="expression" dxfId="2463" priority="4641">
      <formula>IF(RIGHT(TEXT(AU60,"0.#"),1)=".",FALSE,TRUE)</formula>
    </cfRule>
    <cfRule type="expression" dxfId="2462" priority="4642">
      <formula>IF(RIGHT(TEXT(AU60,"0.#"),1)=".",TRUE,FALSE)</formula>
    </cfRule>
  </conditionalFormatting>
  <conditionalFormatting sqref="AQ75:AQ77">
    <cfRule type="expression" dxfId="2461" priority="4639">
      <formula>IF(RIGHT(TEXT(AQ75,"0.#"),1)=".",FALSE,TRUE)</formula>
    </cfRule>
    <cfRule type="expression" dxfId="2460" priority="4640">
      <formula>IF(RIGHT(TEXT(AQ75,"0.#"),1)=".",TRUE,FALSE)</formula>
    </cfRule>
  </conditionalFormatting>
  <conditionalFormatting sqref="AU75:AU77">
    <cfRule type="expression" dxfId="2459" priority="4637">
      <formula>IF(RIGHT(TEXT(AU75,"0.#"),1)=".",FALSE,TRUE)</formula>
    </cfRule>
    <cfRule type="expression" dxfId="2458" priority="4638">
      <formula>IF(RIGHT(TEXT(AU75,"0.#"),1)=".",TRUE,FALSE)</formula>
    </cfRule>
  </conditionalFormatting>
  <conditionalFormatting sqref="AQ87:AQ89">
    <cfRule type="expression" dxfId="2457" priority="4635">
      <formula>IF(RIGHT(TEXT(AQ87,"0.#"),1)=".",FALSE,TRUE)</formula>
    </cfRule>
    <cfRule type="expression" dxfId="2456" priority="4636">
      <formula>IF(RIGHT(TEXT(AQ87,"0.#"),1)=".",TRUE,FALSE)</formula>
    </cfRule>
  </conditionalFormatting>
  <conditionalFormatting sqref="AU87:AU89">
    <cfRule type="expression" dxfId="2455" priority="4633">
      <formula>IF(RIGHT(TEXT(AU87,"0.#"),1)=".",FALSE,TRUE)</formula>
    </cfRule>
    <cfRule type="expression" dxfId="2454" priority="4634">
      <formula>IF(RIGHT(TEXT(AU87,"0.#"),1)=".",TRUE,FALSE)</formula>
    </cfRule>
  </conditionalFormatting>
  <conditionalFormatting sqref="AQ92:AQ94">
    <cfRule type="expression" dxfId="2453" priority="4631">
      <formula>IF(RIGHT(TEXT(AQ92,"0.#"),1)=".",FALSE,TRUE)</formula>
    </cfRule>
    <cfRule type="expression" dxfId="2452" priority="4632">
      <formula>IF(RIGHT(TEXT(AQ92,"0.#"),1)=".",TRUE,FALSE)</formula>
    </cfRule>
  </conditionalFormatting>
  <conditionalFormatting sqref="AU92:AU94">
    <cfRule type="expression" dxfId="2451" priority="4629">
      <formula>IF(RIGHT(TEXT(AU92,"0.#"),1)=".",FALSE,TRUE)</formula>
    </cfRule>
    <cfRule type="expression" dxfId="2450" priority="4630">
      <formula>IF(RIGHT(TEXT(AU92,"0.#"),1)=".",TRUE,FALSE)</formula>
    </cfRule>
  </conditionalFormatting>
  <conditionalFormatting sqref="AQ97:AQ99">
    <cfRule type="expression" dxfId="2449" priority="4627">
      <formula>IF(RIGHT(TEXT(AQ97,"0.#"),1)=".",FALSE,TRUE)</formula>
    </cfRule>
    <cfRule type="expression" dxfId="2448" priority="4628">
      <formula>IF(RIGHT(TEXT(AQ97,"0.#"),1)=".",TRUE,FALSE)</formula>
    </cfRule>
  </conditionalFormatting>
  <conditionalFormatting sqref="AU97:AU99">
    <cfRule type="expression" dxfId="2447" priority="4625">
      <formula>IF(RIGHT(TEXT(AU97,"0.#"),1)=".",FALSE,TRUE)</formula>
    </cfRule>
    <cfRule type="expression" dxfId="2446" priority="4626">
      <formula>IF(RIGHT(TEXT(AU97,"0.#"),1)=".",TRUE,FALSE)</formula>
    </cfRule>
  </conditionalFormatting>
  <conditionalFormatting sqref="AE458 AI458 AM458 AQ458 AU458">
    <cfRule type="expression" dxfId="2445" priority="4319">
      <formula>IF(RIGHT(TEXT(AE458,"0.#"),1)=".",FALSE,TRUE)</formula>
    </cfRule>
    <cfRule type="expression" dxfId="2444" priority="4320">
      <formula>IF(RIGHT(TEXT(AE458,"0.#"),1)=".",TRUE,FALSE)</formula>
    </cfRule>
  </conditionalFormatting>
  <conditionalFormatting sqref="AE459 AI459 AM459 AQ459 AU459">
    <cfRule type="expression" dxfId="2443" priority="4317">
      <formula>IF(RIGHT(TEXT(AE459,"0.#"),1)=".",FALSE,TRUE)</formula>
    </cfRule>
    <cfRule type="expression" dxfId="2442" priority="4318">
      <formula>IF(RIGHT(TEXT(AE459,"0.#"),1)=".",TRUE,FALSE)</formula>
    </cfRule>
  </conditionalFormatting>
  <conditionalFormatting sqref="AE460 AI460 AM460 AQ460 AU460">
    <cfRule type="expression" dxfId="2441" priority="4315">
      <formula>IF(RIGHT(TEXT(AE460,"0.#"),1)=".",FALSE,TRUE)</formula>
    </cfRule>
    <cfRule type="expression" dxfId="2440" priority="4316">
      <formula>IF(RIGHT(TEXT(AE460,"0.#"),1)=".",TRUE,FALSE)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49" man="1"/>
    <brk id="699" max="49" man="1"/>
    <brk id="731" max="49" man="1"/>
    <brk id="779" max="49" man="1"/>
    <brk id="868" max="49" man="1"/>
  </rowBreaks>
  <colBreaks count="1" manualBreakCount="1">
    <brk id="6" max="1027"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t="s">
        <v>565</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425</v>
      </c>
      <c r="AB2" s="31"/>
      <c r="AC2" s="33" t="s">
        <v>135</v>
      </c>
      <c r="AD2" s="28"/>
      <c r="AE2" s="44" t="s">
        <v>176</v>
      </c>
      <c r="AF2" s="30"/>
      <c r="AG2" s="55" t="s">
        <v>378</v>
      </c>
      <c r="AI2" s="53" t="s">
        <v>415</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427</v>
      </c>
      <c r="W3" s="32" t="s">
        <v>150</v>
      </c>
      <c r="Y3" s="32" t="s">
        <v>69</v>
      </c>
      <c r="Z3" s="30"/>
      <c r="AA3" s="32" t="s">
        <v>535</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428</v>
      </c>
      <c r="W4" s="32" t="s">
        <v>151</v>
      </c>
      <c r="Y4" s="32" t="s">
        <v>442</v>
      </c>
      <c r="Z4" s="30"/>
      <c r="AA4" s="32" t="s">
        <v>536</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330</v>
      </c>
      <c r="Y5" s="32" t="s">
        <v>443</v>
      </c>
      <c r="Z5" s="30"/>
      <c r="AA5" s="32" t="s">
        <v>537</v>
      </c>
      <c r="AB5" s="31"/>
      <c r="AC5" s="32" t="s">
        <v>179</v>
      </c>
      <c r="AD5" s="31"/>
      <c r="AE5" s="44" t="s">
        <v>391</v>
      </c>
      <c r="AF5" s="30"/>
      <c r="AG5" s="55" t="s">
        <v>381</v>
      </c>
      <c r="AI5" s="53" t="s">
        <v>430</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
      </c>
      <c r="T6" s="13"/>
      <c r="U6" s="32" t="s">
        <v>394</v>
      </c>
      <c r="W6" s="32" t="s">
        <v>152</v>
      </c>
      <c r="Y6" s="32" t="s">
        <v>444</v>
      </c>
      <c r="Z6" s="30"/>
      <c r="AA6" s="32" t="s">
        <v>538</v>
      </c>
      <c r="AB6" s="31"/>
      <c r="AC6" s="32" t="s">
        <v>138</v>
      </c>
      <c r="AD6" s="31"/>
      <c r="AE6" s="44" t="s">
        <v>388</v>
      </c>
      <c r="AF6" s="30"/>
      <c r="AG6" s="55" t="s">
        <v>382</v>
      </c>
      <c r="AI6" s="53" t="s">
        <v>431</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
      </c>
      <c r="T7" s="13"/>
      <c r="U7" s="32" t="s">
        <v>169</v>
      </c>
      <c r="W7" s="32" t="s">
        <v>153</v>
      </c>
      <c r="Y7" s="32" t="s">
        <v>445</v>
      </c>
      <c r="Z7" s="30"/>
      <c r="AA7" s="32" t="s">
        <v>539</v>
      </c>
      <c r="AB7" s="31"/>
      <c r="AC7" s="31"/>
      <c r="AD7" s="31"/>
      <c r="AE7" s="32" t="s">
        <v>138</v>
      </c>
      <c r="AF7" s="30"/>
      <c r="AG7" s="55" t="s">
        <v>383</v>
      </c>
      <c r="AH7" s="91"/>
      <c r="AI7" s="55" t="s">
        <v>408</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t="s">
        <v>565</v>
      </c>
      <c r="R8" s="13" t="str">
        <f t="shared" si="3"/>
        <v>その他</v>
      </c>
      <c r="S8" s="13" t="str">
        <f t="shared" si="4"/>
        <v>その他</v>
      </c>
      <c r="T8" s="13"/>
      <c r="U8" s="32" t="s">
        <v>395</v>
      </c>
      <c r="W8" s="32" t="s">
        <v>154</v>
      </c>
      <c r="Y8" s="32" t="s">
        <v>446</v>
      </c>
      <c r="Z8" s="30"/>
      <c r="AA8" s="32" t="s">
        <v>540</v>
      </c>
      <c r="AB8" s="31"/>
      <c r="AC8" s="31"/>
      <c r="AD8" s="31"/>
      <c r="AE8" s="31"/>
      <c r="AF8" s="30"/>
      <c r="AG8" s="55" t="s">
        <v>384</v>
      </c>
      <c r="AI8" s="53" t="s">
        <v>409</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406</v>
      </c>
      <c r="W9" s="32" t="s">
        <v>155</v>
      </c>
      <c r="Y9" s="32" t="s">
        <v>447</v>
      </c>
      <c r="Z9" s="30"/>
      <c r="AA9" s="32" t="s">
        <v>541</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その他</v>
      </c>
      <c r="Q10" s="19"/>
      <c r="T10" s="13"/>
      <c r="W10" s="32" t="s">
        <v>156</v>
      </c>
      <c r="Y10" s="32" t="s">
        <v>448</v>
      </c>
      <c r="Z10" s="30"/>
      <c r="AA10" s="32" t="s">
        <v>542</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449</v>
      </c>
      <c r="Z11" s="30"/>
      <c r="AA11" s="32" t="s">
        <v>543</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450</v>
      </c>
      <c r="Z12" s="30"/>
      <c r="AA12" s="32" t="s">
        <v>544</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451</v>
      </c>
      <c r="Z13" s="30"/>
      <c r="AA13" s="32" t="s">
        <v>545</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452</v>
      </c>
      <c r="Z14" s="30"/>
      <c r="AA14" s="32" t="s">
        <v>546</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453</v>
      </c>
      <c r="Z15" s="30"/>
      <c r="AA15" s="32" t="s">
        <v>547</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454</v>
      </c>
      <c r="Z16" s="30"/>
      <c r="AA16" s="32" t="s">
        <v>548</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455</v>
      </c>
      <c r="Z17" s="30"/>
      <c r="AA17" s="32" t="s">
        <v>549</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456</v>
      </c>
      <c r="Z18" s="30"/>
      <c r="AA18" s="32" t="s">
        <v>550</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457</v>
      </c>
      <c r="Z19" s="30"/>
      <c r="AA19" s="32" t="s">
        <v>551</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458</v>
      </c>
      <c r="Z20" s="30"/>
      <c r="AA20" s="32" t="s">
        <v>552</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459</v>
      </c>
      <c r="Z21" s="30"/>
      <c r="AA21" s="32" t="s">
        <v>553</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460</v>
      </c>
      <c r="Z22" s="30"/>
      <c r="AA22" s="32" t="s">
        <v>554</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461</v>
      </c>
      <c r="Z23" s="30"/>
      <c r="AA23" s="32" t="s">
        <v>555</v>
      </c>
      <c r="AB23" s="31"/>
      <c r="AC23" s="31"/>
      <c r="AD23" s="31"/>
      <c r="AE23" s="31"/>
      <c r="AF23" s="30"/>
      <c r="AK23" s="53" t="str">
        <f t="shared" si="7"/>
        <v>V</v>
      </c>
    </row>
    <row r="24" spans="1:37" ht="13.5" customHeight="1" x14ac:dyDescent="0.15">
      <c r="A24" s="97" t="s">
        <v>413</v>
      </c>
      <c r="B24" s="15"/>
      <c r="C24" s="13" t="str">
        <f t="shared" si="9"/>
        <v/>
      </c>
      <c r="D24" s="13" t="str">
        <f>IF(C24="",D23,IF(D23&lt;&gt;"",CONCATENATE(D23,"、",C24),C24))</f>
        <v/>
      </c>
      <c r="F24" s="18" t="s">
        <v>418</v>
      </c>
      <c r="G24" s="17"/>
      <c r="H24" s="13" t="str">
        <f t="shared" si="1"/>
        <v/>
      </c>
      <c r="I24" s="13" t="str">
        <f t="shared" si="5"/>
        <v>一般会計</v>
      </c>
      <c r="K24" s="13"/>
      <c r="L24" s="13"/>
      <c r="O24" s="13"/>
      <c r="P24" s="13"/>
      <c r="Q24" s="19"/>
      <c r="T24" s="13"/>
      <c r="Y24" s="32" t="s">
        <v>462</v>
      </c>
      <c r="Z24" s="30"/>
      <c r="AA24" s="32" t="s">
        <v>556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463</v>
      </c>
      <c r="Z25" s="30"/>
      <c r="AA25" s="32" t="s">
        <v>557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464</v>
      </c>
      <c r="Z26" s="30"/>
      <c r="AA26" s="32" t="s">
        <v>558</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465</v>
      </c>
      <c r="Z27" s="30"/>
      <c r="AA27" s="32" t="s">
        <v>559</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466</v>
      </c>
      <c r="Z28" s="30"/>
      <c r="AA28" s="32" t="s">
        <v>560</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467</v>
      </c>
      <c r="Z29" s="30"/>
      <c r="AA29" s="32" t="s">
        <v>561</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468</v>
      </c>
      <c r="Z30" s="30"/>
      <c r="AA30" s="32" t="s">
        <v>562</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469</v>
      </c>
      <c r="Z31" s="30"/>
      <c r="AA31" s="32" t="s">
        <v>563</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470</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471</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472</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473</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475</v>
      </c>
      <c r="Z37" s="30"/>
      <c r="AF37" s="30"/>
      <c r="AK37" s="53" t="str">
        <f t="shared" si="7"/>
        <v>j</v>
      </c>
    </row>
    <row r="38" spans="1:37" x14ac:dyDescent="0.15">
      <c r="A38" s="13"/>
      <c r="B38" s="13"/>
      <c r="F38" s="13"/>
      <c r="G38" s="19"/>
      <c r="K38" s="13"/>
      <c r="L38" s="13"/>
      <c r="O38" s="13"/>
      <c r="P38" s="13"/>
      <c r="Q38" s="19"/>
      <c r="T38" s="13"/>
      <c r="Y38" s="32" t="s">
        <v>476</v>
      </c>
      <c r="Z38" s="30"/>
      <c r="AF38" s="30"/>
      <c r="AK38" s="53" t="str">
        <f t="shared" si="7"/>
        <v>k</v>
      </c>
    </row>
    <row r="39" spans="1:37" x14ac:dyDescent="0.15">
      <c r="A39" s="13"/>
      <c r="B39" s="13"/>
      <c r="F39" s="13" t="str">
        <f>I37</f>
        <v>一般会計</v>
      </c>
      <c r="G39" s="19"/>
      <c r="K39" s="13"/>
      <c r="L39" s="13"/>
      <c r="O39" s="13"/>
      <c r="P39" s="13"/>
      <c r="Q39" s="19"/>
      <c r="T39" s="13"/>
      <c r="Y39" s="32" t="s">
        <v>477</v>
      </c>
      <c r="Z39" s="30"/>
      <c r="AF39" s="30"/>
      <c r="AK39" s="53" t="str">
        <f t="shared" si="7"/>
        <v>l</v>
      </c>
    </row>
    <row r="40" spans="1:37" x14ac:dyDescent="0.15">
      <c r="A40" s="13"/>
      <c r="B40" s="13"/>
      <c r="F40" s="13"/>
      <c r="G40" s="19"/>
      <c r="K40" s="13"/>
      <c r="L40" s="13"/>
      <c r="O40" s="13"/>
      <c r="P40" s="13"/>
      <c r="Q40" s="19"/>
      <c r="T40" s="13"/>
      <c r="Y40" s="32" t="s">
        <v>478</v>
      </c>
      <c r="Z40" s="30"/>
      <c r="AF40" s="30"/>
      <c r="AK40" s="53" t="str">
        <f t="shared" si="7"/>
        <v>m</v>
      </c>
    </row>
    <row r="41" spans="1:37" x14ac:dyDescent="0.15">
      <c r="A41" s="13"/>
      <c r="B41" s="13"/>
      <c r="F41" s="13"/>
      <c r="G41" s="19"/>
      <c r="K41" s="13"/>
      <c r="L41" s="13"/>
      <c r="O41" s="13"/>
      <c r="P41" s="13"/>
      <c r="Q41" s="19"/>
      <c r="T41" s="13"/>
      <c r="Y41" s="32" t="s">
        <v>479</v>
      </c>
      <c r="Z41" s="30"/>
      <c r="AF41" s="30"/>
      <c r="AK41" s="53" t="str">
        <f t="shared" si="7"/>
        <v>n</v>
      </c>
    </row>
    <row r="42" spans="1:37" x14ac:dyDescent="0.15">
      <c r="A42" s="13"/>
      <c r="B42" s="13"/>
      <c r="F42" s="13"/>
      <c r="G42" s="19"/>
      <c r="K42" s="13"/>
      <c r="L42" s="13"/>
      <c r="O42" s="13"/>
      <c r="P42" s="13"/>
      <c r="Q42" s="19"/>
      <c r="T42" s="13"/>
      <c r="Y42" s="32" t="s">
        <v>480</v>
      </c>
      <c r="Z42" s="30"/>
      <c r="AF42" s="30"/>
      <c r="AK42" s="53" t="str">
        <f t="shared" si="7"/>
        <v>o</v>
      </c>
    </row>
    <row r="43" spans="1:37" x14ac:dyDescent="0.15">
      <c r="A43" s="13"/>
      <c r="B43" s="13"/>
      <c r="F43" s="13"/>
      <c r="G43" s="19"/>
      <c r="K43" s="13"/>
      <c r="L43" s="13"/>
      <c r="O43" s="13"/>
      <c r="P43" s="13"/>
      <c r="Q43" s="19"/>
      <c r="T43" s="13"/>
      <c r="Y43" s="32" t="s">
        <v>481</v>
      </c>
      <c r="Z43" s="30"/>
      <c r="AF43" s="30"/>
      <c r="AK43" s="53" t="str">
        <f t="shared" si="7"/>
        <v>p</v>
      </c>
    </row>
    <row r="44" spans="1:37" x14ac:dyDescent="0.15">
      <c r="A44" s="13"/>
      <c r="B44" s="13"/>
      <c r="F44" s="13"/>
      <c r="G44" s="19"/>
      <c r="K44" s="13"/>
      <c r="L44" s="13"/>
      <c r="O44" s="13"/>
      <c r="P44" s="13"/>
      <c r="Q44" s="19"/>
      <c r="T44" s="13"/>
      <c r="Y44" s="32" t="s">
        <v>482</v>
      </c>
      <c r="Z44" s="30"/>
      <c r="AF44" s="30"/>
      <c r="AK44" s="53" t="str">
        <f t="shared" si="7"/>
        <v>q</v>
      </c>
    </row>
    <row r="45" spans="1:37" x14ac:dyDescent="0.15">
      <c r="A45" s="13"/>
      <c r="B45" s="13"/>
      <c r="F45" s="13"/>
      <c r="G45" s="19"/>
      <c r="K45" s="13"/>
      <c r="L45" s="13"/>
      <c r="O45" s="13"/>
      <c r="P45" s="13"/>
      <c r="Q45" s="19"/>
      <c r="T45" s="13"/>
      <c r="Y45" s="32" t="s">
        <v>483</v>
      </c>
      <c r="Z45" s="30"/>
      <c r="AF45" s="30"/>
      <c r="AK45" s="53" t="str">
        <f t="shared" si="7"/>
        <v>r</v>
      </c>
    </row>
    <row r="46" spans="1:37" x14ac:dyDescent="0.15">
      <c r="A46" s="13"/>
      <c r="B46" s="13"/>
      <c r="F46" s="13"/>
      <c r="G46" s="19"/>
      <c r="K46" s="13"/>
      <c r="L46" s="13"/>
      <c r="O46" s="13"/>
      <c r="P46" s="13"/>
      <c r="Q46" s="19"/>
      <c r="T46" s="13"/>
      <c r="Y46" s="32" t="s">
        <v>484</v>
      </c>
      <c r="Z46" s="30"/>
      <c r="AF46" s="30"/>
      <c r="AK46" s="53" t="str">
        <f t="shared" si="7"/>
        <v>s</v>
      </c>
    </row>
    <row r="47" spans="1:37" x14ac:dyDescent="0.15">
      <c r="A47" s="13"/>
      <c r="B47" s="13"/>
      <c r="F47" s="13"/>
      <c r="G47" s="19"/>
      <c r="K47" s="13"/>
      <c r="L47" s="13"/>
      <c r="O47" s="13"/>
      <c r="P47" s="13"/>
      <c r="Q47" s="19"/>
      <c r="T47" s="13"/>
      <c r="Y47" s="32" t="s">
        <v>485</v>
      </c>
      <c r="Z47" s="30"/>
      <c r="AF47" s="30"/>
      <c r="AK47" s="53" t="str">
        <f t="shared" si="7"/>
        <v>t</v>
      </c>
    </row>
    <row r="48" spans="1:37" x14ac:dyDescent="0.15">
      <c r="A48" s="13"/>
      <c r="B48" s="13"/>
      <c r="F48" s="13"/>
      <c r="G48" s="19"/>
      <c r="K48" s="13"/>
      <c r="L48" s="13"/>
      <c r="O48" s="13"/>
      <c r="P48" s="13"/>
      <c r="Q48" s="19"/>
      <c r="T48" s="13"/>
      <c r="Y48" s="32" t="s">
        <v>486</v>
      </c>
      <c r="Z48" s="30"/>
      <c r="AF48" s="30"/>
      <c r="AK48" s="53" t="str">
        <f t="shared" si="7"/>
        <v>u</v>
      </c>
    </row>
    <row r="49" spans="1:37" x14ac:dyDescent="0.15">
      <c r="A49" s="13"/>
      <c r="B49" s="13"/>
      <c r="F49" s="13"/>
      <c r="G49" s="19"/>
      <c r="K49" s="13"/>
      <c r="L49" s="13"/>
      <c r="O49" s="13"/>
      <c r="P49" s="13"/>
      <c r="Q49" s="19"/>
      <c r="T49" s="13"/>
      <c r="Y49" s="32" t="s">
        <v>487</v>
      </c>
      <c r="Z49" s="30"/>
      <c r="AF49" s="30"/>
      <c r="AK49" s="53" t="str">
        <f t="shared" si="7"/>
        <v>v</v>
      </c>
    </row>
    <row r="50" spans="1:37" x14ac:dyDescent="0.15">
      <c r="A50" s="13"/>
      <c r="B50" s="13"/>
      <c r="F50" s="13"/>
      <c r="G50" s="19"/>
      <c r="K50" s="13"/>
      <c r="L50" s="13"/>
      <c r="O50" s="13"/>
      <c r="P50" s="13"/>
      <c r="Q50" s="19"/>
      <c r="T50" s="13"/>
      <c r="Y50" s="32" t="s">
        <v>488</v>
      </c>
      <c r="Z50" s="30"/>
      <c r="AF50" s="30"/>
    </row>
    <row r="51" spans="1:37" x14ac:dyDescent="0.15">
      <c r="A51" s="13"/>
      <c r="B51" s="13"/>
      <c r="F51" s="13"/>
      <c r="G51" s="19"/>
      <c r="K51" s="13"/>
      <c r="L51" s="13"/>
      <c r="O51" s="13"/>
      <c r="P51" s="13"/>
      <c r="Q51" s="19"/>
      <c r="T51" s="13"/>
      <c r="Y51" s="32" t="s">
        <v>489</v>
      </c>
      <c r="Z51" s="30"/>
      <c r="AF51" s="30"/>
    </row>
    <row r="52" spans="1:37" x14ac:dyDescent="0.15">
      <c r="A52" s="13"/>
      <c r="B52" s="13"/>
      <c r="F52" s="13"/>
      <c r="G52" s="19"/>
      <c r="K52" s="13"/>
      <c r="L52" s="13"/>
      <c r="O52" s="13"/>
      <c r="P52" s="13"/>
      <c r="Q52" s="19"/>
      <c r="T52" s="13"/>
      <c r="Y52" s="32" t="s">
        <v>490</v>
      </c>
      <c r="Z52" s="30"/>
      <c r="AF52" s="30"/>
    </row>
    <row r="53" spans="1:37" x14ac:dyDescent="0.15">
      <c r="A53" s="13"/>
      <c r="B53" s="13"/>
      <c r="F53" s="13"/>
      <c r="G53" s="19"/>
      <c r="K53" s="13"/>
      <c r="L53" s="13"/>
      <c r="O53" s="13"/>
      <c r="P53" s="13"/>
      <c r="Q53" s="19"/>
      <c r="T53" s="13"/>
      <c r="Y53" s="32" t="s">
        <v>491</v>
      </c>
      <c r="Z53" s="30"/>
      <c r="AF53" s="30"/>
    </row>
    <row r="54" spans="1:37" x14ac:dyDescent="0.15">
      <c r="A54" s="13"/>
      <c r="B54" s="13"/>
      <c r="F54" s="13"/>
      <c r="G54" s="19"/>
      <c r="K54" s="13"/>
      <c r="L54" s="13"/>
      <c r="O54" s="13"/>
      <c r="P54" s="20"/>
      <c r="Q54" s="19"/>
      <c r="T54" s="13"/>
      <c r="Y54" s="32" t="s">
        <v>492</v>
      </c>
      <c r="Z54" s="30"/>
      <c r="AF54" s="30"/>
    </row>
    <row r="55" spans="1:37" x14ac:dyDescent="0.15">
      <c r="A55" s="13"/>
      <c r="B55" s="13"/>
      <c r="F55" s="13"/>
      <c r="G55" s="19"/>
      <c r="K55" s="13"/>
      <c r="L55" s="13"/>
      <c r="O55" s="13"/>
      <c r="P55" s="13"/>
      <c r="Q55" s="19"/>
      <c r="T55" s="13"/>
      <c r="Y55" s="32" t="s">
        <v>493</v>
      </c>
      <c r="Z55" s="30"/>
      <c r="AF55" s="30"/>
    </row>
    <row r="56" spans="1:37" x14ac:dyDescent="0.15">
      <c r="A56" s="13"/>
      <c r="B56" s="13"/>
      <c r="F56" s="13"/>
      <c r="G56" s="19"/>
      <c r="K56" s="13"/>
      <c r="L56" s="13"/>
      <c r="O56" s="13"/>
      <c r="P56" s="13"/>
      <c r="Q56" s="19"/>
      <c r="T56" s="13"/>
      <c r="Y56" s="32" t="s">
        <v>494</v>
      </c>
      <c r="Z56" s="30"/>
      <c r="AF56" s="30"/>
    </row>
    <row r="57" spans="1:37" x14ac:dyDescent="0.15">
      <c r="A57" s="13"/>
      <c r="B57" s="13"/>
      <c r="F57" s="13"/>
      <c r="G57" s="19"/>
      <c r="K57" s="13"/>
      <c r="L57" s="13"/>
      <c r="O57" s="13"/>
      <c r="P57" s="13"/>
      <c r="Q57" s="19"/>
      <c r="T57" s="13"/>
      <c r="Y57" s="32" t="s">
        <v>495</v>
      </c>
      <c r="Z57" s="30"/>
      <c r="AF57" s="30"/>
    </row>
    <row r="58" spans="1:37" x14ac:dyDescent="0.15">
      <c r="A58" s="13"/>
      <c r="B58" s="13"/>
      <c r="F58" s="13"/>
      <c r="G58" s="19"/>
      <c r="K58" s="13"/>
      <c r="L58" s="13"/>
      <c r="O58" s="13"/>
      <c r="P58" s="13"/>
      <c r="Q58" s="19"/>
      <c r="T58" s="13"/>
      <c r="Y58" s="32" t="s">
        <v>496</v>
      </c>
      <c r="Z58" s="30"/>
      <c r="AF58" s="30"/>
    </row>
    <row r="59" spans="1:37" x14ac:dyDescent="0.15">
      <c r="A59" s="13"/>
      <c r="B59" s="13"/>
      <c r="F59" s="13"/>
      <c r="G59" s="19"/>
      <c r="K59" s="13"/>
      <c r="L59" s="13"/>
      <c r="O59" s="13"/>
      <c r="P59" s="13"/>
      <c r="Q59" s="19"/>
      <c r="T59" s="13"/>
      <c r="Y59" s="32" t="s">
        <v>497</v>
      </c>
      <c r="Z59" s="30"/>
      <c r="AF59" s="30"/>
    </row>
    <row r="60" spans="1:37" x14ac:dyDescent="0.15">
      <c r="A60" s="13"/>
      <c r="B60" s="13"/>
      <c r="F60" s="13"/>
      <c r="G60" s="19"/>
      <c r="K60" s="13"/>
      <c r="L60" s="13"/>
      <c r="O60" s="13"/>
      <c r="P60" s="13"/>
      <c r="Q60" s="19"/>
      <c r="T60" s="13"/>
      <c r="Y60" s="32" t="s">
        <v>498</v>
      </c>
      <c r="Z60" s="30"/>
      <c r="AF60" s="30"/>
    </row>
    <row r="61" spans="1:37" x14ac:dyDescent="0.15">
      <c r="A61" s="13"/>
      <c r="B61" s="13"/>
      <c r="F61" s="13"/>
      <c r="G61" s="19"/>
      <c r="K61" s="13"/>
      <c r="L61" s="13"/>
      <c r="O61" s="13"/>
      <c r="P61" s="13"/>
      <c r="Q61" s="19"/>
      <c r="T61" s="13"/>
      <c r="Y61" s="32" t="s">
        <v>499</v>
      </c>
      <c r="Z61" s="30"/>
      <c r="AF61" s="30"/>
    </row>
    <row r="62" spans="1:37" x14ac:dyDescent="0.15">
      <c r="A62" s="13"/>
      <c r="B62" s="13"/>
      <c r="F62" s="13"/>
      <c r="G62" s="19"/>
      <c r="K62" s="13"/>
      <c r="L62" s="13"/>
      <c r="O62" s="13"/>
      <c r="P62" s="13"/>
      <c r="Q62" s="19"/>
      <c r="T62" s="13"/>
      <c r="Y62" s="32" t="s">
        <v>500</v>
      </c>
      <c r="Z62" s="30"/>
      <c r="AF62" s="30"/>
    </row>
    <row r="63" spans="1:37" x14ac:dyDescent="0.15">
      <c r="A63" s="13"/>
      <c r="B63" s="13"/>
      <c r="F63" s="13"/>
      <c r="G63" s="19"/>
      <c r="K63" s="13"/>
      <c r="L63" s="13"/>
      <c r="O63" s="13"/>
      <c r="P63" s="13"/>
      <c r="Q63" s="19"/>
      <c r="T63" s="13"/>
      <c r="Y63" s="32" t="s">
        <v>501</v>
      </c>
      <c r="Z63" s="30"/>
      <c r="AF63" s="30"/>
    </row>
    <row r="64" spans="1:37" x14ac:dyDescent="0.15">
      <c r="A64" s="13"/>
      <c r="B64" s="13"/>
      <c r="F64" s="13"/>
      <c r="G64" s="19"/>
      <c r="K64" s="13"/>
      <c r="L64" s="13"/>
      <c r="O64" s="13"/>
      <c r="P64" s="13"/>
      <c r="Q64" s="19"/>
      <c r="T64" s="13"/>
      <c r="Y64" s="32" t="s">
        <v>502</v>
      </c>
      <c r="Z64" s="30"/>
      <c r="AF64" s="30"/>
    </row>
    <row r="65" spans="1:32" x14ac:dyDescent="0.15">
      <c r="A65" s="13"/>
      <c r="B65" s="13"/>
      <c r="F65" s="13"/>
      <c r="G65" s="19"/>
      <c r="K65" s="13"/>
      <c r="L65" s="13"/>
      <c r="O65" s="13"/>
      <c r="P65" s="13"/>
      <c r="Q65" s="19"/>
      <c r="T65" s="13"/>
      <c r="Y65" s="32" t="s">
        <v>503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504</v>
      </c>
      <c r="Z67" s="30"/>
      <c r="AF67" s="30"/>
    </row>
    <row r="68" spans="1:32" x14ac:dyDescent="0.15">
      <c r="A68" s="13"/>
      <c r="B68" s="13"/>
      <c r="F68" s="13"/>
      <c r="G68" s="19"/>
      <c r="K68" s="13"/>
      <c r="L68" s="13"/>
      <c r="O68" s="13"/>
      <c r="P68" s="13"/>
      <c r="Q68" s="19"/>
      <c r="T68" s="13"/>
      <c r="Y68" s="32" t="s">
        <v>505</v>
      </c>
      <c r="Z68" s="30"/>
      <c r="AF68" s="30"/>
    </row>
    <row r="69" spans="1:32" x14ac:dyDescent="0.15">
      <c r="A69" s="13"/>
      <c r="B69" s="13"/>
      <c r="F69" s="13"/>
      <c r="G69" s="19"/>
      <c r="K69" s="13"/>
      <c r="L69" s="13"/>
      <c r="O69" s="13"/>
      <c r="P69" s="13"/>
      <c r="Q69" s="19"/>
      <c r="T69" s="13"/>
      <c r="Y69" s="32" t="s">
        <v>506</v>
      </c>
      <c r="Z69" s="30"/>
      <c r="AF69" s="30"/>
    </row>
    <row r="70" spans="1:32" x14ac:dyDescent="0.15">
      <c r="A70" s="13"/>
      <c r="B70" s="13"/>
      <c r="Y70" s="32" t="s">
        <v>507</v>
      </c>
    </row>
    <row r="71" spans="1:32" x14ac:dyDescent="0.15">
      <c r="Y71" s="32" t="s">
        <v>508</v>
      </c>
    </row>
    <row r="72" spans="1:32" x14ac:dyDescent="0.15">
      <c r="Y72" s="32" t="s">
        <v>509</v>
      </c>
    </row>
    <row r="73" spans="1:32" x14ac:dyDescent="0.15">
      <c r="Y73" s="32" t="s">
        <v>510</v>
      </c>
    </row>
    <row r="74" spans="1:32" x14ac:dyDescent="0.15">
      <c r="Y74" s="32" t="s">
        <v>511</v>
      </c>
    </row>
    <row r="75" spans="1:32" x14ac:dyDescent="0.15">
      <c r="Y75" s="32" t="s">
        <v>512</v>
      </c>
    </row>
    <row r="76" spans="1:32" x14ac:dyDescent="0.15">
      <c r="Y76" s="32" t="s">
        <v>513</v>
      </c>
    </row>
    <row r="77" spans="1:32" x14ac:dyDescent="0.15">
      <c r="Y77" s="32" t="s">
        <v>514</v>
      </c>
    </row>
    <row r="78" spans="1:32" x14ac:dyDescent="0.15">
      <c r="Y78" s="32" t="s">
        <v>515</v>
      </c>
    </row>
    <row r="79" spans="1:32" x14ac:dyDescent="0.15">
      <c r="Y79" s="32" t="s">
        <v>516</v>
      </c>
    </row>
    <row r="80" spans="1:32" x14ac:dyDescent="0.15">
      <c r="Y80" s="32" t="s">
        <v>517</v>
      </c>
    </row>
    <row r="81" spans="25:25" x14ac:dyDescent="0.15">
      <c r="Y81" s="32" t="s">
        <v>518</v>
      </c>
    </row>
    <row r="82" spans="25:25" x14ac:dyDescent="0.15">
      <c r="Y82" s="32" t="s">
        <v>519</v>
      </c>
    </row>
    <row r="83" spans="25:25" x14ac:dyDescent="0.15">
      <c r="Y83" s="32" t="s">
        <v>520</v>
      </c>
    </row>
    <row r="84" spans="25:25" x14ac:dyDescent="0.15">
      <c r="Y84" s="32" t="s">
        <v>521</v>
      </c>
    </row>
    <row r="85" spans="25:25" x14ac:dyDescent="0.15">
      <c r="Y85" s="32" t="s">
        <v>522</v>
      </c>
    </row>
    <row r="86" spans="25:25" x14ac:dyDescent="0.15">
      <c r="Y86" s="32" t="s">
        <v>523</v>
      </c>
    </row>
    <row r="87" spans="25:25" x14ac:dyDescent="0.15">
      <c r="Y87" s="32" t="s">
        <v>524</v>
      </c>
    </row>
    <row r="88" spans="25:25" x14ac:dyDescent="0.15">
      <c r="Y88" s="32" t="s">
        <v>525</v>
      </c>
    </row>
    <row r="89" spans="25:25" x14ac:dyDescent="0.15">
      <c r="Y89" s="32" t="s">
        <v>526</v>
      </c>
    </row>
    <row r="90" spans="25:25" x14ac:dyDescent="0.15">
      <c r="Y90" s="32" t="s">
        <v>527</v>
      </c>
    </row>
    <row r="91" spans="25:25" x14ac:dyDescent="0.15">
      <c r="Y91" s="32" t="s">
        <v>528</v>
      </c>
    </row>
    <row r="92" spans="25:25" x14ac:dyDescent="0.15">
      <c r="Y92" s="32" t="s">
        <v>529</v>
      </c>
    </row>
    <row r="93" spans="25:25" x14ac:dyDescent="0.15">
      <c r="Y93" s="32" t="s">
        <v>530</v>
      </c>
    </row>
    <row r="94" spans="25:25" x14ac:dyDescent="0.15">
      <c r="Y94" s="32" t="s">
        <v>531</v>
      </c>
    </row>
    <row r="95" spans="25:25" x14ac:dyDescent="0.15">
      <c r="Y95" s="32" t="s">
        <v>532</v>
      </c>
    </row>
    <row r="96" spans="25:25" x14ac:dyDescent="0.15">
      <c r="Y96" s="32" t="s">
        <v>424</v>
      </c>
    </row>
    <row r="97" spans="25:25" x14ac:dyDescent="0.15">
      <c r="Y97" s="32" t="s">
        <v>533</v>
      </c>
    </row>
    <row r="98" spans="25:25" x14ac:dyDescent="0.15">
      <c r="Y98" s="32" t="s">
        <v>534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33"/>
      <c r="Z2" s="832"/>
      <c r="AA2" s="833"/>
      <c r="AB2" s="1037" t="s">
        <v>11</v>
      </c>
      <c r="AC2" s="1038"/>
      <c r="AD2" s="1039"/>
      <c r="AE2" s="248" t="s">
        <v>399</v>
      </c>
      <c r="AF2" s="248"/>
      <c r="AG2" s="248"/>
      <c r="AH2" s="248"/>
      <c r="AI2" s="248" t="s">
        <v>397</v>
      </c>
      <c r="AJ2" s="248"/>
      <c r="AK2" s="248"/>
      <c r="AL2" s="248"/>
      <c r="AM2" s="248" t="s">
        <v>426</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34"/>
      <c r="Z3" s="1035"/>
      <c r="AA3" s="1036"/>
      <c r="AB3" s="1040"/>
      <c r="AC3" s="1041"/>
      <c r="AD3" s="1042"/>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10"/>
      <c r="I4" s="1010"/>
      <c r="J4" s="1010"/>
      <c r="K4" s="1010"/>
      <c r="L4" s="1010"/>
      <c r="M4" s="1010"/>
      <c r="N4" s="1010"/>
      <c r="O4" s="1011"/>
      <c r="P4" s="104"/>
      <c r="Q4" s="1018"/>
      <c r="R4" s="1018"/>
      <c r="S4" s="1018"/>
      <c r="T4" s="1018"/>
      <c r="U4" s="1018"/>
      <c r="V4" s="1018"/>
      <c r="W4" s="1018"/>
      <c r="X4" s="1019"/>
      <c r="Y4" s="1028" t="s">
        <v>12</v>
      </c>
      <c r="Z4" s="1029"/>
      <c r="AA4" s="1030"/>
      <c r="AB4" s="464"/>
      <c r="AC4" s="1032"/>
      <c r="AD4" s="1032"/>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12"/>
      <c r="H5" s="1013"/>
      <c r="I5" s="1013"/>
      <c r="J5" s="1013"/>
      <c r="K5" s="1013"/>
      <c r="L5" s="1013"/>
      <c r="M5" s="1013"/>
      <c r="N5" s="1013"/>
      <c r="O5" s="1014"/>
      <c r="P5" s="1020"/>
      <c r="Q5" s="1020"/>
      <c r="R5" s="1020"/>
      <c r="S5" s="1020"/>
      <c r="T5" s="1020"/>
      <c r="U5" s="1020"/>
      <c r="V5" s="1020"/>
      <c r="W5" s="1020"/>
      <c r="X5" s="1021"/>
      <c r="Y5" s="418" t="s">
        <v>54</v>
      </c>
      <c r="Z5" s="1025"/>
      <c r="AA5" s="1026"/>
      <c r="AB5" s="526"/>
      <c r="AC5" s="1031"/>
      <c r="AD5" s="1031"/>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5"/>
      <c r="H6" s="1016"/>
      <c r="I6" s="1016"/>
      <c r="J6" s="1016"/>
      <c r="K6" s="1016"/>
      <c r="L6" s="1016"/>
      <c r="M6" s="1016"/>
      <c r="N6" s="1016"/>
      <c r="O6" s="1017"/>
      <c r="P6" s="1022"/>
      <c r="Q6" s="1022"/>
      <c r="R6" s="1022"/>
      <c r="S6" s="1022"/>
      <c r="T6" s="1022"/>
      <c r="U6" s="1022"/>
      <c r="V6" s="1022"/>
      <c r="W6" s="1022"/>
      <c r="X6" s="1023"/>
      <c r="Y6" s="1024" t="s">
        <v>13</v>
      </c>
      <c r="Z6" s="1025"/>
      <c r="AA6" s="1026"/>
      <c r="AB6" s="594" t="s">
        <v>182</v>
      </c>
      <c r="AC6" s="1027"/>
      <c r="AD6" s="1027"/>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33"/>
      <c r="Z9" s="832"/>
      <c r="AA9" s="833"/>
      <c r="AB9" s="1037" t="s">
        <v>11</v>
      </c>
      <c r="AC9" s="1038"/>
      <c r="AD9" s="1039"/>
      <c r="AE9" s="248" t="s">
        <v>399</v>
      </c>
      <c r="AF9" s="248"/>
      <c r="AG9" s="248"/>
      <c r="AH9" s="248"/>
      <c r="AI9" s="248" t="s">
        <v>397</v>
      </c>
      <c r="AJ9" s="248"/>
      <c r="AK9" s="248"/>
      <c r="AL9" s="248"/>
      <c r="AM9" s="248" t="s">
        <v>426</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4"/>
      <c r="Z10" s="1035"/>
      <c r="AA10" s="1036"/>
      <c r="AB10" s="1040"/>
      <c r="AC10" s="1041"/>
      <c r="AD10" s="1042"/>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10"/>
      <c r="I11" s="1010"/>
      <c r="J11" s="1010"/>
      <c r="K11" s="1010"/>
      <c r="L11" s="1010"/>
      <c r="M11" s="1010"/>
      <c r="N11" s="1010"/>
      <c r="O11" s="1011"/>
      <c r="P11" s="104"/>
      <c r="Q11" s="1018"/>
      <c r="R11" s="1018"/>
      <c r="S11" s="1018"/>
      <c r="T11" s="1018"/>
      <c r="U11" s="1018"/>
      <c r="V11" s="1018"/>
      <c r="W11" s="1018"/>
      <c r="X11" s="1019"/>
      <c r="Y11" s="1028" t="s">
        <v>12</v>
      </c>
      <c r="Z11" s="1029"/>
      <c r="AA11" s="1030"/>
      <c r="AB11" s="464"/>
      <c r="AC11" s="1032"/>
      <c r="AD11" s="1032"/>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12"/>
      <c r="H12" s="1013"/>
      <c r="I12" s="1013"/>
      <c r="J12" s="1013"/>
      <c r="K12" s="1013"/>
      <c r="L12" s="1013"/>
      <c r="M12" s="1013"/>
      <c r="N12" s="1013"/>
      <c r="O12" s="1014"/>
      <c r="P12" s="1020"/>
      <c r="Q12" s="1020"/>
      <c r="R12" s="1020"/>
      <c r="S12" s="1020"/>
      <c r="T12" s="1020"/>
      <c r="U12" s="1020"/>
      <c r="V12" s="1020"/>
      <c r="W12" s="1020"/>
      <c r="X12" s="1021"/>
      <c r="Y12" s="418" t="s">
        <v>54</v>
      </c>
      <c r="Z12" s="1025"/>
      <c r="AA12" s="1026"/>
      <c r="AB12" s="526"/>
      <c r="AC12" s="1031"/>
      <c r="AD12" s="1031"/>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4" t="s">
        <v>182</v>
      </c>
      <c r="AC13" s="1027"/>
      <c r="AD13" s="1027"/>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33"/>
      <c r="Z16" s="832"/>
      <c r="AA16" s="833"/>
      <c r="AB16" s="1037" t="s">
        <v>11</v>
      </c>
      <c r="AC16" s="1038"/>
      <c r="AD16" s="1039"/>
      <c r="AE16" s="248" t="s">
        <v>399</v>
      </c>
      <c r="AF16" s="248"/>
      <c r="AG16" s="248"/>
      <c r="AH16" s="248"/>
      <c r="AI16" s="248" t="s">
        <v>397</v>
      </c>
      <c r="AJ16" s="248"/>
      <c r="AK16" s="248"/>
      <c r="AL16" s="248"/>
      <c r="AM16" s="248" t="s">
        <v>426</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4"/>
      <c r="Z17" s="1035"/>
      <c r="AA17" s="1036"/>
      <c r="AB17" s="1040"/>
      <c r="AC17" s="1041"/>
      <c r="AD17" s="1042"/>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10"/>
      <c r="I18" s="1010"/>
      <c r="J18" s="1010"/>
      <c r="K18" s="1010"/>
      <c r="L18" s="1010"/>
      <c r="M18" s="1010"/>
      <c r="N18" s="1010"/>
      <c r="O18" s="1011"/>
      <c r="P18" s="104"/>
      <c r="Q18" s="1018"/>
      <c r="R18" s="1018"/>
      <c r="S18" s="1018"/>
      <c r="T18" s="1018"/>
      <c r="U18" s="1018"/>
      <c r="V18" s="1018"/>
      <c r="W18" s="1018"/>
      <c r="X18" s="1019"/>
      <c r="Y18" s="1028" t="s">
        <v>12</v>
      </c>
      <c r="Z18" s="1029"/>
      <c r="AA18" s="1030"/>
      <c r="AB18" s="464"/>
      <c r="AC18" s="1032"/>
      <c r="AD18" s="1032"/>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12"/>
      <c r="H19" s="1013"/>
      <c r="I19" s="1013"/>
      <c r="J19" s="1013"/>
      <c r="K19" s="1013"/>
      <c r="L19" s="1013"/>
      <c r="M19" s="1013"/>
      <c r="N19" s="1013"/>
      <c r="O19" s="1014"/>
      <c r="P19" s="1020"/>
      <c r="Q19" s="1020"/>
      <c r="R19" s="1020"/>
      <c r="S19" s="1020"/>
      <c r="T19" s="1020"/>
      <c r="U19" s="1020"/>
      <c r="V19" s="1020"/>
      <c r="W19" s="1020"/>
      <c r="X19" s="1021"/>
      <c r="Y19" s="418" t="s">
        <v>54</v>
      </c>
      <c r="Z19" s="1025"/>
      <c r="AA19" s="1026"/>
      <c r="AB19" s="526"/>
      <c r="AC19" s="1031"/>
      <c r="AD19" s="1031"/>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4" t="s">
        <v>182</v>
      </c>
      <c r="AC20" s="1027"/>
      <c r="AD20" s="1027"/>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33"/>
      <c r="Z23" s="832"/>
      <c r="AA23" s="833"/>
      <c r="AB23" s="1037" t="s">
        <v>11</v>
      </c>
      <c r="AC23" s="1038"/>
      <c r="AD23" s="1039"/>
      <c r="AE23" s="248" t="s">
        <v>399</v>
      </c>
      <c r="AF23" s="248"/>
      <c r="AG23" s="248"/>
      <c r="AH23" s="248"/>
      <c r="AI23" s="248" t="s">
        <v>397</v>
      </c>
      <c r="AJ23" s="248"/>
      <c r="AK23" s="248"/>
      <c r="AL23" s="248"/>
      <c r="AM23" s="248" t="s">
        <v>426</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4"/>
      <c r="Z24" s="1035"/>
      <c r="AA24" s="1036"/>
      <c r="AB24" s="1040"/>
      <c r="AC24" s="1041"/>
      <c r="AD24" s="1042"/>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10"/>
      <c r="I25" s="1010"/>
      <c r="J25" s="1010"/>
      <c r="K25" s="1010"/>
      <c r="L25" s="1010"/>
      <c r="M25" s="1010"/>
      <c r="N25" s="1010"/>
      <c r="O25" s="1011"/>
      <c r="P25" s="104"/>
      <c r="Q25" s="1018"/>
      <c r="R25" s="1018"/>
      <c r="S25" s="1018"/>
      <c r="T25" s="1018"/>
      <c r="U25" s="1018"/>
      <c r="V25" s="1018"/>
      <c r="W25" s="1018"/>
      <c r="X25" s="1019"/>
      <c r="Y25" s="1028" t="s">
        <v>12</v>
      </c>
      <c r="Z25" s="1029"/>
      <c r="AA25" s="1030"/>
      <c r="AB25" s="464"/>
      <c r="AC25" s="1032"/>
      <c r="AD25" s="1032"/>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12"/>
      <c r="H26" s="1013"/>
      <c r="I26" s="1013"/>
      <c r="J26" s="1013"/>
      <c r="K26" s="1013"/>
      <c r="L26" s="1013"/>
      <c r="M26" s="1013"/>
      <c r="N26" s="1013"/>
      <c r="O26" s="1014"/>
      <c r="P26" s="1020"/>
      <c r="Q26" s="1020"/>
      <c r="R26" s="1020"/>
      <c r="S26" s="1020"/>
      <c r="T26" s="1020"/>
      <c r="U26" s="1020"/>
      <c r="V26" s="1020"/>
      <c r="W26" s="1020"/>
      <c r="X26" s="1021"/>
      <c r="Y26" s="418" t="s">
        <v>54</v>
      </c>
      <c r="Z26" s="1025"/>
      <c r="AA26" s="1026"/>
      <c r="AB26" s="526"/>
      <c r="AC26" s="1031"/>
      <c r="AD26" s="1031"/>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4" t="s">
        <v>182</v>
      </c>
      <c r="AC27" s="1027"/>
      <c r="AD27" s="1027"/>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33"/>
      <c r="Z30" s="832"/>
      <c r="AA30" s="833"/>
      <c r="AB30" s="1037" t="s">
        <v>11</v>
      </c>
      <c r="AC30" s="1038"/>
      <c r="AD30" s="1039"/>
      <c r="AE30" s="248" t="s">
        <v>399</v>
      </c>
      <c r="AF30" s="248"/>
      <c r="AG30" s="248"/>
      <c r="AH30" s="248"/>
      <c r="AI30" s="248" t="s">
        <v>397</v>
      </c>
      <c r="AJ30" s="248"/>
      <c r="AK30" s="248"/>
      <c r="AL30" s="248"/>
      <c r="AM30" s="248" t="s">
        <v>426</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4"/>
      <c r="Z31" s="1035"/>
      <c r="AA31" s="1036"/>
      <c r="AB31" s="1040"/>
      <c r="AC31" s="1041"/>
      <c r="AD31" s="1042"/>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10"/>
      <c r="I32" s="1010"/>
      <c r="J32" s="1010"/>
      <c r="K32" s="1010"/>
      <c r="L32" s="1010"/>
      <c r="M32" s="1010"/>
      <c r="N32" s="1010"/>
      <c r="O32" s="1011"/>
      <c r="P32" s="104"/>
      <c r="Q32" s="1018"/>
      <c r="R32" s="1018"/>
      <c r="S32" s="1018"/>
      <c r="T32" s="1018"/>
      <c r="U32" s="1018"/>
      <c r="V32" s="1018"/>
      <c r="W32" s="1018"/>
      <c r="X32" s="1019"/>
      <c r="Y32" s="1028" t="s">
        <v>12</v>
      </c>
      <c r="Z32" s="1029"/>
      <c r="AA32" s="1030"/>
      <c r="AB32" s="464"/>
      <c r="AC32" s="1032"/>
      <c r="AD32" s="1032"/>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12"/>
      <c r="H33" s="1013"/>
      <c r="I33" s="1013"/>
      <c r="J33" s="1013"/>
      <c r="K33" s="1013"/>
      <c r="L33" s="1013"/>
      <c r="M33" s="1013"/>
      <c r="N33" s="1013"/>
      <c r="O33" s="1014"/>
      <c r="P33" s="1020"/>
      <c r="Q33" s="1020"/>
      <c r="R33" s="1020"/>
      <c r="S33" s="1020"/>
      <c r="T33" s="1020"/>
      <c r="U33" s="1020"/>
      <c r="V33" s="1020"/>
      <c r="W33" s="1020"/>
      <c r="X33" s="1021"/>
      <c r="Y33" s="418" t="s">
        <v>54</v>
      </c>
      <c r="Z33" s="1025"/>
      <c r="AA33" s="1026"/>
      <c r="AB33" s="526"/>
      <c r="AC33" s="1031"/>
      <c r="AD33" s="1031"/>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4" t="s">
        <v>182</v>
      </c>
      <c r="AC34" s="1027"/>
      <c r="AD34" s="1027"/>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33"/>
      <c r="Z37" s="832"/>
      <c r="AA37" s="833"/>
      <c r="AB37" s="1037" t="s">
        <v>11</v>
      </c>
      <c r="AC37" s="1038"/>
      <c r="AD37" s="1039"/>
      <c r="AE37" s="248" t="s">
        <v>399</v>
      </c>
      <c r="AF37" s="248"/>
      <c r="AG37" s="248"/>
      <c r="AH37" s="248"/>
      <c r="AI37" s="248" t="s">
        <v>397</v>
      </c>
      <c r="AJ37" s="248"/>
      <c r="AK37" s="248"/>
      <c r="AL37" s="248"/>
      <c r="AM37" s="248" t="s">
        <v>426</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4"/>
      <c r="Z38" s="1035"/>
      <c r="AA38" s="1036"/>
      <c r="AB38" s="1040"/>
      <c r="AC38" s="1041"/>
      <c r="AD38" s="1042"/>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10"/>
      <c r="I39" s="1010"/>
      <c r="J39" s="1010"/>
      <c r="K39" s="1010"/>
      <c r="L39" s="1010"/>
      <c r="M39" s="1010"/>
      <c r="N39" s="1010"/>
      <c r="O39" s="1011"/>
      <c r="P39" s="104"/>
      <c r="Q39" s="1018"/>
      <c r="R39" s="1018"/>
      <c r="S39" s="1018"/>
      <c r="T39" s="1018"/>
      <c r="U39" s="1018"/>
      <c r="V39" s="1018"/>
      <c r="W39" s="1018"/>
      <c r="X39" s="1019"/>
      <c r="Y39" s="1028" t="s">
        <v>12</v>
      </c>
      <c r="Z39" s="1029"/>
      <c r="AA39" s="1030"/>
      <c r="AB39" s="464"/>
      <c r="AC39" s="1032"/>
      <c r="AD39" s="1032"/>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12"/>
      <c r="H40" s="1013"/>
      <c r="I40" s="1013"/>
      <c r="J40" s="1013"/>
      <c r="K40" s="1013"/>
      <c r="L40" s="1013"/>
      <c r="M40" s="1013"/>
      <c r="N40" s="1013"/>
      <c r="O40" s="1014"/>
      <c r="P40" s="1020"/>
      <c r="Q40" s="1020"/>
      <c r="R40" s="1020"/>
      <c r="S40" s="1020"/>
      <c r="T40" s="1020"/>
      <c r="U40" s="1020"/>
      <c r="V40" s="1020"/>
      <c r="W40" s="1020"/>
      <c r="X40" s="1021"/>
      <c r="Y40" s="418" t="s">
        <v>54</v>
      </c>
      <c r="Z40" s="1025"/>
      <c r="AA40" s="1026"/>
      <c r="AB40" s="526"/>
      <c r="AC40" s="1031"/>
      <c r="AD40" s="1031"/>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4" t="s">
        <v>182</v>
      </c>
      <c r="AC41" s="1027"/>
      <c r="AD41" s="1027"/>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33"/>
      <c r="Z44" s="832"/>
      <c r="AA44" s="833"/>
      <c r="AB44" s="1037" t="s">
        <v>11</v>
      </c>
      <c r="AC44" s="1038"/>
      <c r="AD44" s="1039"/>
      <c r="AE44" s="248" t="s">
        <v>399</v>
      </c>
      <c r="AF44" s="248"/>
      <c r="AG44" s="248"/>
      <c r="AH44" s="248"/>
      <c r="AI44" s="248" t="s">
        <v>397</v>
      </c>
      <c r="AJ44" s="248"/>
      <c r="AK44" s="248"/>
      <c r="AL44" s="248"/>
      <c r="AM44" s="248" t="s">
        <v>426</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4"/>
      <c r="Z45" s="1035"/>
      <c r="AA45" s="1036"/>
      <c r="AB45" s="1040"/>
      <c r="AC45" s="1041"/>
      <c r="AD45" s="1042"/>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10"/>
      <c r="I46" s="1010"/>
      <c r="J46" s="1010"/>
      <c r="K46" s="1010"/>
      <c r="L46" s="1010"/>
      <c r="M46" s="1010"/>
      <c r="N46" s="1010"/>
      <c r="O46" s="1011"/>
      <c r="P46" s="104"/>
      <c r="Q46" s="1018"/>
      <c r="R46" s="1018"/>
      <c r="S46" s="1018"/>
      <c r="T46" s="1018"/>
      <c r="U46" s="1018"/>
      <c r="V46" s="1018"/>
      <c r="W46" s="1018"/>
      <c r="X46" s="1019"/>
      <c r="Y46" s="1028" t="s">
        <v>12</v>
      </c>
      <c r="Z46" s="1029"/>
      <c r="AA46" s="1030"/>
      <c r="AB46" s="464"/>
      <c r="AC46" s="1032"/>
      <c r="AD46" s="1032"/>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12"/>
      <c r="H47" s="1013"/>
      <c r="I47" s="1013"/>
      <c r="J47" s="1013"/>
      <c r="K47" s="1013"/>
      <c r="L47" s="1013"/>
      <c r="M47" s="1013"/>
      <c r="N47" s="1013"/>
      <c r="O47" s="1014"/>
      <c r="P47" s="1020"/>
      <c r="Q47" s="1020"/>
      <c r="R47" s="1020"/>
      <c r="S47" s="1020"/>
      <c r="T47" s="1020"/>
      <c r="U47" s="1020"/>
      <c r="V47" s="1020"/>
      <c r="W47" s="1020"/>
      <c r="X47" s="1021"/>
      <c r="Y47" s="418" t="s">
        <v>54</v>
      </c>
      <c r="Z47" s="1025"/>
      <c r="AA47" s="1026"/>
      <c r="AB47" s="526"/>
      <c r="AC47" s="1031"/>
      <c r="AD47" s="1031"/>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4" t="s">
        <v>182</v>
      </c>
      <c r="AC48" s="1027"/>
      <c r="AD48" s="1027"/>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33"/>
      <c r="Z51" s="832"/>
      <c r="AA51" s="833"/>
      <c r="AB51" s="242" t="s">
        <v>11</v>
      </c>
      <c r="AC51" s="1038"/>
      <c r="AD51" s="1039"/>
      <c r="AE51" s="248" t="s">
        <v>399</v>
      </c>
      <c r="AF51" s="248"/>
      <c r="AG51" s="248"/>
      <c r="AH51" s="248"/>
      <c r="AI51" s="248" t="s">
        <v>397</v>
      </c>
      <c r="AJ51" s="248"/>
      <c r="AK51" s="248"/>
      <c r="AL51" s="248"/>
      <c r="AM51" s="248" t="s">
        <v>426</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4"/>
      <c r="Z52" s="1035"/>
      <c r="AA52" s="1036"/>
      <c r="AB52" s="1040"/>
      <c r="AC52" s="1041"/>
      <c r="AD52" s="1042"/>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10"/>
      <c r="I53" s="1010"/>
      <c r="J53" s="1010"/>
      <c r="K53" s="1010"/>
      <c r="L53" s="1010"/>
      <c r="M53" s="1010"/>
      <c r="N53" s="1010"/>
      <c r="O53" s="1011"/>
      <c r="P53" s="104"/>
      <c r="Q53" s="1018"/>
      <c r="R53" s="1018"/>
      <c r="S53" s="1018"/>
      <c r="T53" s="1018"/>
      <c r="U53" s="1018"/>
      <c r="V53" s="1018"/>
      <c r="W53" s="1018"/>
      <c r="X53" s="1019"/>
      <c r="Y53" s="1028" t="s">
        <v>12</v>
      </c>
      <c r="Z53" s="1029"/>
      <c r="AA53" s="1030"/>
      <c r="AB53" s="464"/>
      <c r="AC53" s="1032"/>
      <c r="AD53" s="1032"/>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12"/>
      <c r="H54" s="1013"/>
      <c r="I54" s="1013"/>
      <c r="J54" s="1013"/>
      <c r="K54" s="1013"/>
      <c r="L54" s="1013"/>
      <c r="M54" s="1013"/>
      <c r="N54" s="1013"/>
      <c r="O54" s="1014"/>
      <c r="P54" s="1020"/>
      <c r="Q54" s="1020"/>
      <c r="R54" s="1020"/>
      <c r="S54" s="1020"/>
      <c r="T54" s="1020"/>
      <c r="U54" s="1020"/>
      <c r="V54" s="1020"/>
      <c r="W54" s="1020"/>
      <c r="X54" s="1021"/>
      <c r="Y54" s="418" t="s">
        <v>54</v>
      </c>
      <c r="Z54" s="1025"/>
      <c r="AA54" s="1026"/>
      <c r="AB54" s="526"/>
      <c r="AC54" s="1031"/>
      <c r="AD54" s="1031"/>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4" t="s">
        <v>182</v>
      </c>
      <c r="AC55" s="1027"/>
      <c r="AD55" s="1027"/>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33"/>
      <c r="Z58" s="832"/>
      <c r="AA58" s="833"/>
      <c r="AB58" s="1037" t="s">
        <v>11</v>
      </c>
      <c r="AC58" s="1038"/>
      <c r="AD58" s="1039"/>
      <c r="AE58" s="248" t="s">
        <v>399</v>
      </c>
      <c r="AF58" s="248"/>
      <c r="AG58" s="248"/>
      <c r="AH58" s="248"/>
      <c r="AI58" s="248" t="s">
        <v>397</v>
      </c>
      <c r="AJ58" s="248"/>
      <c r="AK58" s="248"/>
      <c r="AL58" s="248"/>
      <c r="AM58" s="248" t="s">
        <v>426</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4"/>
      <c r="Z59" s="1035"/>
      <c r="AA59" s="1036"/>
      <c r="AB59" s="1040"/>
      <c r="AC59" s="1041"/>
      <c r="AD59" s="1042"/>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10"/>
      <c r="I60" s="1010"/>
      <c r="J60" s="1010"/>
      <c r="K60" s="1010"/>
      <c r="L60" s="1010"/>
      <c r="M60" s="1010"/>
      <c r="N60" s="1010"/>
      <c r="O60" s="1011"/>
      <c r="P60" s="104"/>
      <c r="Q60" s="1018"/>
      <c r="R60" s="1018"/>
      <c r="S60" s="1018"/>
      <c r="T60" s="1018"/>
      <c r="U60" s="1018"/>
      <c r="V60" s="1018"/>
      <c r="W60" s="1018"/>
      <c r="X60" s="1019"/>
      <c r="Y60" s="1028" t="s">
        <v>12</v>
      </c>
      <c r="Z60" s="1029"/>
      <c r="AA60" s="1030"/>
      <c r="AB60" s="464"/>
      <c r="AC60" s="1032"/>
      <c r="AD60" s="1032"/>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12"/>
      <c r="H61" s="1013"/>
      <c r="I61" s="1013"/>
      <c r="J61" s="1013"/>
      <c r="K61" s="1013"/>
      <c r="L61" s="1013"/>
      <c r="M61" s="1013"/>
      <c r="N61" s="1013"/>
      <c r="O61" s="1014"/>
      <c r="P61" s="1020"/>
      <c r="Q61" s="1020"/>
      <c r="R61" s="1020"/>
      <c r="S61" s="1020"/>
      <c r="T61" s="1020"/>
      <c r="U61" s="1020"/>
      <c r="V61" s="1020"/>
      <c r="W61" s="1020"/>
      <c r="X61" s="1021"/>
      <c r="Y61" s="418" t="s">
        <v>54</v>
      </c>
      <c r="Z61" s="1025"/>
      <c r="AA61" s="1026"/>
      <c r="AB61" s="526"/>
      <c r="AC61" s="1031"/>
      <c r="AD61" s="1031"/>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4" t="s">
        <v>182</v>
      </c>
      <c r="AC62" s="1027"/>
      <c r="AD62" s="1027"/>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33"/>
      <c r="Z65" s="832"/>
      <c r="AA65" s="833"/>
      <c r="AB65" s="1037" t="s">
        <v>11</v>
      </c>
      <c r="AC65" s="1038"/>
      <c r="AD65" s="1039"/>
      <c r="AE65" s="248" t="s">
        <v>399</v>
      </c>
      <c r="AF65" s="248"/>
      <c r="AG65" s="248"/>
      <c r="AH65" s="248"/>
      <c r="AI65" s="248" t="s">
        <v>397</v>
      </c>
      <c r="AJ65" s="248"/>
      <c r="AK65" s="248"/>
      <c r="AL65" s="248"/>
      <c r="AM65" s="248" t="s">
        <v>426</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4"/>
      <c r="Z66" s="1035"/>
      <c r="AA66" s="1036"/>
      <c r="AB66" s="1040"/>
      <c r="AC66" s="1041"/>
      <c r="AD66" s="1042"/>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10"/>
      <c r="I67" s="1010"/>
      <c r="J67" s="1010"/>
      <c r="K67" s="1010"/>
      <c r="L67" s="1010"/>
      <c r="M67" s="1010"/>
      <c r="N67" s="1010"/>
      <c r="O67" s="1011"/>
      <c r="P67" s="104"/>
      <c r="Q67" s="1018"/>
      <c r="R67" s="1018"/>
      <c r="S67" s="1018"/>
      <c r="T67" s="1018"/>
      <c r="U67" s="1018"/>
      <c r="V67" s="1018"/>
      <c r="W67" s="1018"/>
      <c r="X67" s="1019"/>
      <c r="Y67" s="1028" t="s">
        <v>12</v>
      </c>
      <c r="Z67" s="1029"/>
      <c r="AA67" s="1030"/>
      <c r="AB67" s="464"/>
      <c r="AC67" s="1032"/>
      <c r="AD67" s="1032"/>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12"/>
      <c r="H68" s="1013"/>
      <c r="I68" s="1013"/>
      <c r="J68" s="1013"/>
      <c r="K68" s="1013"/>
      <c r="L68" s="1013"/>
      <c r="M68" s="1013"/>
      <c r="N68" s="1013"/>
      <c r="O68" s="1014"/>
      <c r="P68" s="1020"/>
      <c r="Q68" s="1020"/>
      <c r="R68" s="1020"/>
      <c r="S68" s="1020"/>
      <c r="T68" s="1020"/>
      <c r="U68" s="1020"/>
      <c r="V68" s="1020"/>
      <c r="W68" s="1020"/>
      <c r="X68" s="1021"/>
      <c r="Y68" s="418" t="s">
        <v>54</v>
      </c>
      <c r="Z68" s="1025"/>
      <c r="AA68" s="1026"/>
      <c r="AB68" s="526"/>
      <c r="AC68" s="1031"/>
      <c r="AD68" s="1031"/>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5"/>
      <c r="H69" s="1016"/>
      <c r="I69" s="1016"/>
      <c r="J69" s="1016"/>
      <c r="K69" s="1016"/>
      <c r="L69" s="1016"/>
      <c r="M69" s="1016"/>
      <c r="N69" s="1016"/>
      <c r="O69" s="1017"/>
      <c r="P69" s="1022"/>
      <c r="Q69" s="1022"/>
      <c r="R69" s="1022"/>
      <c r="S69" s="1022"/>
      <c r="T69" s="1022"/>
      <c r="U69" s="1022"/>
      <c r="V69" s="1022"/>
      <c r="W69" s="1022"/>
      <c r="X69" s="1023"/>
      <c r="Y69" s="418" t="s">
        <v>13</v>
      </c>
      <c r="Z69" s="1025"/>
      <c r="AA69" s="1026"/>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1" t="s">
        <v>28</v>
      </c>
      <c r="B2" s="1062"/>
      <c r="C2" s="1062"/>
      <c r="D2" s="1062"/>
      <c r="E2" s="1062"/>
      <c r="F2" s="1063"/>
      <c r="G2" s="595" t="s">
        <v>372</v>
      </c>
      <c r="H2" s="596"/>
      <c r="I2" s="596"/>
      <c r="J2" s="596"/>
      <c r="K2" s="596"/>
      <c r="L2" s="596"/>
      <c r="M2" s="596"/>
      <c r="N2" s="596"/>
      <c r="O2" s="596"/>
      <c r="P2" s="596"/>
      <c r="Q2" s="596"/>
      <c r="R2" s="596"/>
      <c r="S2" s="596"/>
      <c r="T2" s="596"/>
      <c r="U2" s="596"/>
      <c r="V2" s="596"/>
      <c r="W2" s="596"/>
      <c r="X2" s="596"/>
      <c r="Y2" s="596"/>
      <c r="Z2" s="596"/>
      <c r="AA2" s="596"/>
      <c r="AB2" s="597"/>
      <c r="AC2" s="595" t="s">
        <v>374</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18" t="s">
        <v>17</v>
      </c>
      <c r="H3" s="668"/>
      <c r="I3" s="668"/>
      <c r="J3" s="668"/>
      <c r="K3" s="668"/>
      <c r="L3" s="667" t="s">
        <v>18</v>
      </c>
      <c r="M3" s="668"/>
      <c r="N3" s="668"/>
      <c r="O3" s="668"/>
      <c r="P3" s="668"/>
      <c r="Q3" s="668"/>
      <c r="R3" s="668"/>
      <c r="S3" s="668"/>
      <c r="T3" s="668"/>
      <c r="U3" s="668"/>
      <c r="V3" s="668"/>
      <c r="W3" s="668"/>
      <c r="X3" s="669"/>
      <c r="Y3" s="653" t="s">
        <v>19</v>
      </c>
      <c r="Z3" s="654"/>
      <c r="AA3" s="654"/>
      <c r="AB3" s="801"/>
      <c r="AC3" s="818"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5"/>
      <c r="B4" s="1056"/>
      <c r="C4" s="1056"/>
      <c r="D4" s="1056"/>
      <c r="E4" s="1056"/>
      <c r="F4" s="1057"/>
      <c r="G4" s="670"/>
      <c r="H4" s="671"/>
      <c r="I4" s="671"/>
      <c r="J4" s="671"/>
      <c r="K4" s="672"/>
      <c r="L4" s="664"/>
      <c r="M4" s="665"/>
      <c r="N4" s="665"/>
      <c r="O4" s="665"/>
      <c r="P4" s="665"/>
      <c r="Q4" s="665"/>
      <c r="R4" s="665"/>
      <c r="S4" s="665"/>
      <c r="T4" s="665"/>
      <c r="U4" s="665"/>
      <c r="V4" s="665"/>
      <c r="W4" s="665"/>
      <c r="X4" s="666"/>
      <c r="Y4" s="388"/>
      <c r="Z4" s="389"/>
      <c r="AA4" s="389"/>
      <c r="AB4" s="808"/>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55"/>
      <c r="B5" s="1056"/>
      <c r="C5" s="1056"/>
      <c r="D5" s="1056"/>
      <c r="E5" s="1056"/>
      <c r="F5" s="105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5"/>
      <c r="B6" s="1056"/>
      <c r="C6" s="1056"/>
      <c r="D6" s="1056"/>
      <c r="E6" s="1056"/>
      <c r="F6" s="105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5"/>
      <c r="B7" s="1056"/>
      <c r="C7" s="1056"/>
      <c r="D7" s="1056"/>
      <c r="E7" s="1056"/>
      <c r="F7" s="105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5"/>
      <c r="B8" s="1056"/>
      <c r="C8" s="1056"/>
      <c r="D8" s="1056"/>
      <c r="E8" s="1056"/>
      <c r="F8" s="105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5"/>
      <c r="B9" s="1056"/>
      <c r="C9" s="1056"/>
      <c r="D9" s="1056"/>
      <c r="E9" s="1056"/>
      <c r="F9" s="105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5"/>
      <c r="B10" s="1056"/>
      <c r="C10" s="1056"/>
      <c r="D10" s="1056"/>
      <c r="E10" s="1056"/>
      <c r="F10" s="105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5"/>
      <c r="B11" s="1056"/>
      <c r="C11" s="1056"/>
      <c r="D11" s="1056"/>
      <c r="E11" s="1056"/>
      <c r="F11" s="105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5"/>
      <c r="B12" s="1056"/>
      <c r="C12" s="1056"/>
      <c r="D12" s="1056"/>
      <c r="E12" s="1056"/>
      <c r="F12" s="105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5"/>
      <c r="B13" s="1056"/>
      <c r="C13" s="1056"/>
      <c r="D13" s="1056"/>
      <c r="E13" s="1056"/>
      <c r="F13" s="105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5"/>
      <c r="B14" s="1056"/>
      <c r="C14" s="1056"/>
      <c r="D14" s="1056"/>
      <c r="E14" s="1056"/>
      <c r="F14" s="1057"/>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5"/>
      <c r="B15" s="1056"/>
      <c r="C15" s="1056"/>
      <c r="D15" s="1056"/>
      <c r="E15" s="1056"/>
      <c r="F15" s="1057"/>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6"/>
    </row>
    <row r="16" spans="1:50" ht="25.5" customHeight="1" x14ac:dyDescent="0.15">
      <c r="A16" s="1055"/>
      <c r="B16" s="1056"/>
      <c r="C16" s="1056"/>
      <c r="D16" s="1056"/>
      <c r="E16" s="1056"/>
      <c r="F16" s="1057"/>
      <c r="G16" s="818"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1"/>
      <c r="AC16" s="818"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5"/>
      <c r="B17" s="1056"/>
      <c r="C17" s="1056"/>
      <c r="D17" s="1056"/>
      <c r="E17" s="1056"/>
      <c r="F17" s="1057"/>
      <c r="G17" s="670"/>
      <c r="H17" s="671"/>
      <c r="I17" s="671"/>
      <c r="J17" s="671"/>
      <c r="K17" s="672"/>
      <c r="L17" s="664"/>
      <c r="M17" s="665"/>
      <c r="N17" s="665"/>
      <c r="O17" s="665"/>
      <c r="P17" s="665"/>
      <c r="Q17" s="665"/>
      <c r="R17" s="665"/>
      <c r="S17" s="665"/>
      <c r="T17" s="665"/>
      <c r="U17" s="665"/>
      <c r="V17" s="665"/>
      <c r="W17" s="665"/>
      <c r="X17" s="666"/>
      <c r="Y17" s="388"/>
      <c r="Z17" s="389"/>
      <c r="AA17" s="389"/>
      <c r="AB17" s="808"/>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55"/>
      <c r="B18" s="1056"/>
      <c r="C18" s="1056"/>
      <c r="D18" s="1056"/>
      <c r="E18" s="1056"/>
      <c r="F18" s="105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5"/>
      <c r="B19" s="1056"/>
      <c r="C19" s="1056"/>
      <c r="D19" s="1056"/>
      <c r="E19" s="1056"/>
      <c r="F19" s="105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5"/>
      <c r="B20" s="1056"/>
      <c r="C20" s="1056"/>
      <c r="D20" s="1056"/>
      <c r="E20" s="1056"/>
      <c r="F20" s="105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5"/>
      <c r="B21" s="1056"/>
      <c r="C21" s="1056"/>
      <c r="D21" s="1056"/>
      <c r="E21" s="1056"/>
      <c r="F21" s="105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5"/>
      <c r="B22" s="1056"/>
      <c r="C22" s="1056"/>
      <c r="D22" s="1056"/>
      <c r="E22" s="1056"/>
      <c r="F22" s="105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5"/>
      <c r="B23" s="1056"/>
      <c r="C23" s="1056"/>
      <c r="D23" s="1056"/>
      <c r="E23" s="1056"/>
      <c r="F23" s="105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5"/>
      <c r="B24" s="1056"/>
      <c r="C24" s="1056"/>
      <c r="D24" s="1056"/>
      <c r="E24" s="1056"/>
      <c r="F24" s="105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5"/>
      <c r="B25" s="1056"/>
      <c r="C25" s="1056"/>
      <c r="D25" s="1056"/>
      <c r="E25" s="1056"/>
      <c r="F25" s="105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5"/>
      <c r="B26" s="1056"/>
      <c r="C26" s="1056"/>
      <c r="D26" s="1056"/>
      <c r="E26" s="1056"/>
      <c r="F26" s="105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5"/>
      <c r="B27" s="1056"/>
      <c r="C27" s="1056"/>
      <c r="D27" s="1056"/>
      <c r="E27" s="1056"/>
      <c r="F27" s="1057"/>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5"/>
      <c r="B28" s="1056"/>
      <c r="C28" s="1056"/>
      <c r="D28" s="1056"/>
      <c r="E28" s="1056"/>
      <c r="F28" s="1057"/>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6"/>
    </row>
    <row r="29" spans="1:50" ht="24.75" customHeight="1" x14ac:dyDescent="0.15">
      <c r="A29" s="1055"/>
      <c r="B29" s="1056"/>
      <c r="C29" s="1056"/>
      <c r="D29" s="1056"/>
      <c r="E29" s="1056"/>
      <c r="F29" s="1057"/>
      <c r="G29" s="818"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1"/>
      <c r="AC29" s="818"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5"/>
      <c r="B30" s="1056"/>
      <c r="C30" s="1056"/>
      <c r="D30" s="1056"/>
      <c r="E30" s="1056"/>
      <c r="F30" s="1057"/>
      <c r="G30" s="670"/>
      <c r="H30" s="671"/>
      <c r="I30" s="671"/>
      <c r="J30" s="671"/>
      <c r="K30" s="672"/>
      <c r="L30" s="664"/>
      <c r="M30" s="665"/>
      <c r="N30" s="665"/>
      <c r="O30" s="665"/>
      <c r="P30" s="665"/>
      <c r="Q30" s="665"/>
      <c r="R30" s="665"/>
      <c r="S30" s="665"/>
      <c r="T30" s="665"/>
      <c r="U30" s="665"/>
      <c r="V30" s="665"/>
      <c r="W30" s="665"/>
      <c r="X30" s="666"/>
      <c r="Y30" s="388"/>
      <c r="Z30" s="389"/>
      <c r="AA30" s="389"/>
      <c r="AB30" s="808"/>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55"/>
      <c r="B31" s="1056"/>
      <c r="C31" s="1056"/>
      <c r="D31" s="1056"/>
      <c r="E31" s="1056"/>
      <c r="F31" s="105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5"/>
      <c r="B32" s="1056"/>
      <c r="C32" s="1056"/>
      <c r="D32" s="1056"/>
      <c r="E32" s="1056"/>
      <c r="F32" s="105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5"/>
      <c r="B33" s="1056"/>
      <c r="C33" s="1056"/>
      <c r="D33" s="1056"/>
      <c r="E33" s="1056"/>
      <c r="F33" s="105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5"/>
      <c r="B34" s="1056"/>
      <c r="C34" s="1056"/>
      <c r="D34" s="1056"/>
      <c r="E34" s="1056"/>
      <c r="F34" s="105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5"/>
      <c r="B35" s="1056"/>
      <c r="C35" s="1056"/>
      <c r="D35" s="1056"/>
      <c r="E35" s="1056"/>
      <c r="F35" s="105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5"/>
      <c r="B36" s="1056"/>
      <c r="C36" s="1056"/>
      <c r="D36" s="1056"/>
      <c r="E36" s="1056"/>
      <c r="F36" s="105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5"/>
      <c r="B37" s="1056"/>
      <c r="C37" s="1056"/>
      <c r="D37" s="1056"/>
      <c r="E37" s="1056"/>
      <c r="F37" s="105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5"/>
      <c r="B38" s="1056"/>
      <c r="C38" s="1056"/>
      <c r="D38" s="1056"/>
      <c r="E38" s="1056"/>
      <c r="F38" s="105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5"/>
      <c r="B39" s="1056"/>
      <c r="C39" s="1056"/>
      <c r="D39" s="1056"/>
      <c r="E39" s="1056"/>
      <c r="F39" s="105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5"/>
      <c r="B40" s="1056"/>
      <c r="C40" s="1056"/>
      <c r="D40" s="1056"/>
      <c r="E40" s="1056"/>
      <c r="F40" s="1057"/>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5"/>
      <c r="B41" s="1056"/>
      <c r="C41" s="1056"/>
      <c r="D41" s="1056"/>
      <c r="E41" s="1056"/>
      <c r="F41" s="1057"/>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6"/>
    </row>
    <row r="42" spans="1:50" ht="24.75" customHeight="1" x14ac:dyDescent="0.15">
      <c r="A42" s="1055"/>
      <c r="B42" s="1056"/>
      <c r="C42" s="1056"/>
      <c r="D42" s="1056"/>
      <c r="E42" s="1056"/>
      <c r="F42" s="1057"/>
      <c r="G42" s="818"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1"/>
      <c r="AC42" s="818"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5"/>
      <c r="B43" s="1056"/>
      <c r="C43" s="1056"/>
      <c r="D43" s="1056"/>
      <c r="E43" s="1056"/>
      <c r="F43" s="1057"/>
      <c r="G43" s="670"/>
      <c r="H43" s="671"/>
      <c r="I43" s="671"/>
      <c r="J43" s="671"/>
      <c r="K43" s="672"/>
      <c r="L43" s="664"/>
      <c r="M43" s="665"/>
      <c r="N43" s="665"/>
      <c r="O43" s="665"/>
      <c r="P43" s="665"/>
      <c r="Q43" s="665"/>
      <c r="R43" s="665"/>
      <c r="S43" s="665"/>
      <c r="T43" s="665"/>
      <c r="U43" s="665"/>
      <c r="V43" s="665"/>
      <c r="W43" s="665"/>
      <c r="X43" s="666"/>
      <c r="Y43" s="388"/>
      <c r="Z43" s="389"/>
      <c r="AA43" s="389"/>
      <c r="AB43" s="808"/>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55"/>
      <c r="B44" s="1056"/>
      <c r="C44" s="1056"/>
      <c r="D44" s="1056"/>
      <c r="E44" s="1056"/>
      <c r="F44" s="105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5"/>
      <c r="B45" s="1056"/>
      <c r="C45" s="1056"/>
      <c r="D45" s="1056"/>
      <c r="E45" s="1056"/>
      <c r="F45" s="105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5"/>
      <c r="B46" s="1056"/>
      <c r="C46" s="1056"/>
      <c r="D46" s="1056"/>
      <c r="E46" s="1056"/>
      <c r="F46" s="105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5"/>
      <c r="B47" s="1056"/>
      <c r="C47" s="1056"/>
      <c r="D47" s="1056"/>
      <c r="E47" s="1056"/>
      <c r="F47" s="105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5"/>
      <c r="B48" s="1056"/>
      <c r="C48" s="1056"/>
      <c r="D48" s="1056"/>
      <c r="E48" s="1056"/>
      <c r="F48" s="105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5"/>
      <c r="B49" s="1056"/>
      <c r="C49" s="1056"/>
      <c r="D49" s="1056"/>
      <c r="E49" s="1056"/>
      <c r="F49" s="105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5"/>
      <c r="B50" s="1056"/>
      <c r="C50" s="1056"/>
      <c r="D50" s="1056"/>
      <c r="E50" s="1056"/>
      <c r="F50" s="105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5"/>
      <c r="B51" s="1056"/>
      <c r="C51" s="1056"/>
      <c r="D51" s="1056"/>
      <c r="E51" s="1056"/>
      <c r="F51" s="105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5"/>
      <c r="B52" s="1056"/>
      <c r="C52" s="1056"/>
      <c r="D52" s="1056"/>
      <c r="E52" s="1056"/>
      <c r="F52" s="105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8" customFormat="1" ht="24.75" customHeight="1" thickBot="1" x14ac:dyDescent="0.2"/>
    <row r="55" spans="1:50" ht="30" customHeight="1" x14ac:dyDescent="0.15">
      <c r="A55" s="1061" t="s">
        <v>28</v>
      </c>
      <c r="B55" s="1062"/>
      <c r="C55" s="1062"/>
      <c r="D55" s="1062"/>
      <c r="E55" s="1062"/>
      <c r="F55" s="1063"/>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6"/>
    </row>
    <row r="56" spans="1:50" ht="24.75" customHeight="1" x14ac:dyDescent="0.15">
      <c r="A56" s="1055"/>
      <c r="B56" s="1056"/>
      <c r="C56" s="1056"/>
      <c r="D56" s="1056"/>
      <c r="E56" s="1056"/>
      <c r="F56" s="1057"/>
      <c r="G56" s="818"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1"/>
      <c r="AC56" s="818"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5"/>
      <c r="B57" s="1056"/>
      <c r="C57" s="1056"/>
      <c r="D57" s="1056"/>
      <c r="E57" s="1056"/>
      <c r="F57" s="1057"/>
      <c r="G57" s="670"/>
      <c r="H57" s="671"/>
      <c r="I57" s="671"/>
      <c r="J57" s="671"/>
      <c r="K57" s="672"/>
      <c r="L57" s="664"/>
      <c r="M57" s="665"/>
      <c r="N57" s="665"/>
      <c r="O57" s="665"/>
      <c r="P57" s="665"/>
      <c r="Q57" s="665"/>
      <c r="R57" s="665"/>
      <c r="S57" s="665"/>
      <c r="T57" s="665"/>
      <c r="U57" s="665"/>
      <c r="V57" s="665"/>
      <c r="W57" s="665"/>
      <c r="X57" s="666"/>
      <c r="Y57" s="388"/>
      <c r="Z57" s="389"/>
      <c r="AA57" s="389"/>
      <c r="AB57" s="808"/>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55"/>
      <c r="B58" s="1056"/>
      <c r="C58" s="1056"/>
      <c r="D58" s="1056"/>
      <c r="E58" s="1056"/>
      <c r="F58" s="105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5"/>
      <c r="B59" s="1056"/>
      <c r="C59" s="1056"/>
      <c r="D59" s="1056"/>
      <c r="E59" s="1056"/>
      <c r="F59" s="105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5"/>
      <c r="B60" s="1056"/>
      <c r="C60" s="1056"/>
      <c r="D60" s="1056"/>
      <c r="E60" s="1056"/>
      <c r="F60" s="105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5"/>
      <c r="B61" s="1056"/>
      <c r="C61" s="1056"/>
      <c r="D61" s="1056"/>
      <c r="E61" s="1056"/>
      <c r="F61" s="105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5"/>
      <c r="B62" s="1056"/>
      <c r="C62" s="1056"/>
      <c r="D62" s="1056"/>
      <c r="E62" s="1056"/>
      <c r="F62" s="105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5"/>
      <c r="B63" s="1056"/>
      <c r="C63" s="1056"/>
      <c r="D63" s="1056"/>
      <c r="E63" s="1056"/>
      <c r="F63" s="105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5"/>
      <c r="B64" s="1056"/>
      <c r="C64" s="1056"/>
      <c r="D64" s="1056"/>
      <c r="E64" s="1056"/>
      <c r="F64" s="105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5"/>
      <c r="B65" s="1056"/>
      <c r="C65" s="1056"/>
      <c r="D65" s="1056"/>
      <c r="E65" s="1056"/>
      <c r="F65" s="105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5"/>
      <c r="B66" s="1056"/>
      <c r="C66" s="1056"/>
      <c r="D66" s="1056"/>
      <c r="E66" s="1056"/>
      <c r="F66" s="105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5"/>
      <c r="B67" s="1056"/>
      <c r="C67" s="1056"/>
      <c r="D67" s="1056"/>
      <c r="E67" s="1056"/>
      <c r="F67" s="1057"/>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5"/>
      <c r="B68" s="1056"/>
      <c r="C68" s="1056"/>
      <c r="D68" s="1056"/>
      <c r="E68" s="1056"/>
      <c r="F68" s="1057"/>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6"/>
    </row>
    <row r="69" spans="1:50" ht="25.5" customHeight="1" x14ac:dyDescent="0.15">
      <c r="A69" s="1055"/>
      <c r="B69" s="1056"/>
      <c r="C69" s="1056"/>
      <c r="D69" s="1056"/>
      <c r="E69" s="1056"/>
      <c r="F69" s="1057"/>
      <c r="G69" s="818"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1"/>
      <c r="AC69" s="818"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5"/>
      <c r="B70" s="1056"/>
      <c r="C70" s="1056"/>
      <c r="D70" s="1056"/>
      <c r="E70" s="1056"/>
      <c r="F70" s="1057"/>
      <c r="G70" s="670"/>
      <c r="H70" s="671"/>
      <c r="I70" s="671"/>
      <c r="J70" s="671"/>
      <c r="K70" s="672"/>
      <c r="L70" s="664"/>
      <c r="M70" s="665"/>
      <c r="N70" s="665"/>
      <c r="O70" s="665"/>
      <c r="P70" s="665"/>
      <c r="Q70" s="665"/>
      <c r="R70" s="665"/>
      <c r="S70" s="665"/>
      <c r="T70" s="665"/>
      <c r="U70" s="665"/>
      <c r="V70" s="665"/>
      <c r="W70" s="665"/>
      <c r="X70" s="666"/>
      <c r="Y70" s="388"/>
      <c r="Z70" s="389"/>
      <c r="AA70" s="389"/>
      <c r="AB70" s="808"/>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55"/>
      <c r="B71" s="1056"/>
      <c r="C71" s="1056"/>
      <c r="D71" s="1056"/>
      <c r="E71" s="1056"/>
      <c r="F71" s="105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5"/>
      <c r="B72" s="1056"/>
      <c r="C72" s="1056"/>
      <c r="D72" s="1056"/>
      <c r="E72" s="1056"/>
      <c r="F72" s="105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5"/>
      <c r="B73" s="1056"/>
      <c r="C73" s="1056"/>
      <c r="D73" s="1056"/>
      <c r="E73" s="1056"/>
      <c r="F73" s="105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5"/>
      <c r="B74" s="1056"/>
      <c r="C74" s="1056"/>
      <c r="D74" s="1056"/>
      <c r="E74" s="1056"/>
      <c r="F74" s="105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5"/>
      <c r="B75" s="1056"/>
      <c r="C75" s="1056"/>
      <c r="D75" s="1056"/>
      <c r="E75" s="1056"/>
      <c r="F75" s="105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5"/>
      <c r="B76" s="1056"/>
      <c r="C76" s="1056"/>
      <c r="D76" s="1056"/>
      <c r="E76" s="1056"/>
      <c r="F76" s="105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5"/>
      <c r="B77" s="1056"/>
      <c r="C77" s="1056"/>
      <c r="D77" s="1056"/>
      <c r="E77" s="1056"/>
      <c r="F77" s="105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5"/>
      <c r="B78" s="1056"/>
      <c r="C78" s="1056"/>
      <c r="D78" s="1056"/>
      <c r="E78" s="1056"/>
      <c r="F78" s="105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5"/>
      <c r="B79" s="1056"/>
      <c r="C79" s="1056"/>
      <c r="D79" s="1056"/>
      <c r="E79" s="1056"/>
      <c r="F79" s="105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5"/>
      <c r="B80" s="1056"/>
      <c r="C80" s="1056"/>
      <c r="D80" s="1056"/>
      <c r="E80" s="1056"/>
      <c r="F80" s="1057"/>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5"/>
      <c r="B81" s="1056"/>
      <c r="C81" s="1056"/>
      <c r="D81" s="1056"/>
      <c r="E81" s="1056"/>
      <c r="F81" s="1057"/>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6"/>
    </row>
    <row r="82" spans="1:50" ht="24.75" customHeight="1" x14ac:dyDescent="0.15">
      <c r="A82" s="1055"/>
      <c r="B82" s="1056"/>
      <c r="C82" s="1056"/>
      <c r="D82" s="1056"/>
      <c r="E82" s="1056"/>
      <c r="F82" s="1057"/>
      <c r="G82" s="818"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1"/>
      <c r="AC82" s="818"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5"/>
      <c r="B83" s="1056"/>
      <c r="C83" s="1056"/>
      <c r="D83" s="1056"/>
      <c r="E83" s="1056"/>
      <c r="F83" s="1057"/>
      <c r="G83" s="670"/>
      <c r="H83" s="671"/>
      <c r="I83" s="671"/>
      <c r="J83" s="671"/>
      <c r="K83" s="672"/>
      <c r="L83" s="664"/>
      <c r="M83" s="665"/>
      <c r="N83" s="665"/>
      <c r="O83" s="665"/>
      <c r="P83" s="665"/>
      <c r="Q83" s="665"/>
      <c r="R83" s="665"/>
      <c r="S83" s="665"/>
      <c r="T83" s="665"/>
      <c r="U83" s="665"/>
      <c r="V83" s="665"/>
      <c r="W83" s="665"/>
      <c r="X83" s="666"/>
      <c r="Y83" s="388"/>
      <c r="Z83" s="389"/>
      <c r="AA83" s="389"/>
      <c r="AB83" s="808"/>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55"/>
      <c r="B84" s="1056"/>
      <c r="C84" s="1056"/>
      <c r="D84" s="1056"/>
      <c r="E84" s="1056"/>
      <c r="F84" s="105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5"/>
      <c r="B85" s="1056"/>
      <c r="C85" s="1056"/>
      <c r="D85" s="1056"/>
      <c r="E85" s="1056"/>
      <c r="F85" s="105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5"/>
      <c r="B86" s="1056"/>
      <c r="C86" s="1056"/>
      <c r="D86" s="1056"/>
      <c r="E86" s="1056"/>
      <c r="F86" s="105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5"/>
      <c r="B87" s="1056"/>
      <c r="C87" s="1056"/>
      <c r="D87" s="1056"/>
      <c r="E87" s="1056"/>
      <c r="F87" s="105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5"/>
      <c r="B88" s="1056"/>
      <c r="C88" s="1056"/>
      <c r="D88" s="1056"/>
      <c r="E88" s="1056"/>
      <c r="F88" s="105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5"/>
      <c r="B89" s="1056"/>
      <c r="C89" s="1056"/>
      <c r="D89" s="1056"/>
      <c r="E89" s="1056"/>
      <c r="F89" s="105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5"/>
      <c r="B90" s="1056"/>
      <c r="C90" s="1056"/>
      <c r="D90" s="1056"/>
      <c r="E90" s="1056"/>
      <c r="F90" s="105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5"/>
      <c r="B91" s="1056"/>
      <c r="C91" s="1056"/>
      <c r="D91" s="1056"/>
      <c r="E91" s="1056"/>
      <c r="F91" s="105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5"/>
      <c r="B92" s="1056"/>
      <c r="C92" s="1056"/>
      <c r="D92" s="1056"/>
      <c r="E92" s="1056"/>
      <c r="F92" s="105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5"/>
      <c r="B93" s="1056"/>
      <c r="C93" s="1056"/>
      <c r="D93" s="1056"/>
      <c r="E93" s="1056"/>
      <c r="F93" s="1057"/>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5"/>
      <c r="B94" s="1056"/>
      <c r="C94" s="1056"/>
      <c r="D94" s="1056"/>
      <c r="E94" s="1056"/>
      <c r="F94" s="1057"/>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6"/>
    </row>
    <row r="95" spans="1:50" ht="24.75" customHeight="1" x14ac:dyDescent="0.15">
      <c r="A95" s="1055"/>
      <c r="B95" s="1056"/>
      <c r="C95" s="1056"/>
      <c r="D95" s="1056"/>
      <c r="E95" s="1056"/>
      <c r="F95" s="1057"/>
      <c r="G95" s="818"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1"/>
      <c r="AC95" s="818"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5"/>
      <c r="B96" s="1056"/>
      <c r="C96" s="1056"/>
      <c r="D96" s="1056"/>
      <c r="E96" s="1056"/>
      <c r="F96" s="1057"/>
      <c r="G96" s="670"/>
      <c r="H96" s="671"/>
      <c r="I96" s="671"/>
      <c r="J96" s="671"/>
      <c r="K96" s="672"/>
      <c r="L96" s="664"/>
      <c r="M96" s="665"/>
      <c r="N96" s="665"/>
      <c r="O96" s="665"/>
      <c r="P96" s="665"/>
      <c r="Q96" s="665"/>
      <c r="R96" s="665"/>
      <c r="S96" s="665"/>
      <c r="T96" s="665"/>
      <c r="U96" s="665"/>
      <c r="V96" s="665"/>
      <c r="W96" s="665"/>
      <c r="X96" s="666"/>
      <c r="Y96" s="388"/>
      <c r="Z96" s="389"/>
      <c r="AA96" s="389"/>
      <c r="AB96" s="808"/>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55"/>
      <c r="B97" s="1056"/>
      <c r="C97" s="1056"/>
      <c r="D97" s="1056"/>
      <c r="E97" s="1056"/>
      <c r="F97" s="105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5"/>
      <c r="B98" s="1056"/>
      <c r="C98" s="1056"/>
      <c r="D98" s="1056"/>
      <c r="E98" s="1056"/>
      <c r="F98" s="105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5"/>
      <c r="B99" s="1056"/>
      <c r="C99" s="1056"/>
      <c r="D99" s="1056"/>
      <c r="E99" s="1056"/>
      <c r="F99" s="105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5"/>
      <c r="B100" s="1056"/>
      <c r="C100" s="1056"/>
      <c r="D100" s="1056"/>
      <c r="E100" s="1056"/>
      <c r="F100" s="105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5"/>
      <c r="B101" s="1056"/>
      <c r="C101" s="1056"/>
      <c r="D101" s="1056"/>
      <c r="E101" s="1056"/>
      <c r="F101" s="105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5"/>
      <c r="B102" s="1056"/>
      <c r="C102" s="1056"/>
      <c r="D102" s="1056"/>
      <c r="E102" s="1056"/>
      <c r="F102" s="105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5"/>
      <c r="B103" s="1056"/>
      <c r="C103" s="1056"/>
      <c r="D103" s="1056"/>
      <c r="E103" s="1056"/>
      <c r="F103" s="105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5"/>
      <c r="B104" s="1056"/>
      <c r="C104" s="1056"/>
      <c r="D104" s="1056"/>
      <c r="E104" s="1056"/>
      <c r="F104" s="105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5"/>
      <c r="B105" s="1056"/>
      <c r="C105" s="1056"/>
      <c r="D105" s="1056"/>
      <c r="E105" s="1056"/>
      <c r="F105" s="105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8" customFormat="1" ht="24.75" customHeight="1" thickBot="1" x14ac:dyDescent="0.2"/>
    <row r="108" spans="1:50" ht="30" customHeight="1" x14ac:dyDescent="0.15">
      <c r="A108" s="1061" t="s">
        <v>28</v>
      </c>
      <c r="B108" s="1062"/>
      <c r="C108" s="1062"/>
      <c r="D108" s="1062"/>
      <c r="E108" s="1062"/>
      <c r="F108" s="1063"/>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6"/>
    </row>
    <row r="109" spans="1:50" ht="24.75" customHeight="1" x14ac:dyDescent="0.15">
      <c r="A109" s="1055"/>
      <c r="B109" s="1056"/>
      <c r="C109" s="1056"/>
      <c r="D109" s="1056"/>
      <c r="E109" s="1056"/>
      <c r="F109" s="1057"/>
      <c r="G109" s="818"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1"/>
      <c r="AC109" s="818"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5"/>
      <c r="B110" s="1056"/>
      <c r="C110" s="1056"/>
      <c r="D110" s="1056"/>
      <c r="E110" s="1056"/>
      <c r="F110" s="105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8"/>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55"/>
      <c r="B111" s="1056"/>
      <c r="C111" s="1056"/>
      <c r="D111" s="1056"/>
      <c r="E111" s="1056"/>
      <c r="F111" s="105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5"/>
      <c r="B112" s="1056"/>
      <c r="C112" s="1056"/>
      <c r="D112" s="1056"/>
      <c r="E112" s="1056"/>
      <c r="F112" s="105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5"/>
      <c r="B113" s="1056"/>
      <c r="C113" s="1056"/>
      <c r="D113" s="1056"/>
      <c r="E113" s="1056"/>
      <c r="F113" s="105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5"/>
      <c r="B114" s="1056"/>
      <c r="C114" s="1056"/>
      <c r="D114" s="1056"/>
      <c r="E114" s="1056"/>
      <c r="F114" s="105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5"/>
      <c r="B115" s="1056"/>
      <c r="C115" s="1056"/>
      <c r="D115" s="1056"/>
      <c r="E115" s="1056"/>
      <c r="F115" s="105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5"/>
      <c r="B116" s="1056"/>
      <c r="C116" s="1056"/>
      <c r="D116" s="1056"/>
      <c r="E116" s="1056"/>
      <c r="F116" s="105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5"/>
      <c r="B117" s="1056"/>
      <c r="C117" s="1056"/>
      <c r="D117" s="1056"/>
      <c r="E117" s="1056"/>
      <c r="F117" s="105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5"/>
      <c r="B118" s="1056"/>
      <c r="C118" s="1056"/>
      <c r="D118" s="1056"/>
      <c r="E118" s="1056"/>
      <c r="F118" s="105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5"/>
      <c r="B119" s="1056"/>
      <c r="C119" s="1056"/>
      <c r="D119" s="1056"/>
      <c r="E119" s="1056"/>
      <c r="F119" s="105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5"/>
      <c r="B120" s="1056"/>
      <c r="C120" s="1056"/>
      <c r="D120" s="1056"/>
      <c r="E120" s="1056"/>
      <c r="F120" s="1057"/>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5"/>
      <c r="B121" s="1056"/>
      <c r="C121" s="1056"/>
      <c r="D121" s="1056"/>
      <c r="E121" s="1056"/>
      <c r="F121" s="1057"/>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6"/>
    </row>
    <row r="122" spans="1:50" ht="25.5" customHeight="1" x14ac:dyDescent="0.15">
      <c r="A122" s="1055"/>
      <c r="B122" s="1056"/>
      <c r="C122" s="1056"/>
      <c r="D122" s="1056"/>
      <c r="E122" s="1056"/>
      <c r="F122" s="1057"/>
      <c r="G122" s="818"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1"/>
      <c r="AC122" s="818"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5"/>
      <c r="B123" s="1056"/>
      <c r="C123" s="1056"/>
      <c r="D123" s="1056"/>
      <c r="E123" s="1056"/>
      <c r="F123" s="105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8"/>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55"/>
      <c r="B124" s="1056"/>
      <c r="C124" s="1056"/>
      <c r="D124" s="1056"/>
      <c r="E124" s="1056"/>
      <c r="F124" s="105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5"/>
      <c r="B125" s="1056"/>
      <c r="C125" s="1056"/>
      <c r="D125" s="1056"/>
      <c r="E125" s="1056"/>
      <c r="F125" s="105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5"/>
      <c r="B126" s="1056"/>
      <c r="C126" s="1056"/>
      <c r="D126" s="1056"/>
      <c r="E126" s="1056"/>
      <c r="F126" s="105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5"/>
      <c r="B127" s="1056"/>
      <c r="C127" s="1056"/>
      <c r="D127" s="1056"/>
      <c r="E127" s="1056"/>
      <c r="F127" s="105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5"/>
      <c r="B128" s="1056"/>
      <c r="C128" s="1056"/>
      <c r="D128" s="1056"/>
      <c r="E128" s="1056"/>
      <c r="F128" s="105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5"/>
      <c r="B129" s="1056"/>
      <c r="C129" s="1056"/>
      <c r="D129" s="1056"/>
      <c r="E129" s="1056"/>
      <c r="F129" s="105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5"/>
      <c r="B130" s="1056"/>
      <c r="C130" s="1056"/>
      <c r="D130" s="1056"/>
      <c r="E130" s="1056"/>
      <c r="F130" s="105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5"/>
      <c r="B131" s="1056"/>
      <c r="C131" s="1056"/>
      <c r="D131" s="1056"/>
      <c r="E131" s="1056"/>
      <c r="F131" s="105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5"/>
      <c r="B132" s="1056"/>
      <c r="C132" s="1056"/>
      <c r="D132" s="1056"/>
      <c r="E132" s="1056"/>
      <c r="F132" s="105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5"/>
      <c r="B133" s="1056"/>
      <c r="C133" s="1056"/>
      <c r="D133" s="1056"/>
      <c r="E133" s="1056"/>
      <c r="F133" s="1057"/>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5"/>
      <c r="B134" s="1056"/>
      <c r="C134" s="1056"/>
      <c r="D134" s="1056"/>
      <c r="E134" s="1056"/>
      <c r="F134" s="1057"/>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6"/>
    </row>
    <row r="135" spans="1:50" ht="24.75" customHeight="1" x14ac:dyDescent="0.15">
      <c r="A135" s="1055"/>
      <c r="B135" s="1056"/>
      <c r="C135" s="1056"/>
      <c r="D135" s="1056"/>
      <c r="E135" s="1056"/>
      <c r="F135" s="1057"/>
      <c r="G135" s="818"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1"/>
      <c r="AC135" s="818"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5"/>
      <c r="B136" s="1056"/>
      <c r="C136" s="1056"/>
      <c r="D136" s="1056"/>
      <c r="E136" s="1056"/>
      <c r="F136" s="105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8"/>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55"/>
      <c r="B137" s="1056"/>
      <c r="C137" s="1056"/>
      <c r="D137" s="1056"/>
      <c r="E137" s="1056"/>
      <c r="F137" s="105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5"/>
      <c r="B138" s="1056"/>
      <c r="C138" s="1056"/>
      <c r="D138" s="1056"/>
      <c r="E138" s="1056"/>
      <c r="F138" s="105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5"/>
      <c r="B139" s="1056"/>
      <c r="C139" s="1056"/>
      <c r="D139" s="1056"/>
      <c r="E139" s="1056"/>
      <c r="F139" s="105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5"/>
      <c r="B140" s="1056"/>
      <c r="C140" s="1056"/>
      <c r="D140" s="1056"/>
      <c r="E140" s="1056"/>
      <c r="F140" s="105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5"/>
      <c r="B141" s="1056"/>
      <c r="C141" s="1056"/>
      <c r="D141" s="1056"/>
      <c r="E141" s="1056"/>
      <c r="F141" s="105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5"/>
      <c r="B142" s="1056"/>
      <c r="C142" s="1056"/>
      <c r="D142" s="1056"/>
      <c r="E142" s="1056"/>
      <c r="F142" s="105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5"/>
      <c r="B143" s="1056"/>
      <c r="C143" s="1056"/>
      <c r="D143" s="1056"/>
      <c r="E143" s="1056"/>
      <c r="F143" s="105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5"/>
      <c r="B144" s="1056"/>
      <c r="C144" s="1056"/>
      <c r="D144" s="1056"/>
      <c r="E144" s="1056"/>
      <c r="F144" s="105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5"/>
      <c r="B145" s="1056"/>
      <c r="C145" s="1056"/>
      <c r="D145" s="1056"/>
      <c r="E145" s="1056"/>
      <c r="F145" s="105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5"/>
      <c r="B146" s="1056"/>
      <c r="C146" s="1056"/>
      <c r="D146" s="1056"/>
      <c r="E146" s="1056"/>
      <c r="F146" s="1057"/>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5"/>
      <c r="B147" s="1056"/>
      <c r="C147" s="1056"/>
      <c r="D147" s="1056"/>
      <c r="E147" s="1056"/>
      <c r="F147" s="1057"/>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6"/>
    </row>
    <row r="148" spans="1:50" ht="24.75" customHeight="1" x14ac:dyDescent="0.15">
      <c r="A148" s="1055"/>
      <c r="B148" s="1056"/>
      <c r="C148" s="1056"/>
      <c r="D148" s="1056"/>
      <c r="E148" s="1056"/>
      <c r="F148" s="1057"/>
      <c r="G148" s="818"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1"/>
      <c r="AC148" s="818"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5"/>
      <c r="B149" s="1056"/>
      <c r="C149" s="1056"/>
      <c r="D149" s="1056"/>
      <c r="E149" s="1056"/>
      <c r="F149" s="105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8"/>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55"/>
      <c r="B150" s="1056"/>
      <c r="C150" s="1056"/>
      <c r="D150" s="1056"/>
      <c r="E150" s="1056"/>
      <c r="F150" s="105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5"/>
      <c r="B151" s="1056"/>
      <c r="C151" s="1056"/>
      <c r="D151" s="1056"/>
      <c r="E151" s="1056"/>
      <c r="F151" s="105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5"/>
      <c r="B152" s="1056"/>
      <c r="C152" s="1056"/>
      <c r="D152" s="1056"/>
      <c r="E152" s="1056"/>
      <c r="F152" s="105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5"/>
      <c r="B153" s="1056"/>
      <c r="C153" s="1056"/>
      <c r="D153" s="1056"/>
      <c r="E153" s="1056"/>
      <c r="F153" s="105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5"/>
      <c r="B154" s="1056"/>
      <c r="C154" s="1056"/>
      <c r="D154" s="1056"/>
      <c r="E154" s="1056"/>
      <c r="F154" s="105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5"/>
      <c r="B155" s="1056"/>
      <c r="C155" s="1056"/>
      <c r="D155" s="1056"/>
      <c r="E155" s="1056"/>
      <c r="F155" s="105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5"/>
      <c r="B156" s="1056"/>
      <c r="C156" s="1056"/>
      <c r="D156" s="1056"/>
      <c r="E156" s="1056"/>
      <c r="F156" s="105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5"/>
      <c r="B157" s="1056"/>
      <c r="C157" s="1056"/>
      <c r="D157" s="1056"/>
      <c r="E157" s="1056"/>
      <c r="F157" s="105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5"/>
      <c r="B158" s="1056"/>
      <c r="C158" s="1056"/>
      <c r="D158" s="1056"/>
      <c r="E158" s="1056"/>
      <c r="F158" s="105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8" customFormat="1" ht="24.75" customHeight="1" thickBot="1" x14ac:dyDescent="0.2"/>
    <row r="161" spans="1:50" ht="30" customHeight="1" x14ac:dyDescent="0.15">
      <c r="A161" s="1061" t="s">
        <v>28</v>
      </c>
      <c r="B161" s="1062"/>
      <c r="C161" s="1062"/>
      <c r="D161" s="1062"/>
      <c r="E161" s="1062"/>
      <c r="F161" s="1063"/>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6"/>
    </row>
    <row r="162" spans="1:50" ht="24.75" customHeight="1" x14ac:dyDescent="0.15">
      <c r="A162" s="1055"/>
      <c r="B162" s="1056"/>
      <c r="C162" s="1056"/>
      <c r="D162" s="1056"/>
      <c r="E162" s="1056"/>
      <c r="F162" s="1057"/>
      <c r="G162" s="818"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1"/>
      <c r="AC162" s="818"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5"/>
      <c r="B163" s="1056"/>
      <c r="C163" s="1056"/>
      <c r="D163" s="1056"/>
      <c r="E163" s="1056"/>
      <c r="F163" s="105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8"/>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55"/>
      <c r="B164" s="1056"/>
      <c r="C164" s="1056"/>
      <c r="D164" s="1056"/>
      <c r="E164" s="1056"/>
      <c r="F164" s="105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5"/>
      <c r="B165" s="1056"/>
      <c r="C165" s="1056"/>
      <c r="D165" s="1056"/>
      <c r="E165" s="1056"/>
      <c r="F165" s="105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5"/>
      <c r="B166" s="1056"/>
      <c r="C166" s="1056"/>
      <c r="D166" s="1056"/>
      <c r="E166" s="1056"/>
      <c r="F166" s="105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5"/>
      <c r="B167" s="1056"/>
      <c r="C167" s="1056"/>
      <c r="D167" s="1056"/>
      <c r="E167" s="1056"/>
      <c r="F167" s="105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5"/>
      <c r="B168" s="1056"/>
      <c r="C168" s="1056"/>
      <c r="D168" s="1056"/>
      <c r="E168" s="1056"/>
      <c r="F168" s="105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5"/>
      <c r="B169" s="1056"/>
      <c r="C169" s="1056"/>
      <c r="D169" s="1056"/>
      <c r="E169" s="1056"/>
      <c r="F169" s="105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5"/>
      <c r="B170" s="1056"/>
      <c r="C170" s="1056"/>
      <c r="D170" s="1056"/>
      <c r="E170" s="1056"/>
      <c r="F170" s="105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5"/>
      <c r="B171" s="1056"/>
      <c r="C171" s="1056"/>
      <c r="D171" s="1056"/>
      <c r="E171" s="1056"/>
      <c r="F171" s="105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5"/>
      <c r="B172" s="1056"/>
      <c r="C172" s="1056"/>
      <c r="D172" s="1056"/>
      <c r="E172" s="1056"/>
      <c r="F172" s="105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5"/>
      <c r="B173" s="1056"/>
      <c r="C173" s="1056"/>
      <c r="D173" s="1056"/>
      <c r="E173" s="1056"/>
      <c r="F173" s="1057"/>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5"/>
      <c r="B174" s="1056"/>
      <c r="C174" s="1056"/>
      <c r="D174" s="1056"/>
      <c r="E174" s="1056"/>
      <c r="F174" s="1057"/>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6"/>
    </row>
    <row r="175" spans="1:50" ht="25.5" customHeight="1" x14ac:dyDescent="0.15">
      <c r="A175" s="1055"/>
      <c r="B175" s="1056"/>
      <c r="C175" s="1056"/>
      <c r="D175" s="1056"/>
      <c r="E175" s="1056"/>
      <c r="F175" s="1057"/>
      <c r="G175" s="818"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1"/>
      <c r="AC175" s="818"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5"/>
      <c r="B176" s="1056"/>
      <c r="C176" s="1056"/>
      <c r="D176" s="1056"/>
      <c r="E176" s="1056"/>
      <c r="F176" s="105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8"/>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55"/>
      <c r="B177" s="1056"/>
      <c r="C177" s="1056"/>
      <c r="D177" s="1056"/>
      <c r="E177" s="1056"/>
      <c r="F177" s="105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5"/>
      <c r="B178" s="1056"/>
      <c r="C178" s="1056"/>
      <c r="D178" s="1056"/>
      <c r="E178" s="1056"/>
      <c r="F178" s="105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5"/>
      <c r="B179" s="1056"/>
      <c r="C179" s="1056"/>
      <c r="D179" s="1056"/>
      <c r="E179" s="1056"/>
      <c r="F179" s="105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5"/>
      <c r="B180" s="1056"/>
      <c r="C180" s="1056"/>
      <c r="D180" s="1056"/>
      <c r="E180" s="1056"/>
      <c r="F180" s="105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5"/>
      <c r="B181" s="1056"/>
      <c r="C181" s="1056"/>
      <c r="D181" s="1056"/>
      <c r="E181" s="1056"/>
      <c r="F181" s="105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5"/>
      <c r="B182" s="1056"/>
      <c r="C182" s="1056"/>
      <c r="D182" s="1056"/>
      <c r="E182" s="1056"/>
      <c r="F182" s="105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5"/>
      <c r="B183" s="1056"/>
      <c r="C183" s="1056"/>
      <c r="D183" s="1056"/>
      <c r="E183" s="1056"/>
      <c r="F183" s="105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5"/>
      <c r="B184" s="1056"/>
      <c r="C184" s="1056"/>
      <c r="D184" s="1056"/>
      <c r="E184" s="1056"/>
      <c r="F184" s="105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5"/>
      <c r="B185" s="1056"/>
      <c r="C185" s="1056"/>
      <c r="D185" s="1056"/>
      <c r="E185" s="1056"/>
      <c r="F185" s="105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5"/>
      <c r="B186" s="1056"/>
      <c r="C186" s="1056"/>
      <c r="D186" s="1056"/>
      <c r="E186" s="1056"/>
      <c r="F186" s="1057"/>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5"/>
      <c r="B187" s="1056"/>
      <c r="C187" s="1056"/>
      <c r="D187" s="1056"/>
      <c r="E187" s="1056"/>
      <c r="F187" s="1057"/>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6"/>
    </row>
    <row r="188" spans="1:50" ht="24.75" customHeight="1" x14ac:dyDescent="0.15">
      <c r="A188" s="1055"/>
      <c r="B188" s="1056"/>
      <c r="C188" s="1056"/>
      <c r="D188" s="1056"/>
      <c r="E188" s="1056"/>
      <c r="F188" s="1057"/>
      <c r="G188" s="818"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1"/>
      <c r="AC188" s="818"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5"/>
      <c r="B189" s="1056"/>
      <c r="C189" s="1056"/>
      <c r="D189" s="1056"/>
      <c r="E189" s="1056"/>
      <c r="F189" s="105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8"/>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55"/>
      <c r="B190" s="1056"/>
      <c r="C190" s="1056"/>
      <c r="D190" s="1056"/>
      <c r="E190" s="1056"/>
      <c r="F190" s="105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5"/>
      <c r="B191" s="1056"/>
      <c r="C191" s="1056"/>
      <c r="D191" s="1056"/>
      <c r="E191" s="1056"/>
      <c r="F191" s="105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5"/>
      <c r="B192" s="1056"/>
      <c r="C192" s="1056"/>
      <c r="D192" s="1056"/>
      <c r="E192" s="1056"/>
      <c r="F192" s="105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5"/>
      <c r="B193" s="1056"/>
      <c r="C193" s="1056"/>
      <c r="D193" s="1056"/>
      <c r="E193" s="1056"/>
      <c r="F193" s="105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5"/>
      <c r="B194" s="1056"/>
      <c r="C194" s="1056"/>
      <c r="D194" s="1056"/>
      <c r="E194" s="1056"/>
      <c r="F194" s="105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5"/>
      <c r="B195" s="1056"/>
      <c r="C195" s="1056"/>
      <c r="D195" s="1056"/>
      <c r="E195" s="1056"/>
      <c r="F195" s="105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5"/>
      <c r="B196" s="1056"/>
      <c r="C196" s="1056"/>
      <c r="D196" s="1056"/>
      <c r="E196" s="1056"/>
      <c r="F196" s="105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5"/>
      <c r="B197" s="1056"/>
      <c r="C197" s="1056"/>
      <c r="D197" s="1056"/>
      <c r="E197" s="1056"/>
      <c r="F197" s="105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5"/>
      <c r="B198" s="1056"/>
      <c r="C198" s="1056"/>
      <c r="D198" s="1056"/>
      <c r="E198" s="1056"/>
      <c r="F198" s="105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5"/>
      <c r="B199" s="1056"/>
      <c r="C199" s="1056"/>
      <c r="D199" s="1056"/>
      <c r="E199" s="1056"/>
      <c r="F199" s="1057"/>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5"/>
      <c r="B200" s="1056"/>
      <c r="C200" s="1056"/>
      <c r="D200" s="1056"/>
      <c r="E200" s="1056"/>
      <c r="F200" s="1057"/>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6"/>
    </row>
    <row r="201" spans="1:50" ht="24.75" customHeight="1" x14ac:dyDescent="0.15">
      <c r="A201" s="1055"/>
      <c r="B201" s="1056"/>
      <c r="C201" s="1056"/>
      <c r="D201" s="1056"/>
      <c r="E201" s="1056"/>
      <c r="F201" s="1057"/>
      <c r="G201" s="818"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1"/>
      <c r="AC201" s="818"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5"/>
      <c r="B202" s="1056"/>
      <c r="C202" s="1056"/>
      <c r="D202" s="1056"/>
      <c r="E202" s="1056"/>
      <c r="F202" s="105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8"/>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55"/>
      <c r="B203" s="1056"/>
      <c r="C203" s="1056"/>
      <c r="D203" s="1056"/>
      <c r="E203" s="1056"/>
      <c r="F203" s="105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5"/>
      <c r="B204" s="1056"/>
      <c r="C204" s="1056"/>
      <c r="D204" s="1056"/>
      <c r="E204" s="1056"/>
      <c r="F204" s="105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5"/>
      <c r="B205" s="1056"/>
      <c r="C205" s="1056"/>
      <c r="D205" s="1056"/>
      <c r="E205" s="1056"/>
      <c r="F205" s="105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5"/>
      <c r="B206" s="1056"/>
      <c r="C206" s="1056"/>
      <c r="D206" s="1056"/>
      <c r="E206" s="1056"/>
      <c r="F206" s="105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5"/>
      <c r="B207" s="1056"/>
      <c r="C207" s="1056"/>
      <c r="D207" s="1056"/>
      <c r="E207" s="1056"/>
      <c r="F207" s="105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5"/>
      <c r="B208" s="1056"/>
      <c r="C208" s="1056"/>
      <c r="D208" s="1056"/>
      <c r="E208" s="1056"/>
      <c r="F208" s="105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5"/>
      <c r="B209" s="1056"/>
      <c r="C209" s="1056"/>
      <c r="D209" s="1056"/>
      <c r="E209" s="1056"/>
      <c r="F209" s="105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5"/>
      <c r="B210" s="1056"/>
      <c r="C210" s="1056"/>
      <c r="D210" s="1056"/>
      <c r="E210" s="1056"/>
      <c r="F210" s="105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5"/>
      <c r="B211" s="1056"/>
      <c r="C211" s="1056"/>
      <c r="D211" s="1056"/>
      <c r="E211" s="1056"/>
      <c r="F211" s="105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8" customFormat="1" ht="24.75" customHeight="1" thickBot="1" x14ac:dyDescent="0.2"/>
    <row r="214" spans="1:50" ht="30" customHeight="1" x14ac:dyDescent="0.15">
      <c r="A214" s="1052" t="s">
        <v>28</v>
      </c>
      <c r="B214" s="1053"/>
      <c r="C214" s="1053"/>
      <c r="D214" s="1053"/>
      <c r="E214" s="1053"/>
      <c r="F214" s="1054"/>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6"/>
    </row>
    <row r="215" spans="1:50" ht="24.75" customHeight="1" x14ac:dyDescent="0.15">
      <c r="A215" s="1055"/>
      <c r="B215" s="1056"/>
      <c r="C215" s="1056"/>
      <c r="D215" s="1056"/>
      <c r="E215" s="1056"/>
      <c r="F215" s="1057"/>
      <c r="G215" s="818"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1"/>
      <c r="AC215" s="818"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5"/>
      <c r="B216" s="1056"/>
      <c r="C216" s="1056"/>
      <c r="D216" s="1056"/>
      <c r="E216" s="1056"/>
      <c r="F216" s="105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8"/>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55"/>
      <c r="B217" s="1056"/>
      <c r="C217" s="1056"/>
      <c r="D217" s="1056"/>
      <c r="E217" s="1056"/>
      <c r="F217" s="105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5"/>
      <c r="B218" s="1056"/>
      <c r="C218" s="1056"/>
      <c r="D218" s="1056"/>
      <c r="E218" s="1056"/>
      <c r="F218" s="105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5"/>
      <c r="B219" s="1056"/>
      <c r="C219" s="1056"/>
      <c r="D219" s="1056"/>
      <c r="E219" s="1056"/>
      <c r="F219" s="105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5"/>
      <c r="B220" s="1056"/>
      <c r="C220" s="1056"/>
      <c r="D220" s="1056"/>
      <c r="E220" s="1056"/>
      <c r="F220" s="105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5"/>
      <c r="B221" s="1056"/>
      <c r="C221" s="1056"/>
      <c r="D221" s="1056"/>
      <c r="E221" s="1056"/>
      <c r="F221" s="105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5"/>
      <c r="B222" s="1056"/>
      <c r="C222" s="1056"/>
      <c r="D222" s="1056"/>
      <c r="E222" s="1056"/>
      <c r="F222" s="105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5"/>
      <c r="B223" s="1056"/>
      <c r="C223" s="1056"/>
      <c r="D223" s="1056"/>
      <c r="E223" s="1056"/>
      <c r="F223" s="105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5"/>
      <c r="B224" s="1056"/>
      <c r="C224" s="1056"/>
      <c r="D224" s="1056"/>
      <c r="E224" s="1056"/>
      <c r="F224" s="105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5"/>
      <c r="B225" s="1056"/>
      <c r="C225" s="1056"/>
      <c r="D225" s="1056"/>
      <c r="E225" s="1056"/>
      <c r="F225" s="105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5"/>
      <c r="B226" s="1056"/>
      <c r="C226" s="1056"/>
      <c r="D226" s="1056"/>
      <c r="E226" s="1056"/>
      <c r="F226" s="1057"/>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5"/>
      <c r="B227" s="1056"/>
      <c r="C227" s="1056"/>
      <c r="D227" s="1056"/>
      <c r="E227" s="1056"/>
      <c r="F227" s="1057"/>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6"/>
    </row>
    <row r="228" spans="1:50" ht="25.5" customHeight="1" x14ac:dyDescent="0.15">
      <c r="A228" s="1055"/>
      <c r="B228" s="1056"/>
      <c r="C228" s="1056"/>
      <c r="D228" s="1056"/>
      <c r="E228" s="1056"/>
      <c r="F228" s="1057"/>
      <c r="G228" s="818"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1"/>
      <c r="AC228" s="818"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5"/>
      <c r="B229" s="1056"/>
      <c r="C229" s="1056"/>
      <c r="D229" s="1056"/>
      <c r="E229" s="1056"/>
      <c r="F229" s="105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8"/>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55"/>
      <c r="B230" s="1056"/>
      <c r="C230" s="1056"/>
      <c r="D230" s="1056"/>
      <c r="E230" s="1056"/>
      <c r="F230" s="105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5"/>
      <c r="B231" s="1056"/>
      <c r="C231" s="1056"/>
      <c r="D231" s="1056"/>
      <c r="E231" s="1056"/>
      <c r="F231" s="105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5"/>
      <c r="B232" s="1056"/>
      <c r="C232" s="1056"/>
      <c r="D232" s="1056"/>
      <c r="E232" s="1056"/>
      <c r="F232" s="105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5"/>
      <c r="B233" s="1056"/>
      <c r="C233" s="1056"/>
      <c r="D233" s="1056"/>
      <c r="E233" s="1056"/>
      <c r="F233" s="105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5"/>
      <c r="B234" s="1056"/>
      <c r="C234" s="1056"/>
      <c r="D234" s="1056"/>
      <c r="E234" s="1056"/>
      <c r="F234" s="105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5"/>
      <c r="B235" s="1056"/>
      <c r="C235" s="1056"/>
      <c r="D235" s="1056"/>
      <c r="E235" s="1056"/>
      <c r="F235" s="105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5"/>
      <c r="B236" s="1056"/>
      <c r="C236" s="1056"/>
      <c r="D236" s="1056"/>
      <c r="E236" s="1056"/>
      <c r="F236" s="105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5"/>
      <c r="B237" s="1056"/>
      <c r="C237" s="1056"/>
      <c r="D237" s="1056"/>
      <c r="E237" s="1056"/>
      <c r="F237" s="105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5"/>
      <c r="B238" s="1056"/>
      <c r="C238" s="1056"/>
      <c r="D238" s="1056"/>
      <c r="E238" s="1056"/>
      <c r="F238" s="105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5"/>
      <c r="B239" s="1056"/>
      <c r="C239" s="1056"/>
      <c r="D239" s="1056"/>
      <c r="E239" s="1056"/>
      <c r="F239" s="1057"/>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5"/>
      <c r="B240" s="1056"/>
      <c r="C240" s="1056"/>
      <c r="D240" s="1056"/>
      <c r="E240" s="1056"/>
      <c r="F240" s="1057"/>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6"/>
    </row>
    <row r="241" spans="1:50" ht="24.75" customHeight="1" x14ac:dyDescent="0.15">
      <c r="A241" s="1055"/>
      <c r="B241" s="1056"/>
      <c r="C241" s="1056"/>
      <c r="D241" s="1056"/>
      <c r="E241" s="1056"/>
      <c r="F241" s="1057"/>
      <c r="G241" s="818"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1"/>
      <c r="AC241" s="818"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5"/>
      <c r="B242" s="1056"/>
      <c r="C242" s="1056"/>
      <c r="D242" s="1056"/>
      <c r="E242" s="1056"/>
      <c r="F242" s="105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8"/>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55"/>
      <c r="B243" s="1056"/>
      <c r="C243" s="1056"/>
      <c r="D243" s="1056"/>
      <c r="E243" s="1056"/>
      <c r="F243" s="105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5"/>
      <c r="B244" s="1056"/>
      <c r="C244" s="1056"/>
      <c r="D244" s="1056"/>
      <c r="E244" s="1056"/>
      <c r="F244" s="105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5"/>
      <c r="B245" s="1056"/>
      <c r="C245" s="1056"/>
      <c r="D245" s="1056"/>
      <c r="E245" s="1056"/>
      <c r="F245" s="105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5"/>
      <c r="B246" s="1056"/>
      <c r="C246" s="1056"/>
      <c r="D246" s="1056"/>
      <c r="E246" s="1056"/>
      <c r="F246" s="105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5"/>
      <c r="B247" s="1056"/>
      <c r="C247" s="1056"/>
      <c r="D247" s="1056"/>
      <c r="E247" s="1056"/>
      <c r="F247" s="105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5"/>
      <c r="B248" s="1056"/>
      <c r="C248" s="1056"/>
      <c r="D248" s="1056"/>
      <c r="E248" s="1056"/>
      <c r="F248" s="105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5"/>
      <c r="B249" s="1056"/>
      <c r="C249" s="1056"/>
      <c r="D249" s="1056"/>
      <c r="E249" s="1056"/>
      <c r="F249" s="105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5"/>
      <c r="B250" s="1056"/>
      <c r="C250" s="1056"/>
      <c r="D250" s="1056"/>
      <c r="E250" s="1056"/>
      <c r="F250" s="105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5"/>
      <c r="B251" s="1056"/>
      <c r="C251" s="1056"/>
      <c r="D251" s="1056"/>
      <c r="E251" s="1056"/>
      <c r="F251" s="105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5"/>
      <c r="B252" s="1056"/>
      <c r="C252" s="1056"/>
      <c r="D252" s="1056"/>
      <c r="E252" s="1056"/>
      <c r="F252" s="1057"/>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5"/>
      <c r="B253" s="1056"/>
      <c r="C253" s="1056"/>
      <c r="D253" s="1056"/>
      <c r="E253" s="1056"/>
      <c r="F253" s="1057"/>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6"/>
    </row>
    <row r="254" spans="1:50" ht="24.75" customHeight="1" x14ac:dyDescent="0.15">
      <c r="A254" s="1055"/>
      <c r="B254" s="1056"/>
      <c r="C254" s="1056"/>
      <c r="D254" s="1056"/>
      <c r="E254" s="1056"/>
      <c r="F254" s="1057"/>
      <c r="G254" s="818"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1"/>
      <c r="AC254" s="818"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5"/>
      <c r="B255" s="1056"/>
      <c r="C255" s="1056"/>
      <c r="D255" s="1056"/>
      <c r="E255" s="1056"/>
      <c r="F255" s="105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8"/>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55"/>
      <c r="B256" s="1056"/>
      <c r="C256" s="1056"/>
      <c r="D256" s="1056"/>
      <c r="E256" s="1056"/>
      <c r="F256" s="105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5"/>
      <c r="B257" s="1056"/>
      <c r="C257" s="1056"/>
      <c r="D257" s="1056"/>
      <c r="E257" s="1056"/>
      <c r="F257" s="105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5"/>
      <c r="B258" s="1056"/>
      <c r="C258" s="1056"/>
      <c r="D258" s="1056"/>
      <c r="E258" s="1056"/>
      <c r="F258" s="105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5"/>
      <c r="B259" s="1056"/>
      <c r="C259" s="1056"/>
      <c r="D259" s="1056"/>
      <c r="E259" s="1056"/>
      <c r="F259" s="105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5"/>
      <c r="B260" s="1056"/>
      <c r="C260" s="1056"/>
      <c r="D260" s="1056"/>
      <c r="E260" s="1056"/>
      <c r="F260" s="105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5"/>
      <c r="B261" s="1056"/>
      <c r="C261" s="1056"/>
      <c r="D261" s="1056"/>
      <c r="E261" s="1056"/>
      <c r="F261" s="105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5"/>
      <c r="B262" s="1056"/>
      <c r="C262" s="1056"/>
      <c r="D262" s="1056"/>
      <c r="E262" s="1056"/>
      <c r="F262" s="105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5"/>
      <c r="B263" s="1056"/>
      <c r="C263" s="1056"/>
      <c r="D263" s="1056"/>
      <c r="E263" s="1056"/>
      <c r="F263" s="105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5"/>
      <c r="B264" s="1056"/>
      <c r="C264" s="1056"/>
      <c r="D264" s="1056"/>
      <c r="E264" s="1056"/>
      <c r="F264" s="105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6">
        <v>1</v>
      </c>
      <c r="B4" s="106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6">
        <v>2</v>
      </c>
      <c r="B5" s="106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6">
        <v>3</v>
      </c>
      <c r="B6" s="106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6">
        <v>4</v>
      </c>
      <c r="B7" s="106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6">
        <v>5</v>
      </c>
      <c r="B8" s="106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6">
        <v>6</v>
      </c>
      <c r="B9" s="106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6">
        <v>7</v>
      </c>
      <c r="B10" s="106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6">
        <v>8</v>
      </c>
      <c r="B11" s="106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6">
        <v>9</v>
      </c>
      <c r="B12" s="106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6">
        <v>10</v>
      </c>
      <c r="B13" s="106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6">
        <v>11</v>
      </c>
      <c r="B14" s="106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6">
        <v>12</v>
      </c>
      <c r="B15" s="106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6">
        <v>13</v>
      </c>
      <c r="B16" s="106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6">
        <v>14</v>
      </c>
      <c r="B17" s="106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6">
        <v>15</v>
      </c>
      <c r="B18" s="106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6">
        <v>16</v>
      </c>
      <c r="B19" s="106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6">
        <v>17</v>
      </c>
      <c r="B20" s="106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6">
        <v>18</v>
      </c>
      <c r="B21" s="106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6">
        <v>19</v>
      </c>
      <c r="B22" s="106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6">
        <v>20</v>
      </c>
      <c r="B23" s="106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6">
        <v>21</v>
      </c>
      <c r="B24" s="106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6">
        <v>22</v>
      </c>
      <c r="B25" s="106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6">
        <v>23</v>
      </c>
      <c r="B26" s="106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6">
        <v>24</v>
      </c>
      <c r="B27" s="106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6">
        <v>25</v>
      </c>
      <c r="B28" s="106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6">
        <v>26</v>
      </c>
      <c r="B29" s="106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6">
        <v>27</v>
      </c>
      <c r="B30" s="106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6">
        <v>28</v>
      </c>
      <c r="B31" s="106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6">
        <v>29</v>
      </c>
      <c r="B32" s="106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6">
        <v>30</v>
      </c>
      <c r="B33" s="106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6">
        <v>1</v>
      </c>
      <c r="B37" s="106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6">
        <v>2</v>
      </c>
      <c r="B38" s="106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6">
        <v>3</v>
      </c>
      <c r="B39" s="106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6">
        <v>4</v>
      </c>
      <c r="B40" s="106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6">
        <v>5</v>
      </c>
      <c r="B41" s="106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6">
        <v>6</v>
      </c>
      <c r="B42" s="106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6">
        <v>7</v>
      </c>
      <c r="B43" s="106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6">
        <v>8</v>
      </c>
      <c r="B44" s="106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6">
        <v>9</v>
      </c>
      <c r="B45" s="106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6">
        <v>10</v>
      </c>
      <c r="B46" s="106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6">
        <v>11</v>
      </c>
      <c r="B47" s="106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6">
        <v>12</v>
      </c>
      <c r="B48" s="106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6">
        <v>13</v>
      </c>
      <c r="B49" s="106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6">
        <v>14</v>
      </c>
      <c r="B50" s="106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6">
        <v>15</v>
      </c>
      <c r="B51" s="106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6">
        <v>16</v>
      </c>
      <c r="B52" s="106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6">
        <v>17</v>
      </c>
      <c r="B53" s="106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6">
        <v>18</v>
      </c>
      <c r="B54" s="106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6">
        <v>19</v>
      </c>
      <c r="B55" s="106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6">
        <v>20</v>
      </c>
      <c r="B56" s="106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6">
        <v>21</v>
      </c>
      <c r="B57" s="106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6">
        <v>22</v>
      </c>
      <c r="B58" s="106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6">
        <v>23</v>
      </c>
      <c r="B59" s="106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6">
        <v>24</v>
      </c>
      <c r="B60" s="106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6">
        <v>25</v>
      </c>
      <c r="B61" s="106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6">
        <v>26</v>
      </c>
      <c r="B62" s="106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6">
        <v>27</v>
      </c>
      <c r="B63" s="106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6">
        <v>28</v>
      </c>
      <c r="B64" s="106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6">
        <v>29</v>
      </c>
      <c r="B65" s="106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6">
        <v>30</v>
      </c>
      <c r="B66" s="106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6">
        <v>1</v>
      </c>
      <c r="B70" s="106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6">
        <v>2</v>
      </c>
      <c r="B71" s="106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6">
        <v>3</v>
      </c>
      <c r="B72" s="106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6">
        <v>4</v>
      </c>
      <c r="B73" s="106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6">
        <v>5</v>
      </c>
      <c r="B74" s="106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6">
        <v>6</v>
      </c>
      <c r="B75" s="106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6">
        <v>7</v>
      </c>
      <c r="B76" s="106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6">
        <v>8</v>
      </c>
      <c r="B77" s="106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6">
        <v>9</v>
      </c>
      <c r="B78" s="106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6">
        <v>10</v>
      </c>
      <c r="B79" s="106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6">
        <v>11</v>
      </c>
      <c r="B80" s="106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6">
        <v>12</v>
      </c>
      <c r="B81" s="106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6">
        <v>13</v>
      </c>
      <c r="B82" s="106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6">
        <v>14</v>
      </c>
      <c r="B83" s="106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6">
        <v>15</v>
      </c>
      <c r="B84" s="106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6">
        <v>16</v>
      </c>
      <c r="B85" s="106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6">
        <v>17</v>
      </c>
      <c r="B86" s="106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6">
        <v>18</v>
      </c>
      <c r="B87" s="106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6">
        <v>19</v>
      </c>
      <c r="B88" s="106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6">
        <v>20</v>
      </c>
      <c r="B89" s="106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6">
        <v>21</v>
      </c>
      <c r="B90" s="106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6">
        <v>22</v>
      </c>
      <c r="B91" s="106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6">
        <v>23</v>
      </c>
      <c r="B92" s="106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6">
        <v>24</v>
      </c>
      <c r="B93" s="106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6">
        <v>25</v>
      </c>
      <c r="B94" s="106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6">
        <v>26</v>
      </c>
      <c r="B95" s="106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6">
        <v>27</v>
      </c>
      <c r="B96" s="106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6">
        <v>28</v>
      </c>
      <c r="B97" s="106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6">
        <v>29</v>
      </c>
      <c r="B98" s="106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6">
        <v>30</v>
      </c>
      <c r="B99" s="106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6">
        <v>1</v>
      </c>
      <c r="B103" s="106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6">
        <v>2</v>
      </c>
      <c r="B104" s="106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6">
        <v>3</v>
      </c>
      <c r="B105" s="106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6">
        <v>4</v>
      </c>
      <c r="B106" s="106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6">
        <v>5</v>
      </c>
      <c r="B107" s="106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6">
        <v>6</v>
      </c>
      <c r="B108" s="106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6">
        <v>7</v>
      </c>
      <c r="B109" s="106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6">
        <v>8</v>
      </c>
      <c r="B110" s="106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6">
        <v>9</v>
      </c>
      <c r="B111" s="106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6">
        <v>10</v>
      </c>
      <c r="B112" s="106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6">
        <v>11</v>
      </c>
      <c r="B113" s="106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6">
        <v>12</v>
      </c>
      <c r="B114" s="106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6">
        <v>13</v>
      </c>
      <c r="B115" s="106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6">
        <v>14</v>
      </c>
      <c r="B116" s="106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6">
        <v>15</v>
      </c>
      <c r="B117" s="106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6">
        <v>16</v>
      </c>
      <c r="B118" s="106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6">
        <v>17</v>
      </c>
      <c r="B119" s="106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6">
        <v>18</v>
      </c>
      <c r="B120" s="106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6">
        <v>19</v>
      </c>
      <c r="B121" s="106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6">
        <v>20</v>
      </c>
      <c r="B122" s="106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6">
        <v>21</v>
      </c>
      <c r="B123" s="106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6">
        <v>22</v>
      </c>
      <c r="B124" s="106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6">
        <v>23</v>
      </c>
      <c r="B125" s="106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6">
        <v>24</v>
      </c>
      <c r="B126" s="106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6">
        <v>25</v>
      </c>
      <c r="B127" s="106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6">
        <v>26</v>
      </c>
      <c r="B128" s="106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6">
        <v>27</v>
      </c>
      <c r="B129" s="106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6">
        <v>28</v>
      </c>
      <c r="B130" s="106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6">
        <v>29</v>
      </c>
      <c r="B131" s="106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6">
        <v>30</v>
      </c>
      <c r="B132" s="106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6">
        <v>1</v>
      </c>
      <c r="B136" s="106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6">
        <v>2</v>
      </c>
      <c r="B137" s="106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6">
        <v>3</v>
      </c>
      <c r="B138" s="106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6">
        <v>4</v>
      </c>
      <c r="B139" s="106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6">
        <v>5</v>
      </c>
      <c r="B140" s="106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6">
        <v>6</v>
      </c>
      <c r="B141" s="106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6">
        <v>7</v>
      </c>
      <c r="B142" s="106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6">
        <v>8</v>
      </c>
      <c r="B143" s="106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6">
        <v>9</v>
      </c>
      <c r="B144" s="106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6">
        <v>10</v>
      </c>
      <c r="B145" s="106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6">
        <v>11</v>
      </c>
      <c r="B146" s="106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6">
        <v>12</v>
      </c>
      <c r="B147" s="106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6">
        <v>13</v>
      </c>
      <c r="B148" s="106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6">
        <v>14</v>
      </c>
      <c r="B149" s="106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6">
        <v>15</v>
      </c>
      <c r="B150" s="106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6">
        <v>16</v>
      </c>
      <c r="B151" s="106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6">
        <v>17</v>
      </c>
      <c r="B152" s="106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6">
        <v>18</v>
      </c>
      <c r="B153" s="106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6">
        <v>19</v>
      </c>
      <c r="B154" s="106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6">
        <v>20</v>
      </c>
      <c r="B155" s="106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6">
        <v>21</v>
      </c>
      <c r="B156" s="106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6">
        <v>22</v>
      </c>
      <c r="B157" s="106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6">
        <v>23</v>
      </c>
      <c r="B158" s="106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6">
        <v>24</v>
      </c>
      <c r="B159" s="106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6">
        <v>25</v>
      </c>
      <c r="B160" s="106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6">
        <v>26</v>
      </c>
      <c r="B161" s="106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6">
        <v>27</v>
      </c>
      <c r="B162" s="106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6">
        <v>28</v>
      </c>
      <c r="B163" s="106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6">
        <v>29</v>
      </c>
      <c r="B164" s="106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6">
        <v>30</v>
      </c>
      <c r="B165" s="106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6">
        <v>1</v>
      </c>
      <c r="B169" s="106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6">
        <v>2</v>
      </c>
      <c r="B170" s="106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6">
        <v>3</v>
      </c>
      <c r="B171" s="106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6">
        <v>4</v>
      </c>
      <c r="B172" s="106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6">
        <v>5</v>
      </c>
      <c r="B173" s="106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6">
        <v>6</v>
      </c>
      <c r="B174" s="106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6">
        <v>7</v>
      </c>
      <c r="B175" s="106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6">
        <v>8</v>
      </c>
      <c r="B176" s="106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6">
        <v>9</v>
      </c>
      <c r="B177" s="106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6">
        <v>10</v>
      </c>
      <c r="B178" s="106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6">
        <v>11</v>
      </c>
      <c r="B179" s="106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6">
        <v>12</v>
      </c>
      <c r="B180" s="106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6">
        <v>13</v>
      </c>
      <c r="B181" s="106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6">
        <v>14</v>
      </c>
      <c r="B182" s="106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6">
        <v>15</v>
      </c>
      <c r="B183" s="106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6">
        <v>16</v>
      </c>
      <c r="B184" s="106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6">
        <v>17</v>
      </c>
      <c r="B185" s="106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6">
        <v>18</v>
      </c>
      <c r="B186" s="106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6">
        <v>19</v>
      </c>
      <c r="B187" s="106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6">
        <v>20</v>
      </c>
      <c r="B188" s="106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6">
        <v>21</v>
      </c>
      <c r="B189" s="106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6">
        <v>22</v>
      </c>
      <c r="B190" s="106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6">
        <v>23</v>
      </c>
      <c r="B191" s="106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6">
        <v>24</v>
      </c>
      <c r="B192" s="106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6">
        <v>25</v>
      </c>
      <c r="B193" s="106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6">
        <v>26</v>
      </c>
      <c r="B194" s="106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6">
        <v>27</v>
      </c>
      <c r="B195" s="106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6">
        <v>28</v>
      </c>
      <c r="B196" s="106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6">
        <v>29</v>
      </c>
      <c r="B197" s="106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6">
        <v>30</v>
      </c>
      <c r="B198" s="106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6">
        <v>1</v>
      </c>
      <c r="B202" s="106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6">
        <v>2</v>
      </c>
      <c r="B203" s="106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6">
        <v>3</v>
      </c>
      <c r="B204" s="106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6">
        <v>4</v>
      </c>
      <c r="B205" s="106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6">
        <v>5</v>
      </c>
      <c r="B206" s="106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6">
        <v>6</v>
      </c>
      <c r="B207" s="106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6">
        <v>7</v>
      </c>
      <c r="B208" s="106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6">
        <v>8</v>
      </c>
      <c r="B209" s="106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6">
        <v>9</v>
      </c>
      <c r="B210" s="106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6">
        <v>10</v>
      </c>
      <c r="B211" s="106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6">
        <v>11</v>
      </c>
      <c r="B212" s="106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6">
        <v>12</v>
      </c>
      <c r="B213" s="106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6">
        <v>13</v>
      </c>
      <c r="B214" s="106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6">
        <v>14</v>
      </c>
      <c r="B215" s="106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6">
        <v>15</v>
      </c>
      <c r="B216" s="106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6">
        <v>16</v>
      </c>
      <c r="B217" s="106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6">
        <v>17</v>
      </c>
      <c r="B218" s="106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6">
        <v>18</v>
      </c>
      <c r="B219" s="106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6">
        <v>19</v>
      </c>
      <c r="B220" s="106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6">
        <v>20</v>
      </c>
      <c r="B221" s="106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6">
        <v>21</v>
      </c>
      <c r="B222" s="106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6">
        <v>22</v>
      </c>
      <c r="B223" s="106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6">
        <v>23</v>
      </c>
      <c r="B224" s="106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6">
        <v>24</v>
      </c>
      <c r="B225" s="106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6">
        <v>25</v>
      </c>
      <c r="B226" s="106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6">
        <v>26</v>
      </c>
      <c r="B227" s="106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6">
        <v>27</v>
      </c>
      <c r="B228" s="106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6">
        <v>28</v>
      </c>
      <c r="B229" s="106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6">
        <v>29</v>
      </c>
      <c r="B230" s="106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6">
        <v>30</v>
      </c>
      <c r="B231" s="106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6">
        <v>1</v>
      </c>
      <c r="B235" s="106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6">
        <v>2</v>
      </c>
      <c r="B236" s="106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6">
        <v>3</v>
      </c>
      <c r="B237" s="106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6">
        <v>4</v>
      </c>
      <c r="B238" s="106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6">
        <v>5</v>
      </c>
      <c r="B239" s="106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6">
        <v>6</v>
      </c>
      <c r="B240" s="106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6">
        <v>7</v>
      </c>
      <c r="B241" s="106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6">
        <v>8</v>
      </c>
      <c r="B242" s="106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6">
        <v>9</v>
      </c>
      <c r="B243" s="106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6">
        <v>10</v>
      </c>
      <c r="B244" s="106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6">
        <v>11</v>
      </c>
      <c r="B245" s="106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6">
        <v>12</v>
      </c>
      <c r="B246" s="106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6">
        <v>13</v>
      </c>
      <c r="B247" s="106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6">
        <v>14</v>
      </c>
      <c r="B248" s="106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6">
        <v>15</v>
      </c>
      <c r="B249" s="106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6">
        <v>16</v>
      </c>
      <c r="B250" s="106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6">
        <v>17</v>
      </c>
      <c r="B251" s="106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6">
        <v>18</v>
      </c>
      <c r="B252" s="106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6">
        <v>19</v>
      </c>
      <c r="B253" s="106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6">
        <v>20</v>
      </c>
      <c r="B254" s="106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6">
        <v>21</v>
      </c>
      <c r="B255" s="106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6">
        <v>22</v>
      </c>
      <c r="B256" s="106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6">
        <v>23</v>
      </c>
      <c r="B257" s="106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6">
        <v>24</v>
      </c>
      <c r="B258" s="106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6">
        <v>25</v>
      </c>
      <c r="B259" s="106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6">
        <v>26</v>
      </c>
      <c r="B260" s="106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6">
        <v>27</v>
      </c>
      <c r="B261" s="106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6">
        <v>28</v>
      </c>
      <c r="B262" s="106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6">
        <v>29</v>
      </c>
      <c r="B263" s="106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6">
        <v>30</v>
      </c>
      <c r="B264" s="106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6">
        <v>1</v>
      </c>
      <c r="B268" s="106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6">
        <v>2</v>
      </c>
      <c r="B269" s="106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6">
        <v>3</v>
      </c>
      <c r="B270" s="106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6">
        <v>4</v>
      </c>
      <c r="B271" s="106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6">
        <v>5</v>
      </c>
      <c r="B272" s="106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6">
        <v>6</v>
      </c>
      <c r="B273" s="106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6">
        <v>7</v>
      </c>
      <c r="B274" s="106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6">
        <v>8</v>
      </c>
      <c r="B275" s="106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6">
        <v>9</v>
      </c>
      <c r="B276" s="106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6">
        <v>10</v>
      </c>
      <c r="B277" s="106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6">
        <v>11</v>
      </c>
      <c r="B278" s="106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6">
        <v>12</v>
      </c>
      <c r="B279" s="106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6">
        <v>13</v>
      </c>
      <c r="B280" s="106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6">
        <v>14</v>
      </c>
      <c r="B281" s="106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6">
        <v>15</v>
      </c>
      <c r="B282" s="106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6">
        <v>16</v>
      </c>
      <c r="B283" s="106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6">
        <v>17</v>
      </c>
      <c r="B284" s="106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6">
        <v>18</v>
      </c>
      <c r="B285" s="106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6">
        <v>19</v>
      </c>
      <c r="B286" s="106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6">
        <v>20</v>
      </c>
      <c r="B287" s="106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6">
        <v>21</v>
      </c>
      <c r="B288" s="106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6">
        <v>22</v>
      </c>
      <c r="B289" s="106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6">
        <v>23</v>
      </c>
      <c r="B290" s="106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6">
        <v>24</v>
      </c>
      <c r="B291" s="106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6">
        <v>25</v>
      </c>
      <c r="B292" s="106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6">
        <v>26</v>
      </c>
      <c r="B293" s="106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6">
        <v>27</v>
      </c>
      <c r="B294" s="106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6">
        <v>28</v>
      </c>
      <c r="B295" s="106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6">
        <v>29</v>
      </c>
      <c r="B296" s="106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6">
        <v>30</v>
      </c>
      <c r="B297" s="106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6">
        <v>1</v>
      </c>
      <c r="B301" s="106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6">
        <v>2</v>
      </c>
      <c r="B302" s="106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6">
        <v>3</v>
      </c>
      <c r="B303" s="106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6">
        <v>4</v>
      </c>
      <c r="B304" s="106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6">
        <v>5</v>
      </c>
      <c r="B305" s="106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6">
        <v>6</v>
      </c>
      <c r="B306" s="106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6">
        <v>7</v>
      </c>
      <c r="B307" s="106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6">
        <v>8</v>
      </c>
      <c r="B308" s="106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6">
        <v>9</v>
      </c>
      <c r="B309" s="106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6">
        <v>10</v>
      </c>
      <c r="B310" s="106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6">
        <v>11</v>
      </c>
      <c r="B311" s="106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6">
        <v>12</v>
      </c>
      <c r="B312" s="106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6">
        <v>13</v>
      </c>
      <c r="B313" s="106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6">
        <v>14</v>
      </c>
      <c r="B314" s="106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6">
        <v>15</v>
      </c>
      <c r="B315" s="106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6">
        <v>16</v>
      </c>
      <c r="B316" s="106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6">
        <v>17</v>
      </c>
      <c r="B317" s="106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6">
        <v>18</v>
      </c>
      <c r="B318" s="106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6">
        <v>19</v>
      </c>
      <c r="B319" s="106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6">
        <v>20</v>
      </c>
      <c r="B320" s="106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6">
        <v>21</v>
      </c>
      <c r="B321" s="106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6">
        <v>22</v>
      </c>
      <c r="B322" s="106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6">
        <v>23</v>
      </c>
      <c r="B323" s="106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6">
        <v>24</v>
      </c>
      <c r="B324" s="106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6">
        <v>25</v>
      </c>
      <c r="B325" s="106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6">
        <v>26</v>
      </c>
      <c r="B326" s="106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6">
        <v>27</v>
      </c>
      <c r="B327" s="106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6">
        <v>28</v>
      </c>
      <c r="B328" s="106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6">
        <v>29</v>
      </c>
      <c r="B329" s="106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6">
        <v>30</v>
      </c>
      <c r="B330" s="106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6">
        <v>1</v>
      </c>
      <c r="B334" s="106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6">
        <v>2</v>
      </c>
      <c r="B335" s="106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6">
        <v>3</v>
      </c>
      <c r="B336" s="106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6">
        <v>4</v>
      </c>
      <c r="B337" s="106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6">
        <v>5</v>
      </c>
      <c r="B338" s="106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6">
        <v>6</v>
      </c>
      <c r="B339" s="106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6">
        <v>7</v>
      </c>
      <c r="B340" s="106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6">
        <v>8</v>
      </c>
      <c r="B341" s="106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6">
        <v>9</v>
      </c>
      <c r="B342" s="106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6">
        <v>10</v>
      </c>
      <c r="B343" s="106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6">
        <v>11</v>
      </c>
      <c r="B344" s="106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6">
        <v>12</v>
      </c>
      <c r="B345" s="106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6">
        <v>13</v>
      </c>
      <c r="B346" s="106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6">
        <v>14</v>
      </c>
      <c r="B347" s="106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6">
        <v>15</v>
      </c>
      <c r="B348" s="106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6">
        <v>16</v>
      </c>
      <c r="B349" s="106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6">
        <v>17</v>
      </c>
      <c r="B350" s="106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6">
        <v>18</v>
      </c>
      <c r="B351" s="106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6">
        <v>19</v>
      </c>
      <c r="B352" s="106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6">
        <v>20</v>
      </c>
      <c r="B353" s="106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6">
        <v>21</v>
      </c>
      <c r="B354" s="106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6">
        <v>22</v>
      </c>
      <c r="B355" s="106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6">
        <v>23</v>
      </c>
      <c r="B356" s="106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6">
        <v>24</v>
      </c>
      <c r="B357" s="106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6">
        <v>25</v>
      </c>
      <c r="B358" s="106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6">
        <v>26</v>
      </c>
      <c r="B359" s="106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6">
        <v>27</v>
      </c>
      <c r="B360" s="106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6">
        <v>28</v>
      </c>
      <c r="B361" s="106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6">
        <v>29</v>
      </c>
      <c r="B362" s="106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6">
        <v>30</v>
      </c>
      <c r="B363" s="106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6">
        <v>1</v>
      </c>
      <c r="B367" s="106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6">
        <v>2</v>
      </c>
      <c r="B368" s="106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6">
        <v>3</v>
      </c>
      <c r="B369" s="106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6">
        <v>4</v>
      </c>
      <c r="B370" s="106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6">
        <v>5</v>
      </c>
      <c r="B371" s="106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6">
        <v>6</v>
      </c>
      <c r="B372" s="106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6">
        <v>7</v>
      </c>
      <c r="B373" s="106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6">
        <v>8</v>
      </c>
      <c r="B374" s="106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6">
        <v>9</v>
      </c>
      <c r="B375" s="106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6">
        <v>10</v>
      </c>
      <c r="B376" s="106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6">
        <v>11</v>
      </c>
      <c r="B377" s="106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6">
        <v>12</v>
      </c>
      <c r="B378" s="106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6">
        <v>13</v>
      </c>
      <c r="B379" s="106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6">
        <v>14</v>
      </c>
      <c r="B380" s="106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6">
        <v>15</v>
      </c>
      <c r="B381" s="106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6">
        <v>16</v>
      </c>
      <c r="B382" s="106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6">
        <v>17</v>
      </c>
      <c r="B383" s="106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6">
        <v>18</v>
      </c>
      <c r="B384" s="106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6">
        <v>19</v>
      </c>
      <c r="B385" s="106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6">
        <v>20</v>
      </c>
      <c r="B386" s="106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6">
        <v>21</v>
      </c>
      <c r="B387" s="106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6">
        <v>22</v>
      </c>
      <c r="B388" s="106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6">
        <v>23</v>
      </c>
      <c r="B389" s="106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6">
        <v>24</v>
      </c>
      <c r="B390" s="106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6">
        <v>25</v>
      </c>
      <c r="B391" s="106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6">
        <v>26</v>
      </c>
      <c r="B392" s="106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6">
        <v>27</v>
      </c>
      <c r="B393" s="106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6">
        <v>28</v>
      </c>
      <c r="B394" s="106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6">
        <v>29</v>
      </c>
      <c r="B395" s="106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6">
        <v>30</v>
      </c>
      <c r="B396" s="106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6">
        <v>1</v>
      </c>
      <c r="B400" s="106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6">
        <v>2</v>
      </c>
      <c r="B401" s="106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6">
        <v>3</v>
      </c>
      <c r="B402" s="106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6">
        <v>4</v>
      </c>
      <c r="B403" s="106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6">
        <v>5</v>
      </c>
      <c r="B404" s="106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6">
        <v>6</v>
      </c>
      <c r="B405" s="106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6">
        <v>7</v>
      </c>
      <c r="B406" s="106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6">
        <v>8</v>
      </c>
      <c r="B407" s="106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6">
        <v>9</v>
      </c>
      <c r="B408" s="106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6">
        <v>10</v>
      </c>
      <c r="B409" s="106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6">
        <v>11</v>
      </c>
      <c r="B410" s="106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6">
        <v>12</v>
      </c>
      <c r="B411" s="106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6">
        <v>13</v>
      </c>
      <c r="B412" s="106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6">
        <v>14</v>
      </c>
      <c r="B413" s="106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6">
        <v>15</v>
      </c>
      <c r="B414" s="106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6">
        <v>16</v>
      </c>
      <c r="B415" s="106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6">
        <v>17</v>
      </c>
      <c r="B416" s="106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6">
        <v>18</v>
      </c>
      <c r="B417" s="106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6">
        <v>19</v>
      </c>
      <c r="B418" s="106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6">
        <v>20</v>
      </c>
      <c r="B419" s="106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6">
        <v>21</v>
      </c>
      <c r="B420" s="106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6">
        <v>22</v>
      </c>
      <c r="B421" s="106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6">
        <v>23</v>
      </c>
      <c r="B422" s="106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6">
        <v>24</v>
      </c>
      <c r="B423" s="106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6">
        <v>25</v>
      </c>
      <c r="B424" s="106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6">
        <v>26</v>
      </c>
      <c r="B425" s="106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6">
        <v>27</v>
      </c>
      <c r="B426" s="106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6">
        <v>28</v>
      </c>
      <c r="B427" s="106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6">
        <v>29</v>
      </c>
      <c r="B428" s="106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6">
        <v>30</v>
      </c>
      <c r="B429" s="106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6">
        <v>1</v>
      </c>
      <c r="B433" s="106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6">
        <v>2</v>
      </c>
      <c r="B434" s="106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6">
        <v>3</v>
      </c>
      <c r="B435" s="106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6">
        <v>4</v>
      </c>
      <c r="B436" s="106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6">
        <v>5</v>
      </c>
      <c r="B437" s="106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6">
        <v>6</v>
      </c>
      <c r="B438" s="106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6">
        <v>7</v>
      </c>
      <c r="B439" s="106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6">
        <v>8</v>
      </c>
      <c r="B440" s="106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6">
        <v>9</v>
      </c>
      <c r="B441" s="106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6">
        <v>10</v>
      </c>
      <c r="B442" s="106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6">
        <v>11</v>
      </c>
      <c r="B443" s="106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6">
        <v>12</v>
      </c>
      <c r="B444" s="106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6">
        <v>13</v>
      </c>
      <c r="B445" s="106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6">
        <v>14</v>
      </c>
      <c r="B446" s="106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6">
        <v>15</v>
      </c>
      <c r="B447" s="106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6">
        <v>16</v>
      </c>
      <c r="B448" s="106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6">
        <v>17</v>
      </c>
      <c r="B449" s="106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6">
        <v>18</v>
      </c>
      <c r="B450" s="106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6">
        <v>19</v>
      </c>
      <c r="B451" s="106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6">
        <v>20</v>
      </c>
      <c r="B452" s="106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6">
        <v>21</v>
      </c>
      <c r="B453" s="106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6">
        <v>22</v>
      </c>
      <c r="B454" s="106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6">
        <v>23</v>
      </c>
      <c r="B455" s="106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6">
        <v>24</v>
      </c>
      <c r="B456" s="106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6">
        <v>25</v>
      </c>
      <c r="B457" s="106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6">
        <v>26</v>
      </c>
      <c r="B458" s="106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6">
        <v>27</v>
      </c>
      <c r="B459" s="106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6">
        <v>28</v>
      </c>
      <c r="B460" s="106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6">
        <v>29</v>
      </c>
      <c r="B461" s="106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6">
        <v>30</v>
      </c>
      <c r="B462" s="106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6">
        <v>1</v>
      </c>
      <c r="B466" s="106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6">
        <v>2</v>
      </c>
      <c r="B467" s="106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6">
        <v>3</v>
      </c>
      <c r="B468" s="106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6">
        <v>4</v>
      </c>
      <c r="B469" s="106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6">
        <v>5</v>
      </c>
      <c r="B470" s="106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6">
        <v>6</v>
      </c>
      <c r="B471" s="106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6">
        <v>7</v>
      </c>
      <c r="B472" s="106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6">
        <v>8</v>
      </c>
      <c r="B473" s="106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6">
        <v>9</v>
      </c>
      <c r="B474" s="106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6">
        <v>10</v>
      </c>
      <c r="B475" s="106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6">
        <v>11</v>
      </c>
      <c r="B476" s="106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6">
        <v>12</v>
      </c>
      <c r="B477" s="106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6">
        <v>13</v>
      </c>
      <c r="B478" s="106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6">
        <v>14</v>
      </c>
      <c r="B479" s="106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6">
        <v>15</v>
      </c>
      <c r="B480" s="106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6">
        <v>16</v>
      </c>
      <c r="B481" s="106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6">
        <v>17</v>
      </c>
      <c r="B482" s="106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6">
        <v>18</v>
      </c>
      <c r="B483" s="106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6">
        <v>19</v>
      </c>
      <c r="B484" s="106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6">
        <v>20</v>
      </c>
      <c r="B485" s="106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6">
        <v>21</v>
      </c>
      <c r="B486" s="106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6">
        <v>22</v>
      </c>
      <c r="B487" s="106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6">
        <v>23</v>
      </c>
      <c r="B488" s="106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6">
        <v>24</v>
      </c>
      <c r="B489" s="106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6">
        <v>25</v>
      </c>
      <c r="B490" s="106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6">
        <v>26</v>
      </c>
      <c r="B491" s="106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6">
        <v>27</v>
      </c>
      <c r="B492" s="106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6">
        <v>28</v>
      </c>
      <c r="B493" s="106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6">
        <v>29</v>
      </c>
      <c r="B494" s="106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6">
        <v>30</v>
      </c>
      <c r="B495" s="106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6">
        <v>1</v>
      </c>
      <c r="B499" s="106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6">
        <v>2</v>
      </c>
      <c r="B500" s="106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6">
        <v>3</v>
      </c>
      <c r="B501" s="106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6">
        <v>4</v>
      </c>
      <c r="B502" s="106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6">
        <v>5</v>
      </c>
      <c r="B503" s="106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6">
        <v>6</v>
      </c>
      <c r="B504" s="106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6">
        <v>7</v>
      </c>
      <c r="B505" s="106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6">
        <v>8</v>
      </c>
      <c r="B506" s="106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6">
        <v>9</v>
      </c>
      <c r="B507" s="106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6">
        <v>10</v>
      </c>
      <c r="B508" s="106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6">
        <v>11</v>
      </c>
      <c r="B509" s="106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6">
        <v>12</v>
      </c>
      <c r="B510" s="106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6">
        <v>13</v>
      </c>
      <c r="B511" s="106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6">
        <v>14</v>
      </c>
      <c r="B512" s="106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6">
        <v>15</v>
      </c>
      <c r="B513" s="106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6">
        <v>16</v>
      </c>
      <c r="B514" s="106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6">
        <v>17</v>
      </c>
      <c r="B515" s="106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6">
        <v>18</v>
      </c>
      <c r="B516" s="106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6">
        <v>19</v>
      </c>
      <c r="B517" s="106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6">
        <v>20</v>
      </c>
      <c r="B518" s="106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6">
        <v>21</v>
      </c>
      <c r="B519" s="106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6">
        <v>22</v>
      </c>
      <c r="B520" s="106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6">
        <v>23</v>
      </c>
      <c r="B521" s="106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6">
        <v>24</v>
      </c>
      <c r="B522" s="106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6">
        <v>25</v>
      </c>
      <c r="B523" s="106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6">
        <v>26</v>
      </c>
      <c r="B524" s="106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6">
        <v>27</v>
      </c>
      <c r="B525" s="106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6">
        <v>28</v>
      </c>
      <c r="B526" s="106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6">
        <v>29</v>
      </c>
      <c r="B527" s="106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6">
        <v>30</v>
      </c>
      <c r="B528" s="106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6">
        <v>1</v>
      </c>
      <c r="B532" s="106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6">
        <v>2</v>
      </c>
      <c r="B533" s="106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6">
        <v>3</v>
      </c>
      <c r="B534" s="106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6">
        <v>4</v>
      </c>
      <c r="B535" s="106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6">
        <v>5</v>
      </c>
      <c r="B536" s="106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6">
        <v>6</v>
      </c>
      <c r="B537" s="106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6">
        <v>7</v>
      </c>
      <c r="B538" s="106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6">
        <v>8</v>
      </c>
      <c r="B539" s="106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6">
        <v>9</v>
      </c>
      <c r="B540" s="106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6">
        <v>10</v>
      </c>
      <c r="B541" s="106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6">
        <v>11</v>
      </c>
      <c r="B542" s="106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6">
        <v>12</v>
      </c>
      <c r="B543" s="106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6">
        <v>13</v>
      </c>
      <c r="B544" s="106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6">
        <v>14</v>
      </c>
      <c r="B545" s="106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6">
        <v>15</v>
      </c>
      <c r="B546" s="106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6">
        <v>16</v>
      </c>
      <c r="B547" s="106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6">
        <v>17</v>
      </c>
      <c r="B548" s="106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6">
        <v>18</v>
      </c>
      <c r="B549" s="106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6">
        <v>19</v>
      </c>
      <c r="B550" s="106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6">
        <v>20</v>
      </c>
      <c r="B551" s="106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6">
        <v>21</v>
      </c>
      <c r="B552" s="106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6">
        <v>22</v>
      </c>
      <c r="B553" s="106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6">
        <v>23</v>
      </c>
      <c r="B554" s="106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6">
        <v>24</v>
      </c>
      <c r="B555" s="106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6">
        <v>25</v>
      </c>
      <c r="B556" s="106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6">
        <v>26</v>
      </c>
      <c r="B557" s="106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6">
        <v>27</v>
      </c>
      <c r="B558" s="106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6">
        <v>28</v>
      </c>
      <c r="B559" s="106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6">
        <v>29</v>
      </c>
      <c r="B560" s="106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6">
        <v>30</v>
      </c>
      <c r="B561" s="106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6">
        <v>1</v>
      </c>
      <c r="B565" s="106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6">
        <v>2</v>
      </c>
      <c r="B566" s="106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6">
        <v>3</v>
      </c>
      <c r="B567" s="106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6">
        <v>4</v>
      </c>
      <c r="B568" s="106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6">
        <v>5</v>
      </c>
      <c r="B569" s="106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6">
        <v>6</v>
      </c>
      <c r="B570" s="106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6">
        <v>7</v>
      </c>
      <c r="B571" s="106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6">
        <v>8</v>
      </c>
      <c r="B572" s="106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6">
        <v>9</v>
      </c>
      <c r="B573" s="106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6">
        <v>10</v>
      </c>
      <c r="B574" s="106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6">
        <v>11</v>
      </c>
      <c r="B575" s="106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6">
        <v>12</v>
      </c>
      <c r="B576" s="106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6">
        <v>13</v>
      </c>
      <c r="B577" s="106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6">
        <v>14</v>
      </c>
      <c r="B578" s="106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6">
        <v>15</v>
      </c>
      <c r="B579" s="106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6">
        <v>16</v>
      </c>
      <c r="B580" s="106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6">
        <v>17</v>
      </c>
      <c r="B581" s="106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6">
        <v>18</v>
      </c>
      <c r="B582" s="106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6">
        <v>19</v>
      </c>
      <c r="B583" s="106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6">
        <v>20</v>
      </c>
      <c r="B584" s="106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6">
        <v>21</v>
      </c>
      <c r="B585" s="106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6">
        <v>22</v>
      </c>
      <c r="B586" s="106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6">
        <v>23</v>
      </c>
      <c r="B587" s="106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6">
        <v>24</v>
      </c>
      <c r="B588" s="106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6">
        <v>25</v>
      </c>
      <c r="B589" s="106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6">
        <v>26</v>
      </c>
      <c r="B590" s="106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6">
        <v>27</v>
      </c>
      <c r="B591" s="106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6">
        <v>28</v>
      </c>
      <c r="B592" s="106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6">
        <v>29</v>
      </c>
      <c r="B593" s="106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6">
        <v>30</v>
      </c>
      <c r="B594" s="106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6">
        <v>1</v>
      </c>
      <c r="B598" s="106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6">
        <v>2</v>
      </c>
      <c r="B599" s="106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6">
        <v>3</v>
      </c>
      <c r="B600" s="106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6">
        <v>4</v>
      </c>
      <c r="B601" s="106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6">
        <v>5</v>
      </c>
      <c r="B602" s="106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6">
        <v>6</v>
      </c>
      <c r="B603" s="106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6">
        <v>7</v>
      </c>
      <c r="B604" s="106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6">
        <v>8</v>
      </c>
      <c r="B605" s="106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6">
        <v>9</v>
      </c>
      <c r="B606" s="106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6">
        <v>10</v>
      </c>
      <c r="B607" s="106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6">
        <v>11</v>
      </c>
      <c r="B608" s="106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6">
        <v>12</v>
      </c>
      <c r="B609" s="106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6">
        <v>13</v>
      </c>
      <c r="B610" s="106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6">
        <v>14</v>
      </c>
      <c r="B611" s="106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6">
        <v>15</v>
      </c>
      <c r="B612" s="106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6">
        <v>16</v>
      </c>
      <c r="B613" s="106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6">
        <v>17</v>
      </c>
      <c r="B614" s="106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6">
        <v>18</v>
      </c>
      <c r="B615" s="106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6">
        <v>19</v>
      </c>
      <c r="B616" s="106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6">
        <v>20</v>
      </c>
      <c r="B617" s="106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6">
        <v>21</v>
      </c>
      <c r="B618" s="106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6">
        <v>22</v>
      </c>
      <c r="B619" s="106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6">
        <v>23</v>
      </c>
      <c r="B620" s="106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6">
        <v>24</v>
      </c>
      <c r="B621" s="106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6">
        <v>25</v>
      </c>
      <c r="B622" s="106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6">
        <v>26</v>
      </c>
      <c r="B623" s="106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6">
        <v>27</v>
      </c>
      <c r="B624" s="106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6">
        <v>28</v>
      </c>
      <c r="B625" s="106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6">
        <v>29</v>
      </c>
      <c r="B626" s="106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6">
        <v>30</v>
      </c>
      <c r="B627" s="106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6">
        <v>1</v>
      </c>
      <c r="B631" s="106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6">
        <v>2</v>
      </c>
      <c r="B632" s="106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6">
        <v>3</v>
      </c>
      <c r="B633" s="106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6">
        <v>4</v>
      </c>
      <c r="B634" s="106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6">
        <v>5</v>
      </c>
      <c r="B635" s="106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6">
        <v>6</v>
      </c>
      <c r="B636" s="106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6">
        <v>7</v>
      </c>
      <c r="B637" s="106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6">
        <v>8</v>
      </c>
      <c r="B638" s="106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6">
        <v>9</v>
      </c>
      <c r="B639" s="106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6">
        <v>10</v>
      </c>
      <c r="B640" s="106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6">
        <v>11</v>
      </c>
      <c r="B641" s="106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6">
        <v>12</v>
      </c>
      <c r="B642" s="106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6">
        <v>13</v>
      </c>
      <c r="B643" s="106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6">
        <v>14</v>
      </c>
      <c r="B644" s="106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6">
        <v>15</v>
      </c>
      <c r="B645" s="106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6">
        <v>16</v>
      </c>
      <c r="B646" s="106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6">
        <v>17</v>
      </c>
      <c r="B647" s="106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6">
        <v>18</v>
      </c>
      <c r="B648" s="106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6">
        <v>19</v>
      </c>
      <c r="B649" s="106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6">
        <v>20</v>
      </c>
      <c r="B650" s="106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6">
        <v>21</v>
      </c>
      <c r="B651" s="106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6">
        <v>22</v>
      </c>
      <c r="B652" s="106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6">
        <v>23</v>
      </c>
      <c r="B653" s="106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6">
        <v>24</v>
      </c>
      <c r="B654" s="106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6">
        <v>25</v>
      </c>
      <c r="B655" s="106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6">
        <v>26</v>
      </c>
      <c r="B656" s="106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6">
        <v>27</v>
      </c>
      <c r="B657" s="106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6">
        <v>28</v>
      </c>
      <c r="B658" s="106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6">
        <v>29</v>
      </c>
      <c r="B659" s="106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6">
        <v>30</v>
      </c>
      <c r="B660" s="106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6">
        <v>1</v>
      </c>
      <c r="B664" s="106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6">
        <v>2</v>
      </c>
      <c r="B665" s="106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6">
        <v>3</v>
      </c>
      <c r="B666" s="106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6">
        <v>4</v>
      </c>
      <c r="B667" s="106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6">
        <v>5</v>
      </c>
      <c r="B668" s="106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6">
        <v>6</v>
      </c>
      <c r="B669" s="106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6">
        <v>7</v>
      </c>
      <c r="B670" s="106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6">
        <v>8</v>
      </c>
      <c r="B671" s="106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6">
        <v>9</v>
      </c>
      <c r="B672" s="106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6">
        <v>10</v>
      </c>
      <c r="B673" s="106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6">
        <v>11</v>
      </c>
      <c r="B674" s="106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6">
        <v>12</v>
      </c>
      <c r="B675" s="106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6">
        <v>13</v>
      </c>
      <c r="B676" s="106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6">
        <v>14</v>
      </c>
      <c r="B677" s="106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6">
        <v>15</v>
      </c>
      <c r="B678" s="106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6">
        <v>16</v>
      </c>
      <c r="B679" s="106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6">
        <v>17</v>
      </c>
      <c r="B680" s="106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6">
        <v>18</v>
      </c>
      <c r="B681" s="106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6">
        <v>19</v>
      </c>
      <c r="B682" s="106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6">
        <v>20</v>
      </c>
      <c r="B683" s="106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6">
        <v>21</v>
      </c>
      <c r="B684" s="106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6">
        <v>22</v>
      </c>
      <c r="B685" s="106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6">
        <v>23</v>
      </c>
      <c r="B686" s="106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6">
        <v>24</v>
      </c>
      <c r="B687" s="106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6">
        <v>25</v>
      </c>
      <c r="B688" s="106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6">
        <v>26</v>
      </c>
      <c r="B689" s="106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6">
        <v>27</v>
      </c>
      <c r="B690" s="106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6">
        <v>28</v>
      </c>
      <c r="B691" s="106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6">
        <v>29</v>
      </c>
      <c r="B692" s="106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6">
        <v>30</v>
      </c>
      <c r="B693" s="106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6">
        <v>1</v>
      </c>
      <c r="B697" s="106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6">
        <v>2</v>
      </c>
      <c r="B698" s="106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6">
        <v>3</v>
      </c>
      <c r="B699" s="106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6">
        <v>4</v>
      </c>
      <c r="B700" s="106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6">
        <v>5</v>
      </c>
      <c r="B701" s="106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6">
        <v>6</v>
      </c>
      <c r="B702" s="106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6">
        <v>7</v>
      </c>
      <c r="B703" s="106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6">
        <v>8</v>
      </c>
      <c r="B704" s="106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6">
        <v>9</v>
      </c>
      <c r="B705" s="106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6">
        <v>10</v>
      </c>
      <c r="B706" s="106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6">
        <v>11</v>
      </c>
      <c r="B707" s="106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6">
        <v>12</v>
      </c>
      <c r="B708" s="106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6">
        <v>13</v>
      </c>
      <c r="B709" s="106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6">
        <v>14</v>
      </c>
      <c r="B710" s="106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6">
        <v>15</v>
      </c>
      <c r="B711" s="106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6">
        <v>16</v>
      </c>
      <c r="B712" s="106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6">
        <v>17</v>
      </c>
      <c r="B713" s="106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6">
        <v>18</v>
      </c>
      <c r="B714" s="106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6">
        <v>19</v>
      </c>
      <c r="B715" s="106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6">
        <v>20</v>
      </c>
      <c r="B716" s="106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6">
        <v>21</v>
      </c>
      <c r="B717" s="106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6">
        <v>22</v>
      </c>
      <c r="B718" s="106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6">
        <v>23</v>
      </c>
      <c r="B719" s="106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6">
        <v>24</v>
      </c>
      <c r="B720" s="106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6">
        <v>25</v>
      </c>
      <c r="B721" s="106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6">
        <v>26</v>
      </c>
      <c r="B722" s="106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6">
        <v>27</v>
      </c>
      <c r="B723" s="106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6">
        <v>28</v>
      </c>
      <c r="B724" s="106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6">
        <v>29</v>
      </c>
      <c r="B725" s="106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6">
        <v>30</v>
      </c>
      <c r="B726" s="106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6">
        <v>1</v>
      </c>
      <c r="B730" s="106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6">
        <v>2</v>
      </c>
      <c r="B731" s="106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6">
        <v>3</v>
      </c>
      <c r="B732" s="106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6">
        <v>4</v>
      </c>
      <c r="B733" s="106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6">
        <v>5</v>
      </c>
      <c r="B734" s="106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6">
        <v>6</v>
      </c>
      <c r="B735" s="106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6">
        <v>7</v>
      </c>
      <c r="B736" s="106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6">
        <v>8</v>
      </c>
      <c r="B737" s="106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6">
        <v>9</v>
      </c>
      <c r="B738" s="106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6">
        <v>10</v>
      </c>
      <c r="B739" s="106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6">
        <v>11</v>
      </c>
      <c r="B740" s="106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6">
        <v>12</v>
      </c>
      <c r="B741" s="106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6">
        <v>13</v>
      </c>
      <c r="B742" s="106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6">
        <v>14</v>
      </c>
      <c r="B743" s="106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6">
        <v>15</v>
      </c>
      <c r="B744" s="106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6">
        <v>16</v>
      </c>
      <c r="B745" s="106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6">
        <v>17</v>
      </c>
      <c r="B746" s="106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6">
        <v>18</v>
      </c>
      <c r="B747" s="106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6">
        <v>19</v>
      </c>
      <c r="B748" s="106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6">
        <v>20</v>
      </c>
      <c r="B749" s="106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6">
        <v>21</v>
      </c>
      <c r="B750" s="106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6">
        <v>22</v>
      </c>
      <c r="B751" s="106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6">
        <v>23</v>
      </c>
      <c r="B752" s="106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6">
        <v>24</v>
      </c>
      <c r="B753" s="106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6">
        <v>25</v>
      </c>
      <c r="B754" s="106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6">
        <v>26</v>
      </c>
      <c r="B755" s="106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6">
        <v>27</v>
      </c>
      <c r="B756" s="106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6">
        <v>28</v>
      </c>
      <c r="B757" s="106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6">
        <v>29</v>
      </c>
      <c r="B758" s="106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6">
        <v>30</v>
      </c>
      <c r="B759" s="106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6">
        <v>1</v>
      </c>
      <c r="B763" s="106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6">
        <v>2</v>
      </c>
      <c r="B764" s="106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6">
        <v>3</v>
      </c>
      <c r="B765" s="106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6">
        <v>4</v>
      </c>
      <c r="B766" s="106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6">
        <v>5</v>
      </c>
      <c r="B767" s="106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6">
        <v>6</v>
      </c>
      <c r="B768" s="106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6">
        <v>7</v>
      </c>
      <c r="B769" s="106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6">
        <v>8</v>
      </c>
      <c r="B770" s="106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6">
        <v>9</v>
      </c>
      <c r="B771" s="106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6">
        <v>10</v>
      </c>
      <c r="B772" s="106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6">
        <v>11</v>
      </c>
      <c r="B773" s="106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6">
        <v>12</v>
      </c>
      <c r="B774" s="106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6">
        <v>13</v>
      </c>
      <c r="B775" s="106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6">
        <v>14</v>
      </c>
      <c r="B776" s="106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6">
        <v>15</v>
      </c>
      <c r="B777" s="106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6">
        <v>16</v>
      </c>
      <c r="B778" s="106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6">
        <v>17</v>
      </c>
      <c r="B779" s="106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6">
        <v>18</v>
      </c>
      <c r="B780" s="106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6">
        <v>19</v>
      </c>
      <c r="B781" s="106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6">
        <v>20</v>
      </c>
      <c r="B782" s="106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6">
        <v>21</v>
      </c>
      <c r="B783" s="106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6">
        <v>22</v>
      </c>
      <c r="B784" s="106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6">
        <v>23</v>
      </c>
      <c r="B785" s="106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6">
        <v>24</v>
      </c>
      <c r="B786" s="106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6">
        <v>25</v>
      </c>
      <c r="B787" s="106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6">
        <v>26</v>
      </c>
      <c r="B788" s="106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6">
        <v>27</v>
      </c>
      <c r="B789" s="106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6">
        <v>28</v>
      </c>
      <c r="B790" s="106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6">
        <v>29</v>
      </c>
      <c r="B791" s="106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6">
        <v>30</v>
      </c>
      <c r="B792" s="106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6">
        <v>1</v>
      </c>
      <c r="B796" s="106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6">
        <v>2</v>
      </c>
      <c r="B797" s="106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6">
        <v>3</v>
      </c>
      <c r="B798" s="106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6">
        <v>4</v>
      </c>
      <c r="B799" s="106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6">
        <v>5</v>
      </c>
      <c r="B800" s="106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6">
        <v>6</v>
      </c>
      <c r="B801" s="106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6">
        <v>7</v>
      </c>
      <c r="B802" s="106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6">
        <v>8</v>
      </c>
      <c r="B803" s="106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6">
        <v>9</v>
      </c>
      <c r="B804" s="106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6">
        <v>10</v>
      </c>
      <c r="B805" s="106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6">
        <v>11</v>
      </c>
      <c r="B806" s="106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6">
        <v>12</v>
      </c>
      <c r="B807" s="106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6">
        <v>13</v>
      </c>
      <c r="B808" s="106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6">
        <v>14</v>
      </c>
      <c r="B809" s="106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6">
        <v>15</v>
      </c>
      <c r="B810" s="106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6">
        <v>16</v>
      </c>
      <c r="B811" s="106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6">
        <v>17</v>
      </c>
      <c r="B812" s="106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6">
        <v>18</v>
      </c>
      <c r="B813" s="106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6">
        <v>19</v>
      </c>
      <c r="B814" s="106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6">
        <v>20</v>
      </c>
      <c r="B815" s="106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6">
        <v>21</v>
      </c>
      <c r="B816" s="106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6">
        <v>22</v>
      </c>
      <c r="B817" s="106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6">
        <v>23</v>
      </c>
      <c r="B818" s="106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6">
        <v>24</v>
      </c>
      <c r="B819" s="106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6">
        <v>25</v>
      </c>
      <c r="B820" s="106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6">
        <v>26</v>
      </c>
      <c r="B821" s="106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6">
        <v>27</v>
      </c>
      <c r="B822" s="106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6">
        <v>28</v>
      </c>
      <c r="B823" s="106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6">
        <v>29</v>
      </c>
      <c r="B824" s="106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6">
        <v>30</v>
      </c>
      <c r="B825" s="106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6">
        <v>1</v>
      </c>
      <c r="B829" s="106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6">
        <v>2</v>
      </c>
      <c r="B830" s="106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6">
        <v>3</v>
      </c>
      <c r="B831" s="106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6">
        <v>4</v>
      </c>
      <c r="B832" s="106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6">
        <v>5</v>
      </c>
      <c r="B833" s="106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6">
        <v>6</v>
      </c>
      <c r="B834" s="106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6">
        <v>7</v>
      </c>
      <c r="B835" s="106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6">
        <v>8</v>
      </c>
      <c r="B836" s="106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6">
        <v>9</v>
      </c>
      <c r="B837" s="106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6">
        <v>10</v>
      </c>
      <c r="B838" s="106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6">
        <v>11</v>
      </c>
      <c r="B839" s="106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6">
        <v>12</v>
      </c>
      <c r="B840" s="106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6">
        <v>13</v>
      </c>
      <c r="B841" s="106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6">
        <v>14</v>
      </c>
      <c r="B842" s="106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6">
        <v>15</v>
      </c>
      <c r="B843" s="106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6">
        <v>16</v>
      </c>
      <c r="B844" s="106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6">
        <v>17</v>
      </c>
      <c r="B845" s="106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6">
        <v>18</v>
      </c>
      <c r="B846" s="106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6">
        <v>19</v>
      </c>
      <c r="B847" s="106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6">
        <v>20</v>
      </c>
      <c r="B848" s="106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6">
        <v>21</v>
      </c>
      <c r="B849" s="106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6">
        <v>22</v>
      </c>
      <c r="B850" s="106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6">
        <v>23</v>
      </c>
      <c r="B851" s="106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6">
        <v>24</v>
      </c>
      <c r="B852" s="106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6">
        <v>25</v>
      </c>
      <c r="B853" s="106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6">
        <v>26</v>
      </c>
      <c r="B854" s="106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6">
        <v>27</v>
      </c>
      <c r="B855" s="106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6">
        <v>28</v>
      </c>
      <c r="B856" s="106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6">
        <v>29</v>
      </c>
      <c r="B857" s="106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6">
        <v>30</v>
      </c>
      <c r="B858" s="106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6">
        <v>1</v>
      </c>
      <c r="B862" s="106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6">
        <v>2</v>
      </c>
      <c r="B863" s="106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6">
        <v>3</v>
      </c>
      <c r="B864" s="106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6">
        <v>4</v>
      </c>
      <c r="B865" s="106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6">
        <v>5</v>
      </c>
      <c r="B866" s="106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6">
        <v>6</v>
      </c>
      <c r="B867" s="106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6">
        <v>7</v>
      </c>
      <c r="B868" s="106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6">
        <v>8</v>
      </c>
      <c r="B869" s="106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6">
        <v>9</v>
      </c>
      <c r="B870" s="106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6">
        <v>10</v>
      </c>
      <c r="B871" s="106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6">
        <v>11</v>
      </c>
      <c r="B872" s="106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6">
        <v>12</v>
      </c>
      <c r="B873" s="106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6">
        <v>13</v>
      </c>
      <c r="B874" s="106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6">
        <v>14</v>
      </c>
      <c r="B875" s="106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6">
        <v>15</v>
      </c>
      <c r="B876" s="106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6">
        <v>16</v>
      </c>
      <c r="B877" s="106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6">
        <v>17</v>
      </c>
      <c r="B878" s="106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6">
        <v>18</v>
      </c>
      <c r="B879" s="106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6">
        <v>19</v>
      </c>
      <c r="B880" s="106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6">
        <v>20</v>
      </c>
      <c r="B881" s="106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6">
        <v>21</v>
      </c>
      <c r="B882" s="106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6">
        <v>22</v>
      </c>
      <c r="B883" s="106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6">
        <v>23</v>
      </c>
      <c r="B884" s="106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6">
        <v>24</v>
      </c>
      <c r="B885" s="106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6">
        <v>25</v>
      </c>
      <c r="B886" s="106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6">
        <v>26</v>
      </c>
      <c r="B887" s="106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6">
        <v>27</v>
      </c>
      <c r="B888" s="106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6">
        <v>28</v>
      </c>
      <c r="B889" s="106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6">
        <v>29</v>
      </c>
      <c r="B890" s="106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6">
        <v>30</v>
      </c>
      <c r="B891" s="106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6">
        <v>1</v>
      </c>
      <c r="B895" s="106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6">
        <v>2</v>
      </c>
      <c r="B896" s="106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6">
        <v>3</v>
      </c>
      <c r="B897" s="106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6">
        <v>4</v>
      </c>
      <c r="B898" s="106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6">
        <v>5</v>
      </c>
      <c r="B899" s="106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6">
        <v>6</v>
      </c>
      <c r="B900" s="106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6">
        <v>7</v>
      </c>
      <c r="B901" s="106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6">
        <v>8</v>
      </c>
      <c r="B902" s="106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6">
        <v>9</v>
      </c>
      <c r="B903" s="106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6">
        <v>10</v>
      </c>
      <c r="B904" s="106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6">
        <v>11</v>
      </c>
      <c r="B905" s="106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6">
        <v>12</v>
      </c>
      <c r="B906" s="106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6">
        <v>13</v>
      </c>
      <c r="B907" s="106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6">
        <v>14</v>
      </c>
      <c r="B908" s="106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6">
        <v>15</v>
      </c>
      <c r="B909" s="106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6">
        <v>16</v>
      </c>
      <c r="B910" s="106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6">
        <v>17</v>
      </c>
      <c r="B911" s="106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6">
        <v>18</v>
      </c>
      <c r="B912" s="106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6">
        <v>19</v>
      </c>
      <c r="B913" s="106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6">
        <v>20</v>
      </c>
      <c r="B914" s="106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6">
        <v>21</v>
      </c>
      <c r="B915" s="106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6">
        <v>22</v>
      </c>
      <c r="B916" s="106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6">
        <v>23</v>
      </c>
      <c r="B917" s="106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6">
        <v>24</v>
      </c>
      <c r="B918" s="106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6">
        <v>25</v>
      </c>
      <c r="B919" s="106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6">
        <v>26</v>
      </c>
      <c r="B920" s="106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6">
        <v>27</v>
      </c>
      <c r="B921" s="106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6">
        <v>28</v>
      </c>
      <c r="B922" s="106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6">
        <v>29</v>
      </c>
      <c r="B923" s="106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6">
        <v>30</v>
      </c>
      <c r="B924" s="106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6">
        <v>1</v>
      </c>
      <c r="B928" s="106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6">
        <v>2</v>
      </c>
      <c r="B929" s="106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6">
        <v>3</v>
      </c>
      <c r="B930" s="106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6">
        <v>4</v>
      </c>
      <c r="B931" s="106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6">
        <v>5</v>
      </c>
      <c r="B932" s="106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6">
        <v>6</v>
      </c>
      <c r="B933" s="106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6">
        <v>7</v>
      </c>
      <c r="B934" s="106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6">
        <v>8</v>
      </c>
      <c r="B935" s="106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6">
        <v>9</v>
      </c>
      <c r="B936" s="106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6">
        <v>10</v>
      </c>
      <c r="B937" s="106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6">
        <v>11</v>
      </c>
      <c r="B938" s="106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6">
        <v>12</v>
      </c>
      <c r="B939" s="106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6">
        <v>13</v>
      </c>
      <c r="B940" s="106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6">
        <v>14</v>
      </c>
      <c r="B941" s="106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6">
        <v>15</v>
      </c>
      <c r="B942" s="106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6">
        <v>16</v>
      </c>
      <c r="B943" s="106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6">
        <v>17</v>
      </c>
      <c r="B944" s="106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6">
        <v>18</v>
      </c>
      <c r="B945" s="106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6">
        <v>19</v>
      </c>
      <c r="B946" s="106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6">
        <v>20</v>
      </c>
      <c r="B947" s="106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6">
        <v>21</v>
      </c>
      <c r="B948" s="106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6">
        <v>22</v>
      </c>
      <c r="B949" s="106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6">
        <v>23</v>
      </c>
      <c r="B950" s="106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6">
        <v>24</v>
      </c>
      <c r="B951" s="106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6">
        <v>25</v>
      </c>
      <c r="B952" s="106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6">
        <v>26</v>
      </c>
      <c r="B953" s="106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6">
        <v>27</v>
      </c>
      <c r="B954" s="106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6">
        <v>28</v>
      </c>
      <c r="B955" s="106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6">
        <v>29</v>
      </c>
      <c r="B956" s="106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6">
        <v>30</v>
      </c>
      <c r="B957" s="106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6">
        <v>1</v>
      </c>
      <c r="B961" s="106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6">
        <v>2</v>
      </c>
      <c r="B962" s="106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6">
        <v>3</v>
      </c>
      <c r="B963" s="106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6">
        <v>4</v>
      </c>
      <c r="B964" s="106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6">
        <v>5</v>
      </c>
      <c r="B965" s="106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6">
        <v>6</v>
      </c>
      <c r="B966" s="106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6">
        <v>7</v>
      </c>
      <c r="B967" s="106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6">
        <v>8</v>
      </c>
      <c r="B968" s="106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6">
        <v>9</v>
      </c>
      <c r="B969" s="106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6">
        <v>10</v>
      </c>
      <c r="B970" s="106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6">
        <v>11</v>
      </c>
      <c r="B971" s="106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6">
        <v>12</v>
      </c>
      <c r="B972" s="106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6">
        <v>13</v>
      </c>
      <c r="B973" s="106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6">
        <v>14</v>
      </c>
      <c r="B974" s="106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6">
        <v>15</v>
      </c>
      <c r="B975" s="106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6">
        <v>16</v>
      </c>
      <c r="B976" s="106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6">
        <v>17</v>
      </c>
      <c r="B977" s="106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6">
        <v>18</v>
      </c>
      <c r="B978" s="106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6">
        <v>19</v>
      </c>
      <c r="B979" s="106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6">
        <v>20</v>
      </c>
      <c r="B980" s="106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6">
        <v>21</v>
      </c>
      <c r="B981" s="106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6">
        <v>22</v>
      </c>
      <c r="B982" s="106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6">
        <v>23</v>
      </c>
      <c r="B983" s="106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6">
        <v>24</v>
      </c>
      <c r="B984" s="106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6">
        <v>25</v>
      </c>
      <c r="B985" s="106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6">
        <v>26</v>
      </c>
      <c r="B986" s="106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6">
        <v>27</v>
      </c>
      <c r="B987" s="106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6">
        <v>28</v>
      </c>
      <c r="B988" s="106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6">
        <v>29</v>
      </c>
      <c r="B989" s="106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6">
        <v>30</v>
      </c>
      <c r="B990" s="106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6">
        <v>1</v>
      </c>
      <c r="B994" s="106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6">
        <v>2</v>
      </c>
      <c r="B995" s="106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6">
        <v>3</v>
      </c>
      <c r="B996" s="106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6">
        <v>4</v>
      </c>
      <c r="B997" s="106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6">
        <v>5</v>
      </c>
      <c r="B998" s="106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6">
        <v>6</v>
      </c>
      <c r="B999" s="106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6">
        <v>7</v>
      </c>
      <c r="B1000" s="106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6">
        <v>8</v>
      </c>
      <c r="B1001" s="106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6">
        <v>9</v>
      </c>
      <c r="B1002" s="106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6">
        <v>10</v>
      </c>
      <c r="B1003" s="106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6">
        <v>11</v>
      </c>
      <c r="B1004" s="106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6">
        <v>12</v>
      </c>
      <c r="B1005" s="106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6">
        <v>13</v>
      </c>
      <c r="B1006" s="106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6">
        <v>14</v>
      </c>
      <c r="B1007" s="106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6">
        <v>15</v>
      </c>
      <c r="B1008" s="106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6">
        <v>16</v>
      </c>
      <c r="B1009" s="106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6">
        <v>17</v>
      </c>
      <c r="B1010" s="106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6">
        <v>18</v>
      </c>
      <c r="B1011" s="106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6">
        <v>19</v>
      </c>
      <c r="B1012" s="106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6">
        <v>20</v>
      </c>
      <c r="B1013" s="106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6">
        <v>21</v>
      </c>
      <c r="B1014" s="106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6">
        <v>22</v>
      </c>
      <c r="B1015" s="106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6">
        <v>23</v>
      </c>
      <c r="B1016" s="106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6">
        <v>24</v>
      </c>
      <c r="B1017" s="106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6">
        <v>25</v>
      </c>
      <c r="B1018" s="106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6">
        <v>26</v>
      </c>
      <c r="B1019" s="106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6">
        <v>27</v>
      </c>
      <c r="B1020" s="106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6">
        <v>28</v>
      </c>
      <c r="B1021" s="106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6">
        <v>29</v>
      </c>
      <c r="B1022" s="106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6">
        <v>30</v>
      </c>
      <c r="B1023" s="106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6">
        <v>1</v>
      </c>
      <c r="B1027" s="106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6">
        <v>2</v>
      </c>
      <c r="B1028" s="106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6">
        <v>3</v>
      </c>
      <c r="B1029" s="106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6">
        <v>4</v>
      </c>
      <c r="B1030" s="106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6">
        <v>5</v>
      </c>
      <c r="B1031" s="106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6">
        <v>6</v>
      </c>
      <c r="B1032" s="106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6">
        <v>7</v>
      </c>
      <c r="B1033" s="106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6">
        <v>8</v>
      </c>
      <c r="B1034" s="106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6">
        <v>9</v>
      </c>
      <c r="B1035" s="106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6">
        <v>10</v>
      </c>
      <c r="B1036" s="106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6">
        <v>11</v>
      </c>
      <c r="B1037" s="106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6">
        <v>12</v>
      </c>
      <c r="B1038" s="106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6">
        <v>13</v>
      </c>
      <c r="B1039" s="106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6">
        <v>14</v>
      </c>
      <c r="B1040" s="106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6">
        <v>15</v>
      </c>
      <c r="B1041" s="106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6">
        <v>16</v>
      </c>
      <c r="B1042" s="106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6">
        <v>17</v>
      </c>
      <c r="B1043" s="106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6">
        <v>18</v>
      </c>
      <c r="B1044" s="106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6">
        <v>19</v>
      </c>
      <c r="B1045" s="106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6">
        <v>20</v>
      </c>
      <c r="B1046" s="106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6">
        <v>21</v>
      </c>
      <c r="B1047" s="106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6">
        <v>22</v>
      </c>
      <c r="B1048" s="106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6">
        <v>23</v>
      </c>
      <c r="B1049" s="106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6">
        <v>24</v>
      </c>
      <c r="B1050" s="106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6">
        <v>25</v>
      </c>
      <c r="B1051" s="106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6">
        <v>26</v>
      </c>
      <c r="B1052" s="106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6">
        <v>27</v>
      </c>
      <c r="B1053" s="106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6">
        <v>28</v>
      </c>
      <c r="B1054" s="106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6">
        <v>29</v>
      </c>
      <c r="B1055" s="106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6">
        <v>30</v>
      </c>
      <c r="B1056" s="106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6">
        <v>1</v>
      </c>
      <c r="B1060" s="106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6">
        <v>2</v>
      </c>
      <c r="B1061" s="106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6">
        <v>3</v>
      </c>
      <c r="B1062" s="106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6">
        <v>4</v>
      </c>
      <c r="B1063" s="106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6">
        <v>5</v>
      </c>
      <c r="B1064" s="106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6">
        <v>6</v>
      </c>
      <c r="B1065" s="106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6">
        <v>7</v>
      </c>
      <c r="B1066" s="106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6">
        <v>8</v>
      </c>
      <c r="B1067" s="106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6">
        <v>9</v>
      </c>
      <c r="B1068" s="106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6">
        <v>10</v>
      </c>
      <c r="B1069" s="106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6">
        <v>11</v>
      </c>
      <c r="B1070" s="106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6">
        <v>12</v>
      </c>
      <c r="B1071" s="106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6">
        <v>13</v>
      </c>
      <c r="B1072" s="106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6">
        <v>14</v>
      </c>
      <c r="B1073" s="106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6">
        <v>15</v>
      </c>
      <c r="B1074" s="106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6">
        <v>16</v>
      </c>
      <c r="B1075" s="106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6">
        <v>17</v>
      </c>
      <c r="B1076" s="106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6">
        <v>18</v>
      </c>
      <c r="B1077" s="106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6">
        <v>19</v>
      </c>
      <c r="B1078" s="106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6">
        <v>20</v>
      </c>
      <c r="B1079" s="106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6">
        <v>21</v>
      </c>
      <c r="B1080" s="106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6">
        <v>22</v>
      </c>
      <c r="B1081" s="106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6">
        <v>23</v>
      </c>
      <c r="B1082" s="106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6">
        <v>24</v>
      </c>
      <c r="B1083" s="106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6">
        <v>25</v>
      </c>
      <c r="B1084" s="106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6">
        <v>26</v>
      </c>
      <c r="B1085" s="106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6">
        <v>27</v>
      </c>
      <c r="B1086" s="106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6">
        <v>28</v>
      </c>
      <c r="B1087" s="106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6">
        <v>29</v>
      </c>
      <c r="B1088" s="106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6">
        <v>30</v>
      </c>
      <c r="B1089" s="106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6">
        <v>1</v>
      </c>
      <c r="B1093" s="106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6">
        <v>2</v>
      </c>
      <c r="B1094" s="106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6">
        <v>3</v>
      </c>
      <c r="B1095" s="106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6">
        <v>4</v>
      </c>
      <c r="B1096" s="106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6">
        <v>5</v>
      </c>
      <c r="B1097" s="106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6">
        <v>6</v>
      </c>
      <c r="B1098" s="106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6">
        <v>7</v>
      </c>
      <c r="B1099" s="106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6">
        <v>8</v>
      </c>
      <c r="B1100" s="106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6">
        <v>9</v>
      </c>
      <c r="B1101" s="106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6">
        <v>10</v>
      </c>
      <c r="B1102" s="106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6">
        <v>11</v>
      </c>
      <c r="B1103" s="106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6">
        <v>12</v>
      </c>
      <c r="B1104" s="106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6">
        <v>13</v>
      </c>
      <c r="B1105" s="106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6">
        <v>14</v>
      </c>
      <c r="B1106" s="106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6">
        <v>15</v>
      </c>
      <c r="B1107" s="106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6">
        <v>16</v>
      </c>
      <c r="B1108" s="106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6">
        <v>17</v>
      </c>
      <c r="B1109" s="106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6">
        <v>18</v>
      </c>
      <c r="B1110" s="106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6">
        <v>19</v>
      </c>
      <c r="B1111" s="106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6">
        <v>20</v>
      </c>
      <c r="B1112" s="106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6">
        <v>21</v>
      </c>
      <c r="B1113" s="106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6">
        <v>22</v>
      </c>
      <c r="B1114" s="106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6">
        <v>23</v>
      </c>
      <c r="B1115" s="106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6">
        <v>24</v>
      </c>
      <c r="B1116" s="106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6">
        <v>25</v>
      </c>
      <c r="B1117" s="106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6">
        <v>26</v>
      </c>
      <c r="B1118" s="106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6">
        <v>27</v>
      </c>
      <c r="B1119" s="106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6">
        <v>28</v>
      </c>
      <c r="B1120" s="106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6">
        <v>29</v>
      </c>
      <c r="B1121" s="106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6">
        <v>30</v>
      </c>
      <c r="B1122" s="106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6">
        <v>1</v>
      </c>
      <c r="B1126" s="106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6">
        <v>2</v>
      </c>
      <c r="B1127" s="106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6">
        <v>3</v>
      </c>
      <c r="B1128" s="106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6">
        <v>4</v>
      </c>
      <c r="B1129" s="106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6">
        <v>5</v>
      </c>
      <c r="B1130" s="106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6">
        <v>6</v>
      </c>
      <c r="B1131" s="106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6">
        <v>7</v>
      </c>
      <c r="B1132" s="106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6">
        <v>8</v>
      </c>
      <c r="B1133" s="106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6">
        <v>9</v>
      </c>
      <c r="B1134" s="106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6">
        <v>10</v>
      </c>
      <c r="B1135" s="106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6">
        <v>11</v>
      </c>
      <c r="B1136" s="106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6">
        <v>12</v>
      </c>
      <c r="B1137" s="106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6">
        <v>13</v>
      </c>
      <c r="B1138" s="106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6">
        <v>14</v>
      </c>
      <c r="B1139" s="106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6">
        <v>15</v>
      </c>
      <c r="B1140" s="106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6">
        <v>16</v>
      </c>
      <c r="B1141" s="106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6">
        <v>17</v>
      </c>
      <c r="B1142" s="106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6">
        <v>18</v>
      </c>
      <c r="B1143" s="106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6">
        <v>19</v>
      </c>
      <c r="B1144" s="106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6">
        <v>20</v>
      </c>
      <c r="B1145" s="106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6">
        <v>21</v>
      </c>
      <c r="B1146" s="106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6">
        <v>22</v>
      </c>
      <c r="B1147" s="106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6">
        <v>23</v>
      </c>
      <c r="B1148" s="106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6">
        <v>24</v>
      </c>
      <c r="B1149" s="106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6">
        <v>25</v>
      </c>
      <c r="B1150" s="106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6">
        <v>26</v>
      </c>
      <c r="B1151" s="106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6">
        <v>27</v>
      </c>
      <c r="B1152" s="106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6">
        <v>28</v>
      </c>
      <c r="B1153" s="106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6">
        <v>29</v>
      </c>
      <c r="B1154" s="106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6">
        <v>30</v>
      </c>
      <c r="B1155" s="106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6">
        <v>1</v>
      </c>
      <c r="B1159" s="106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6">
        <v>2</v>
      </c>
      <c r="B1160" s="106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6">
        <v>3</v>
      </c>
      <c r="B1161" s="106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6">
        <v>4</v>
      </c>
      <c r="B1162" s="106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6">
        <v>5</v>
      </c>
      <c r="B1163" s="106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6">
        <v>6</v>
      </c>
      <c r="B1164" s="106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6">
        <v>7</v>
      </c>
      <c r="B1165" s="106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6">
        <v>8</v>
      </c>
      <c r="B1166" s="106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6">
        <v>9</v>
      </c>
      <c r="B1167" s="106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6">
        <v>10</v>
      </c>
      <c r="B1168" s="106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6">
        <v>11</v>
      </c>
      <c r="B1169" s="106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6">
        <v>12</v>
      </c>
      <c r="B1170" s="106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6">
        <v>13</v>
      </c>
      <c r="B1171" s="106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6">
        <v>14</v>
      </c>
      <c r="B1172" s="106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6">
        <v>15</v>
      </c>
      <c r="B1173" s="106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6">
        <v>16</v>
      </c>
      <c r="B1174" s="106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6">
        <v>17</v>
      </c>
      <c r="B1175" s="106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6">
        <v>18</v>
      </c>
      <c r="B1176" s="106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6">
        <v>19</v>
      </c>
      <c r="B1177" s="106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6">
        <v>20</v>
      </c>
      <c r="B1178" s="106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6">
        <v>21</v>
      </c>
      <c r="B1179" s="106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6">
        <v>22</v>
      </c>
      <c r="B1180" s="106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6">
        <v>23</v>
      </c>
      <c r="B1181" s="106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6">
        <v>24</v>
      </c>
      <c r="B1182" s="106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6">
        <v>25</v>
      </c>
      <c r="B1183" s="106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6">
        <v>26</v>
      </c>
      <c r="B1184" s="106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6">
        <v>27</v>
      </c>
      <c r="B1185" s="106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6">
        <v>28</v>
      </c>
      <c r="B1186" s="106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6">
        <v>29</v>
      </c>
      <c r="B1187" s="106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6">
        <v>30</v>
      </c>
      <c r="B1188" s="106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6">
        <v>1</v>
      </c>
      <c r="B1192" s="106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6">
        <v>2</v>
      </c>
      <c r="B1193" s="106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6">
        <v>3</v>
      </c>
      <c r="B1194" s="106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6">
        <v>4</v>
      </c>
      <c r="B1195" s="106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6">
        <v>5</v>
      </c>
      <c r="B1196" s="106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6">
        <v>6</v>
      </c>
      <c r="B1197" s="106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6">
        <v>7</v>
      </c>
      <c r="B1198" s="106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6">
        <v>8</v>
      </c>
      <c r="B1199" s="106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6">
        <v>9</v>
      </c>
      <c r="B1200" s="106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6">
        <v>10</v>
      </c>
      <c r="B1201" s="106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6">
        <v>11</v>
      </c>
      <c r="B1202" s="106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6">
        <v>12</v>
      </c>
      <c r="B1203" s="106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6">
        <v>13</v>
      </c>
      <c r="B1204" s="106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6">
        <v>14</v>
      </c>
      <c r="B1205" s="106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6">
        <v>15</v>
      </c>
      <c r="B1206" s="106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6">
        <v>16</v>
      </c>
      <c r="B1207" s="106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6">
        <v>17</v>
      </c>
      <c r="B1208" s="106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6">
        <v>18</v>
      </c>
      <c r="B1209" s="106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6">
        <v>19</v>
      </c>
      <c r="B1210" s="106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6">
        <v>20</v>
      </c>
      <c r="B1211" s="106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6">
        <v>21</v>
      </c>
      <c r="B1212" s="106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6">
        <v>22</v>
      </c>
      <c r="B1213" s="106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6">
        <v>23</v>
      </c>
      <c r="B1214" s="106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6">
        <v>24</v>
      </c>
      <c r="B1215" s="106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6">
        <v>25</v>
      </c>
      <c r="B1216" s="106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6">
        <v>26</v>
      </c>
      <c r="B1217" s="106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6">
        <v>27</v>
      </c>
      <c r="B1218" s="106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6">
        <v>28</v>
      </c>
      <c r="B1219" s="106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6">
        <v>29</v>
      </c>
      <c r="B1220" s="106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6">
        <v>30</v>
      </c>
      <c r="B1221" s="106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6">
        <v>1</v>
      </c>
      <c r="B1225" s="106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6">
        <v>2</v>
      </c>
      <c r="B1226" s="106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6">
        <v>3</v>
      </c>
      <c r="B1227" s="106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6">
        <v>4</v>
      </c>
      <c r="B1228" s="106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6">
        <v>5</v>
      </c>
      <c r="B1229" s="106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6">
        <v>6</v>
      </c>
      <c r="B1230" s="106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6">
        <v>7</v>
      </c>
      <c r="B1231" s="106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6">
        <v>8</v>
      </c>
      <c r="B1232" s="106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6">
        <v>9</v>
      </c>
      <c r="B1233" s="106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6">
        <v>10</v>
      </c>
      <c r="B1234" s="106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6">
        <v>11</v>
      </c>
      <c r="B1235" s="106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6">
        <v>12</v>
      </c>
      <c r="B1236" s="106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6">
        <v>13</v>
      </c>
      <c r="B1237" s="106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6">
        <v>14</v>
      </c>
      <c r="B1238" s="106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6">
        <v>15</v>
      </c>
      <c r="B1239" s="106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6">
        <v>16</v>
      </c>
      <c r="B1240" s="106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6">
        <v>17</v>
      </c>
      <c r="B1241" s="106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6">
        <v>18</v>
      </c>
      <c r="B1242" s="106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6">
        <v>19</v>
      </c>
      <c r="B1243" s="106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6">
        <v>20</v>
      </c>
      <c r="B1244" s="106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6">
        <v>21</v>
      </c>
      <c r="B1245" s="106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6">
        <v>22</v>
      </c>
      <c r="B1246" s="106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6">
        <v>23</v>
      </c>
      <c r="B1247" s="106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6">
        <v>24</v>
      </c>
      <c r="B1248" s="106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6">
        <v>25</v>
      </c>
      <c r="B1249" s="106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6">
        <v>26</v>
      </c>
      <c r="B1250" s="106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6">
        <v>27</v>
      </c>
      <c r="B1251" s="106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6">
        <v>28</v>
      </c>
      <c r="B1252" s="106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6">
        <v>29</v>
      </c>
      <c r="B1253" s="106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6">
        <v>30</v>
      </c>
      <c r="B1254" s="106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6">
        <v>1</v>
      </c>
      <c r="B1258" s="106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6">
        <v>2</v>
      </c>
      <c r="B1259" s="106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6">
        <v>3</v>
      </c>
      <c r="B1260" s="106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6">
        <v>4</v>
      </c>
      <c r="B1261" s="106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6">
        <v>5</v>
      </c>
      <c r="B1262" s="106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6">
        <v>6</v>
      </c>
      <c r="B1263" s="106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6">
        <v>7</v>
      </c>
      <c r="B1264" s="106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6">
        <v>8</v>
      </c>
      <c r="B1265" s="106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6">
        <v>9</v>
      </c>
      <c r="B1266" s="106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6">
        <v>10</v>
      </c>
      <c r="B1267" s="106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6">
        <v>11</v>
      </c>
      <c r="B1268" s="106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6">
        <v>12</v>
      </c>
      <c r="B1269" s="106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6">
        <v>13</v>
      </c>
      <c r="B1270" s="106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6">
        <v>14</v>
      </c>
      <c r="B1271" s="106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6">
        <v>15</v>
      </c>
      <c r="B1272" s="106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6">
        <v>16</v>
      </c>
      <c r="B1273" s="106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6">
        <v>17</v>
      </c>
      <c r="B1274" s="106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6">
        <v>18</v>
      </c>
      <c r="B1275" s="106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6">
        <v>19</v>
      </c>
      <c r="B1276" s="106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6">
        <v>20</v>
      </c>
      <c r="B1277" s="106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6">
        <v>21</v>
      </c>
      <c r="B1278" s="106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6">
        <v>22</v>
      </c>
      <c r="B1279" s="106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6">
        <v>23</v>
      </c>
      <c r="B1280" s="106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6">
        <v>24</v>
      </c>
      <c r="B1281" s="106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6">
        <v>25</v>
      </c>
      <c r="B1282" s="106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6">
        <v>26</v>
      </c>
      <c r="B1283" s="106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6">
        <v>27</v>
      </c>
      <c r="B1284" s="106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6">
        <v>28</v>
      </c>
      <c r="B1285" s="106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6">
        <v>29</v>
      </c>
      <c r="B1286" s="106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6">
        <v>30</v>
      </c>
      <c r="B1287" s="106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6">
        <v>1</v>
      </c>
      <c r="B1291" s="106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6">
        <v>2</v>
      </c>
      <c r="B1292" s="106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6">
        <v>3</v>
      </c>
      <c r="B1293" s="106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6">
        <v>4</v>
      </c>
      <c r="B1294" s="106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6">
        <v>5</v>
      </c>
      <c r="B1295" s="106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6">
        <v>6</v>
      </c>
      <c r="B1296" s="106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6">
        <v>7</v>
      </c>
      <c r="B1297" s="106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6">
        <v>8</v>
      </c>
      <c r="B1298" s="106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6">
        <v>9</v>
      </c>
      <c r="B1299" s="106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6">
        <v>10</v>
      </c>
      <c r="B1300" s="106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6">
        <v>11</v>
      </c>
      <c r="B1301" s="106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6">
        <v>12</v>
      </c>
      <c r="B1302" s="106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6">
        <v>13</v>
      </c>
      <c r="B1303" s="106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6">
        <v>14</v>
      </c>
      <c r="B1304" s="106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6">
        <v>15</v>
      </c>
      <c r="B1305" s="106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6">
        <v>16</v>
      </c>
      <c r="B1306" s="106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6">
        <v>17</v>
      </c>
      <c r="B1307" s="106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6">
        <v>18</v>
      </c>
      <c r="B1308" s="106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6">
        <v>19</v>
      </c>
      <c r="B1309" s="106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6">
        <v>20</v>
      </c>
      <c r="B1310" s="106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6">
        <v>21</v>
      </c>
      <c r="B1311" s="106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6">
        <v>22</v>
      </c>
      <c r="B1312" s="106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6">
        <v>23</v>
      </c>
      <c r="B1313" s="106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6">
        <v>24</v>
      </c>
      <c r="B1314" s="106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6">
        <v>25</v>
      </c>
      <c r="B1315" s="106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6">
        <v>26</v>
      </c>
      <c r="B1316" s="106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6">
        <v>27</v>
      </c>
      <c r="B1317" s="106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6">
        <v>28</v>
      </c>
      <c r="B1318" s="106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6">
        <v>29</v>
      </c>
      <c r="B1319" s="106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6">
        <v>30</v>
      </c>
      <c r="B1320" s="106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2020-09-30T01:18:48Z</cp:lastPrinted>
  <dcterms:created xsi:type="dcterms:W3CDTF">2012-03-13T00:50:25Z</dcterms:created>
  <dcterms:modified xsi:type="dcterms:W3CDTF">2020-10-03T07:50:18Z</dcterms:modified>
</cp:coreProperties>
</file>