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1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<sst xmlns="http://schemas.openxmlformats.org/spreadsheetml/2006/main" count="2916" uniqueCount="658">
  <si>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</si>
  <si>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</si>
  <si>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</si>
  <si>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</si>
  <si>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</si>
  <si>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</si>
  <si>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</si>
  <si>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</si>
  <si>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</si>
  <si>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</si>
  <si>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</si>
  <si>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</si>
  <si>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</si>
  <si>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</si>
  <si>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</si>
  <si>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</si>
  <si>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</si>
  <si>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</si>
  <si>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</si>
  <si>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</si>
  <si>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</si>
  <si>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</si>
  <si>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</si>
  <si>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</si>
  <si>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</si>
  <si>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</si>
  <si>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</si>
  <si>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</si>
  <si>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</si>
  <si>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</si>
  <si>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</si>
  <si>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</si>
  <si>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</si>
  <si>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</si>
  <si>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</si>
  <si>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</si>
  <si>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</si>
  <si>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</si>
  <si>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</si>
  <si>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</si>
  <si>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</si>
  <si>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</si>
  <si>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</si>
  <si>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</si>
  <si>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</si>
  <si>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</si>
  <si>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</si>
  <si>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</si>
  <si>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</si>
  <si>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</si>
  <si>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</si>
  <si>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</si>
  <si>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</si>
  <si>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</si>
  <si>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</si>
  <si>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</si>
  <si>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</si>
  <si>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</si>
  <si>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</si>
  <si>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</si>
  <si>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</si>
  <si>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</si>
  <si>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</si>
  <si>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</si>
  <si>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</si>
  <si>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</si>
  <si>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</si>
  <si>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</si>
  <si>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</si>
  <si>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</si>
  <si>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</si>
  <si>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</si>
  <si>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</si>
  <si>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</si>
  <si>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</si>
  <si>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</si>
  <si>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</si>
  <si>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</si>
  <si>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</si>
  <si>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</si>
  <si>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</si>
  <si>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</si>
  <si>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</si>
  <si>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</si>
  <si>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</si>
  <si>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</si>
  <si>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</si>
  <si>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</si>
  <si>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</si>
  <si>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</si>
  <si>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</si>
  <si>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</si>
  <si>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</si>
  <si>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</si>
  <si>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</si>
  <si>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</si>
  <si>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</si>
  <si>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</si>
  <si>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</si>
  <si>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</si>
  <si>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</si>
  <si>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</si>
  <si>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</si>
  <si>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</si>
  <si>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</si>
  <si>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</si>
  <si>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</si>
  <si>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</si>
  <si>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</si>
  <si>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</si>
  <si>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</si>
  <si>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</si>
  <si>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</si>
  <si>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</si>
  <si>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</si>
  <si>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</si>
  <si>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</si>
  <si>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</si>
  <si>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</si>
  <si>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</si>
  <si>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</si>
  <si>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</si>
  <si>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</si>
  <si>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</si>
  <si>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</si>
  <si>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</si>
  <si>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</si>
  <si>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</si>
  <si>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</si>
  <si>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</si>
  <si>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</si>
  <si>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</si>
  <si>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</si>
  <si>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</si>
  <si>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</si>
  <si>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</si>
  <si>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</si>
  <si>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</si>
  <si>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</si>
  <si>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</si>
  <si>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</si>
  <si>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</si>
  <si>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</si>
  <si>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</si>
  <si>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</si>
  <si>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</si>
  <si>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</si>
  <si>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</si>
  <si>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</si>
  <si>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</si>
  <si>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</si>
  <si>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</si>
  <si>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</si>
  <si>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</si>
  <si>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</si>
  <si>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</si>
  <si>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</si>
  <si>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</si>
  <si>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</si>
  <si>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</si>
  <si>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</si>
  <si>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</si>
  <si>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</si>
  <si>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</si>
  <si>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</si>
  <si>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</si>
  <si>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</si>
  <si>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</si>
  <si>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</si>
  <si>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</si>
  <si>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</si>
  <si>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</si>
  <si>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</si>
  <si>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</si>
  <si>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</si>
  <si>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</si>
  <si>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</si>
  <si>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</si>
  <si>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</si>
  <si>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</si>
  <si>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</si>
  <si>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</si>
  <si>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</si>
  <si>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</si>
  <si>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</si>
  <si>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</si>
  <si>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</si>
  <si>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</si>
  <si>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</si>
  <si>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</si>
  <si>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</si>
  <si>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</si>
  <si>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</si>
  <si>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</si>
  <si>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</si>
  <si>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</si>
  <si>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</si>
  <si>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</si>
  <si>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</si>
  <si>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</si>
  <si>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</si>
  <si>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</si>
  <si>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</si>
  <si>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</si>
  <si>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</si>
  <si>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</si>
  <si>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</si>
  <si>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</si>
  <si>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</si>
  <si>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</si>
  <si>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</si>
  <si>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</si>
  <si>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</si>
  <si>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</si>
  <si>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</si>
  <si>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</si>
  <si>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</si>
  <si>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</si>
  <si>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</si>
  <si>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</si>
  <si>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</si>
  <si>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</si>
  <si>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</si>
  <si>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</si>
  <si>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</si>
  <si>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</si>
  <si>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</si>
  <si>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</si>
  <si>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</si>
  <si>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</si>
  <si>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</si>
  <si>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</si>
  <si>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</si>
  <si>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</si>
  <si>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</si>
  <si>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</si>
  <si>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</si>
  <si>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</si>
  <si>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</si>
  <si>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</si>
  <si>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</si>
  <si>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</si>
  <si>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</si>
  <si>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</si>
  <si>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</si>
  <si>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</si>
  <si>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</si>
  <si>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</si>
  <si>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</si>
  <si>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</si>
  <si>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</si>
  <si>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</si>
  <si>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</si>
  <si>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</si>
  <si>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</si>
  <si>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</si>
  <si>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</si>
  <si>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</si>
  <si>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</si>
  <si>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</si>
  <si>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</si>
  <si>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</si>
  <si>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</si>
  <si>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</si>
  <si>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</si>
  <si>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</si>
  <si>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</si>
  <si>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</si>
  <si>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</si>
  <si>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</si>
  <si>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</si>
  <si>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</si>
  <si>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</si>
  <si>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</si>
  <si>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</si>
  <si>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</si>
  <si>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</si>
  <si>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</si>
  <si>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</si>
  <si>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</si>
  <si>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</si>
  <si>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</si>
  <si>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</si>
  <si>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</si>
  <si>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</si>
  <si>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</si>
  <si>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</si>
  <si>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</si>
  <si>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</si>
  <si>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</si>
  <si>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</si>
  <si>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</si>
  <si>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</si>
  <si>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</si>
  <si>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</si>
  <si>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</si>
  <si>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</si>
  <si>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</si>
  <si>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</si>
  <si>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</si>
  <si>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</si>
  <si>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</si>
  <si>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</si>
  <si>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</si>
  <si>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</si>
  <si>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</si>
  <si>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</si>
  <si>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</si>
  <si>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</si>
  <si>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</si>
  <si>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</si>
  <si>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</si>
  <si>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</si>
  <si>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</si>
  <si>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</si>
  <si>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</si>
  <si>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</si>
  <si>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</si>
  <si>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</si>
  <si>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</si>
  <si>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</si>
  <si>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</si>
  <si>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</si>
  <si>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</si>
  <si>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</si>
  <si>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</si>
  <si>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</si>
  <si>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</si>
  <si>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</si>
  <si>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</si>
  <si>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</si>
  <si>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</si>
  <si>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</si>
  <si>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</si>
  <si>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</si>
  <si>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</si>
  <si>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</si>
  <si>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</si>
  <si>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</si>
  <si>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</si>
  <si>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</si>
  <si>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</si>
  <si>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</si>
  <si>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</si>
  <si>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</si>
  <si>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</si>
  <si>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</si>
  <si>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</si>
  <si>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</si>
  <si>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</si>
  <si>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</si>
  <si>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</si>
  <si>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</si>
  <si>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</si>
  <si>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</si>
  <si>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</si>
  <si>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</si>
  <si>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</si>
  <si>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</si>
  <si>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</si>
  <si>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</si>
  <si>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</si>
  <si>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</si>
  <si>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</si>
  <si>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</si>
  <si>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</si>
  <si>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</si>
  <si>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</si>
  <si>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</si>
  <si>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</si>
  <si>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</si>
  <si>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</si>
  <si>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</si>
  <si>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</si>
  <si>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</si>
  <si>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</si>
  <si>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</si>
  <si>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</si>
  <si>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</si>
  <si>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</si>
  <si>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</si>
  <si>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</si>
  <si>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</si>
  <si>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</si>
  <si>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</si>
  <si>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</si>
  <si>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</si>
  <si>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</si>
  <si>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</si>
  <si>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</si>
  <si>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</si>
  <si>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</si>
  <si>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</si>
  <si>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</si>
  <si>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</si>
  <si>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</si>
  <si>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</si>
  <si>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</si>
  <si>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</si>
  <si>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</si>
  <si>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</si>
  <si>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</si>
  <si>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</si>
  <si>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</si>
  <si>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</si>
  <si>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</si>
  <si>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</si>
  <si>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</si>
  <si>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</si>
  <si>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</si>
  <si>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</si>
  <si>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</si>
  <si>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</si>
  <si>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</si>
  <si>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</si>
  <si>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</si>
  <si>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</si>
  <si>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</si>
  <si>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</si>
  <si>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</si>
  <si>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</si>
  <si>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</si>
  <si>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</si>
  <si>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</si>
  <si>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</si>
  <si>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</si>
  <si>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</si>
  <si>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</si>
  <si>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</si>
  <si>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</si>
  <si>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</si>
  <si>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</si>
  <si>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</si>
  <si>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</si>
  <si>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</si>
  <si>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</si>
  <si>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</si>
  <si>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</si>
  <si>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</si>
  <si>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</si>
  <si>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</si>
  <si>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</si>
  <si>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</si>
  <si>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</si>
  <si>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</si>
  <si>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</si>
  <si>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</si>
  <si>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</si>
  <si>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</si>
  <si>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</si>
  <si>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</si>
  <si>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</si>
  <si>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</si>
  <si>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</si>
  <si>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</si>
  <si>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</si>
  <si>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</si>
  <si>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</si>
  <si>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</si>
  <si>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</si>
  <si>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</si>
  <si>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</si>
  <si>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</si>
  <si>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</si>
  <si>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</si>
  <si>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</si>
  <si>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</si>
  <si>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</si>
  <si>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</si>
  <si>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</si>
  <si>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</si>
  <si>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</si>
  <si>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</si>
  <si>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</si>
  <si>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</si>
  <si>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</si>
  <si>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</si>
  <si>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</si>
  <si>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</si>
  <si>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</si>
  <si>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</si>
  <si>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</si>
  <si>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</si>
  <si>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</si>
  <si>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</si>
  <si>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</si>
  <si>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</si>
  <si>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</si>
  <si>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</si>
  <si>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</si>
  <si>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</si>
  <si>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</si>
  <si>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</si>
  <si>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</si>
  <si>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</si>
  <si>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</si>
  <si>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</si>
  <si>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</si>
  <si>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</si>
  <si>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</si>
  <si>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</si>
  <si>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</si>
  <si>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</si>
  <si>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</si>
  <si>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</si>
  <si>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</si>
  <si>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</si>
  <si>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</si>
  <si>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</si>
  <si>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</si>
  <si>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</si>
  <si>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</si>
  <si>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</si>
  <si>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</si>
  <si>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</si>
  <si>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</si>
  <si>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</si>
  <si>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</si>
  <si>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</si>
  <si>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</si>
  <si>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</si>
  <si>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</si>
  <si>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</si>
  <si>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</si>
  <si>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</si>
  <si>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</si>
  <si>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</si>
  <si>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</si>
  <si>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</si>
  <si>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</si>
  <si>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</si>
  <si>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</si>
  <si>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</si>
  <si>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</si>
  <si>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</si>
  <si>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</si>
  <si>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</si>
  <si>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</si>
  <si>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</si>
  <si>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</si>
  <si>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</si>
  <si>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</si>
  <si>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</si>
  <si>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</si>
  <si>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</si>
  <si>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</si>
  <si>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</si>
  <si>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</si>
  <si>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</si>
  <si>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</si>
  <si>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</si>
  <si>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</si>
  <si>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</si>
  <si>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</si>
  <si>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</si>
  <si>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</si>
  <si>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</si>
  <si>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</si>
  <si>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</si>
  <si>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</si>
  <si>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</si>
  <si>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経済協力開発機構拠出金事業</t>
  </si>
  <si>
    <t>大臣官房国際課</t>
    <rPh sb="0" eb="2">
      <t>ダイジン</t>
    </rPh>
    <rPh sb="2" eb="4">
      <t>カンボウ</t>
    </rPh>
    <rPh sb="4" eb="7">
      <t>コクサイカ</t>
    </rPh>
    <phoneticPr fontId="5"/>
  </si>
  <si>
    <t>国際課</t>
  </si>
  <si>
    <t>○</t>
  </si>
  <si>
    <t>OECD予算規則第20条第1項</t>
  </si>
  <si>
    <t>-</t>
    <phoneticPr fontId="5"/>
  </si>
  <si>
    <t>-</t>
    <phoneticPr fontId="5"/>
  </si>
  <si>
    <t>-</t>
    <phoneticPr fontId="5"/>
  </si>
  <si>
    <t>-</t>
    <phoneticPr fontId="5"/>
  </si>
  <si>
    <t>-</t>
    <phoneticPr fontId="5"/>
  </si>
  <si>
    <t>-</t>
    <phoneticPr fontId="5"/>
  </si>
  <si>
    <t>結核高蔓延国とされている30ヵ国に高品質の検査機器や治療薬を提供する</t>
    <phoneticPr fontId="5"/>
  </si>
  <si>
    <t>本事業を通じて高品質の検査機器、治療薬を提供した国の数</t>
    <phoneticPr fontId="5"/>
  </si>
  <si>
    <t>結核高蔓延国から脱却した国の数</t>
    <phoneticPr fontId="5"/>
  </si>
  <si>
    <t>単位当たりコスト＝X/Y
X: 「拠出額」
Y:「 支援対象国の数」　　</t>
    <phoneticPr fontId="5"/>
  </si>
  <si>
    <t>160,000,000/9</t>
    <phoneticPr fontId="5"/>
  </si>
  <si>
    <t>190,000,000/9</t>
    <phoneticPr fontId="5"/>
  </si>
  <si>
    <t>-</t>
    <phoneticPr fontId="5"/>
  </si>
  <si>
    <t>　　X/Y</t>
    <phoneticPr fontId="5"/>
  </si>
  <si>
    <t>世界経済の主要国の雇用労働・社会問題・保健医療分野の様々な課題に関する多角的・総合的な研究・分析</t>
  </si>
  <si>
    <t>-</t>
    <phoneticPr fontId="5"/>
  </si>
  <si>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</si>
  <si>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</si>
  <si>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</si>
  <si>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</si>
  <si>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</si>
  <si>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</si>
  <si>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国際機関分担金</t>
    <rPh sb="0" eb="2">
      <t>コクサイ</t>
    </rPh>
    <rPh sb="2" eb="4">
      <t>キカン</t>
    </rPh>
    <rPh sb="4" eb="7">
      <t>ブンタンキン</t>
    </rPh>
    <phoneticPr fontId="5"/>
  </si>
  <si>
    <t>厚生労働省</t>
  </si>
  <si>
    <t>国民ニーズに沿う事業に優先的に拠出しており、こうした国際機関等への資金提供は、国費により行うべきである。</t>
    <rPh sb="0" eb="2">
      <t>コクミン</t>
    </rPh>
    <rPh sb="6" eb="7">
      <t>ソ</t>
    </rPh>
    <rPh sb="8" eb="10">
      <t>ジギョウ</t>
    </rPh>
    <rPh sb="11" eb="14">
      <t>ユウセンテキ</t>
    </rPh>
    <rPh sb="15" eb="17">
      <t>キョシュツ</t>
    </rPh>
    <rPh sb="26" eb="28">
      <t>コクサイ</t>
    </rPh>
    <rPh sb="28" eb="30">
      <t>キカン</t>
    </rPh>
    <rPh sb="30" eb="31">
      <t>ナド</t>
    </rPh>
    <rPh sb="33" eb="35">
      <t>シキン</t>
    </rPh>
    <rPh sb="35" eb="37">
      <t>テイキョウ</t>
    </rPh>
    <rPh sb="39" eb="41">
      <t>コクヒ</t>
    </rPh>
    <rPh sb="44" eb="45">
      <t>オコナ</t>
    </rPh>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</si>
  <si>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</si>
  <si>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</si>
  <si>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phoneticPr fontId="5"/>
  </si>
  <si>
    <t>拠出金はデータベース等作成以外にも人件費等に用いられるため、拠出金事業の効率性を単位当たりのコストから一概に判別はできない。平成31年度の単位当たりコストについては、現時点で公表されることが確定していないデータベース等があるため、今後の評価のタイミングで例年通りの単位当たりコストに近づくことが期待される。
GDFへの拠出に係る単位当たりのコストについては、概ね妥当だと考えられる。</t>
    <rPh sb="62" eb="64">
      <t>ヘイセイ</t>
    </rPh>
    <rPh sb="66" eb="67">
      <t>ネン</t>
    </rPh>
    <rPh sb="67" eb="68">
      <t>ド</t>
    </rPh>
    <rPh sb="69" eb="71">
      <t>タンイ</t>
    </rPh>
    <rPh sb="71" eb="72">
      <t>ア</t>
    </rPh>
    <rPh sb="83" eb="86">
      <t>ゲンジテン</t>
    </rPh>
    <rPh sb="87" eb="89">
      <t>コウヒョウ</t>
    </rPh>
    <rPh sb="95" eb="97">
      <t>カクテイ</t>
    </rPh>
    <rPh sb="108" eb="109">
      <t>トウ</t>
    </rPh>
    <rPh sb="115" eb="117">
      <t>コンゴ</t>
    </rPh>
    <rPh sb="118" eb="120">
      <t>ヒョウカ</t>
    </rPh>
    <rPh sb="127" eb="129">
      <t>レイネン</t>
    </rPh>
    <rPh sb="129" eb="130">
      <t>ドオ</t>
    </rPh>
    <rPh sb="132" eb="134">
      <t>タンイ</t>
    </rPh>
    <rPh sb="134" eb="135">
      <t>ア</t>
    </rPh>
    <rPh sb="141" eb="142">
      <t>チカ</t>
    </rPh>
    <rPh sb="147" eb="149">
      <t>キタイ</t>
    </rPh>
    <rPh sb="159" eb="161">
      <t>キョシュツ</t>
    </rPh>
    <rPh sb="162" eb="163">
      <t>カカ</t>
    </rPh>
    <rPh sb="164" eb="166">
      <t>タンイ</t>
    </rPh>
    <rPh sb="166" eb="167">
      <t>ア</t>
    </rPh>
    <rPh sb="179" eb="180">
      <t>オオム</t>
    </rPh>
    <rPh sb="181" eb="183">
      <t>ダトウ</t>
    </rPh>
    <rPh sb="185" eb="186">
      <t>カンガ</t>
    </rPh>
    <phoneticPr fontId="5"/>
  </si>
  <si>
    <t>関係部局等と協議の上、真に必要な経費に限定している。</t>
    <rPh sb="0" eb="2">
      <t>カンケイ</t>
    </rPh>
    <rPh sb="2" eb="4">
      <t>ブキョク</t>
    </rPh>
    <rPh sb="4" eb="5">
      <t>ナド</t>
    </rPh>
    <phoneticPr fontId="5"/>
  </si>
  <si>
    <t>-</t>
    <phoneticPr fontId="5"/>
  </si>
  <si>
    <t>拠出先が提示する拠出に当たっての必要最低額を確認し、効率的に費用を拠出している。</t>
    <rPh sb="0" eb="2">
      <t>キョシュツ</t>
    </rPh>
    <rPh sb="2" eb="3">
      <t>サキ</t>
    </rPh>
    <rPh sb="4" eb="6">
      <t>テイジ</t>
    </rPh>
    <rPh sb="8" eb="10">
      <t>キョシュツ</t>
    </rPh>
    <rPh sb="11" eb="12">
      <t>ア</t>
    </rPh>
    <rPh sb="16" eb="18">
      <t>ヒツヨウ</t>
    </rPh>
    <rPh sb="18" eb="20">
      <t>サイテイ</t>
    </rPh>
    <rPh sb="20" eb="21">
      <t>ガク</t>
    </rPh>
    <rPh sb="22" eb="24">
      <t>カクニン</t>
    </rPh>
    <rPh sb="26" eb="29">
      <t>コウリツテキ</t>
    </rPh>
    <rPh sb="30" eb="32">
      <t>ヒヨウ</t>
    </rPh>
    <rPh sb="33" eb="35">
      <t>キョシュツ</t>
    </rPh>
    <phoneticPr fontId="5"/>
  </si>
  <si>
    <t>国際的な専門機関等への支出であり、他の手段と比較して実効性が高いと考えられる。</t>
    <rPh sb="8" eb="9">
      <t>ナド</t>
    </rPh>
    <phoneticPr fontId="5"/>
  </si>
  <si>
    <t>GDFに係る事業の活動成果はまだ集計中であるが、OECDに係る事業の活動実績は見込みどおりの結果となった。</t>
    <rPh sb="4" eb="5">
      <t>カカ</t>
    </rPh>
    <rPh sb="6" eb="8">
      <t>ジギョウ</t>
    </rPh>
    <rPh sb="9" eb="11">
      <t>カツドウ</t>
    </rPh>
    <rPh sb="11" eb="13">
      <t>セイカ</t>
    </rPh>
    <rPh sb="16" eb="19">
      <t>シュウケイチュウ</t>
    </rPh>
    <rPh sb="29" eb="30">
      <t>カカ</t>
    </rPh>
    <rPh sb="31" eb="33">
      <t>ジギョウ</t>
    </rPh>
    <rPh sb="34" eb="36">
      <t>カツドウ</t>
    </rPh>
    <rPh sb="46" eb="48">
      <t>ケッカ</t>
    </rPh>
    <phoneticPr fontId="5"/>
  </si>
  <si>
    <t>出版物等については我が国の各国比較等の政策分析において、他部局も含め十分に活用している。</t>
    <rPh sb="0" eb="3">
      <t>シュッパンブツ</t>
    </rPh>
    <rPh sb="3" eb="4">
      <t>トウ</t>
    </rPh>
    <rPh sb="9" eb="10">
      <t>ワ</t>
    </rPh>
    <rPh sb="11" eb="12">
      <t>クニ</t>
    </rPh>
    <rPh sb="13" eb="15">
      <t>カクコク</t>
    </rPh>
    <rPh sb="15" eb="17">
      <t>ヒカク</t>
    </rPh>
    <rPh sb="17" eb="18">
      <t>トウ</t>
    </rPh>
    <rPh sb="19" eb="21">
      <t>セイサク</t>
    </rPh>
    <rPh sb="21" eb="23">
      <t>ブンセキ</t>
    </rPh>
    <rPh sb="28" eb="29">
      <t>タ</t>
    </rPh>
    <rPh sb="29" eb="31">
      <t>ブキョク</t>
    </rPh>
    <rPh sb="32" eb="33">
      <t>フク</t>
    </rPh>
    <rPh sb="34" eb="36">
      <t>ジュウブン</t>
    </rPh>
    <rPh sb="37" eb="39">
      <t>カツヨウ</t>
    </rPh>
    <phoneticPr fontId="5"/>
  </si>
  <si>
    <t>‐</t>
  </si>
  <si>
    <t>無</t>
  </si>
  <si>
    <t>厚生労働省が拠出している事業については、OECD各国から高い評価を得ていることから、厚生労働省の拠出により、当該事業の実施を促進し、わが国の政策立案に役立てるとともに、加盟国の相互発展に広く寄与していると評価できる。</t>
    <rPh sb="0" eb="2">
      <t>コウセイ</t>
    </rPh>
    <rPh sb="2" eb="5">
      <t>ロウドウショウ</t>
    </rPh>
    <rPh sb="6" eb="8">
      <t>キョシュツ</t>
    </rPh>
    <rPh sb="12" eb="14">
      <t>ジギョウ</t>
    </rPh>
    <rPh sb="24" eb="26">
      <t>カクコク</t>
    </rPh>
    <rPh sb="28" eb="29">
      <t>タカ</t>
    </rPh>
    <rPh sb="30" eb="32">
      <t>ヒョウカ</t>
    </rPh>
    <rPh sb="33" eb="34">
      <t>エ</t>
    </rPh>
    <rPh sb="42" eb="44">
      <t>コウセイ</t>
    </rPh>
    <rPh sb="44" eb="47">
      <t>ロウドウショウ</t>
    </rPh>
    <rPh sb="48" eb="50">
      <t>キョシュツ</t>
    </rPh>
    <rPh sb="54" eb="56">
      <t>トウガイ</t>
    </rPh>
    <rPh sb="102" eb="104">
      <t>ヒョウカ</t>
    </rPh>
    <phoneticPr fontId="5"/>
  </si>
  <si>
    <t>OECDの事業のうち、厚生労働省が拠出している事業に対するOECD各国の評価平均　</t>
  </si>
  <si>
    <t>ポイント</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</si>
  <si>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</si>
  <si>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国際機関の活動への参画・協力等を通じて、保健・労働等分野において国際社会に貢献すること（施策目標XI－１－１）</t>
    <rPh sb="14" eb="15">
      <t>トウ</t>
    </rPh>
    <rPh sb="20" eb="22">
      <t>ホケン</t>
    </rPh>
    <rPh sb="23" eb="26">
      <t>ロウドウナド</t>
    </rPh>
    <rPh sb="26" eb="28">
      <t>ブンヤ</t>
    </rPh>
    <rPh sb="32" eb="34">
      <t>コクサイ</t>
    </rPh>
    <phoneticPr fontId="5"/>
  </si>
  <si>
    <t>単位当たりコスト＝X/Y
X: 「拠出額」
Y:「 データベース等の数」　　　　　　　　</t>
    <phoneticPr fontId="5"/>
  </si>
  <si>
    <t>厚生労働省が拠出した事業に係る当該年度に公開された報告書・データベース（DB）等の数</t>
    <rPh sb="25" eb="28">
      <t>ホウコクショ</t>
    </rPh>
    <phoneticPr fontId="5"/>
  </si>
  <si>
    <t>-</t>
    <phoneticPr fontId="5"/>
  </si>
  <si>
    <t>公表数</t>
    <rPh sb="0" eb="2">
      <t>コウヒョウ</t>
    </rPh>
    <rPh sb="2" eb="3">
      <t>スウ</t>
    </rPh>
    <phoneticPr fontId="5"/>
  </si>
  <si>
    <t>OECD事業のうち、厚生労働省が拠出した事業の各国利用状況評価平均が3以上</t>
    <rPh sb="35" eb="37">
      <t>イジョウ</t>
    </rPh>
    <phoneticPr fontId="5"/>
  </si>
  <si>
    <t>OECD事業のうち、厚生労働省が拠出した事業の各国利用状況評価平均</t>
  </si>
  <si>
    <t>大臣官房国際課調べ</t>
    <rPh sb="0" eb="2">
      <t>ダイジン</t>
    </rPh>
    <rPh sb="2" eb="4">
      <t>カンボウ</t>
    </rPh>
    <rPh sb="4" eb="7">
      <t>コクサイカ</t>
    </rPh>
    <rPh sb="7" eb="8">
      <t>シラ</t>
    </rPh>
    <phoneticPr fontId="5"/>
  </si>
  <si>
    <t>OECD "Programme Implementation Report"</t>
  </si>
  <si>
    <t>554</t>
    <phoneticPr fontId="5"/>
  </si>
  <si>
    <t>838</t>
    <phoneticPr fontId="5"/>
  </si>
  <si>
    <t>504</t>
    <phoneticPr fontId="5"/>
  </si>
  <si>
    <t>848</t>
    <phoneticPr fontId="5"/>
  </si>
  <si>
    <t>446</t>
    <phoneticPr fontId="5"/>
  </si>
  <si>
    <t>819</t>
    <phoneticPr fontId="5"/>
  </si>
  <si>
    <t>836</t>
    <phoneticPr fontId="5"/>
  </si>
  <si>
    <t>821</t>
    <phoneticPr fontId="5"/>
  </si>
  <si>
    <t>816</t>
    <phoneticPr fontId="5"/>
  </si>
  <si>
    <t>検査機器や治療薬の購入</t>
    <phoneticPr fontId="5"/>
  </si>
  <si>
    <t>検査機器や治療薬の購入</t>
    <phoneticPr fontId="5"/>
  </si>
  <si>
    <t>-</t>
    <phoneticPr fontId="5"/>
  </si>
  <si>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t>
    <phoneticPr fontId="5"/>
  </si>
  <si>
    <t>経済協力開発機構（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また、GDFが製薬企業等から検査機器や治療薬を購入し、貧困国や感染地域等への提供を行う。</t>
    <phoneticPr fontId="5"/>
  </si>
  <si>
    <t>拠出金</t>
    <phoneticPr fontId="5"/>
  </si>
  <si>
    <t>41,480,000／11</t>
    <phoneticPr fontId="5"/>
  </si>
  <si>
    <t>42,160,000/16</t>
    <phoneticPr fontId="5"/>
  </si>
  <si>
    <t>44,540,000/14</t>
    <phoneticPr fontId="5"/>
  </si>
  <si>
    <t>41,820,000/10</t>
    <phoneticPr fontId="5"/>
  </si>
  <si>
    <t>厚生労働省
45百万円</t>
    <rPh sb="0" eb="2">
      <t>コウセイ</t>
    </rPh>
    <rPh sb="2" eb="5">
      <t>ロウドウショウ</t>
    </rPh>
    <rPh sb="8" eb="9">
      <t>ヒャク</t>
    </rPh>
    <rPh sb="9" eb="11">
      <t>マンエン</t>
    </rPh>
    <phoneticPr fontId="5"/>
  </si>
  <si>
    <t>A. 経済協力開発機構（OECD）
45百万円</t>
    <rPh sb="3" eb="5">
      <t>ケイザイ</t>
    </rPh>
    <rPh sb="5" eb="7">
      <t>キョウリョク</t>
    </rPh>
    <rPh sb="7" eb="9">
      <t>カイハツ</t>
    </rPh>
    <rPh sb="9" eb="11">
      <t>キコウ</t>
    </rPh>
    <rPh sb="20" eb="21">
      <t>ヒャク</t>
    </rPh>
    <rPh sb="21" eb="23">
      <t>マンエン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</si>
  <si>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</si>
  <si>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　</t>
    <phoneticPr fontId="5"/>
  </si>
  <si>
    <t>拠出金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毎年度、拠出金の拠出先の事業や金額については、我が国にとっての事業の必要性と有効性を十分に検討した上で決定しているところ、今後とも、引き続き、事業の実施状況を確認しつつ、拠出金の有効な活用について努めていく。
引き続き、GDFの拠出を通じて結核対策を進めていく。</t>
    <phoneticPr fontId="5"/>
  </si>
  <si>
    <t>厚生労働省が拠出した事業に関する公表物である、雇用アウトルック・年金アウトルック・ファミリーデータベース等は、統計データの各国比較を可能とし、日本への政策提言を含んでいることから、雇用や年金等の諸問題に対処する厚生労働省の各種施策の立案の一助となっている。
また、評価は、５段階のうち中間値の３以上の評価を得ることが一つの基準になると考えられ、平成29年度、30年度ともに、測定指標のとおり、厚生労働省が拠出した事業は４と中間値３を大きく上回っており、事業はOECD加盟国にとって広く活用されており有益であると考えられる。
GDFを通じて高品質の結核検査機器や治療薬の提供を行い、アジア地域での結核対策を進めた。</t>
    <rPh sb="182" eb="183">
      <t>ド</t>
    </rPh>
    <rPh sb="187" eb="189">
      <t>ソクテイ</t>
    </rPh>
    <rPh sb="219" eb="221">
      <t>ウワマワ</t>
    </rPh>
    <phoneticPr fontId="5"/>
  </si>
  <si>
    <t>※端数処理の関係で支出総額は一致しいない。</t>
    <rPh sb="1" eb="3">
      <t>ハスウ</t>
    </rPh>
    <rPh sb="3" eb="5">
      <t>ショリ</t>
    </rPh>
    <rPh sb="6" eb="8">
      <t>カンケイ</t>
    </rPh>
    <rPh sb="9" eb="11">
      <t>シシュツ</t>
    </rPh>
    <rPh sb="11" eb="13">
      <t>ソウガク</t>
    </rPh>
    <rPh sb="14" eb="16">
      <t>イッチ</t>
    </rPh>
    <phoneticPr fontId="5"/>
  </si>
  <si>
    <t>世界抗結核薬基金（GDF）</t>
    <phoneticPr fontId="5"/>
  </si>
  <si>
    <t>-</t>
    <phoneticPr fontId="5"/>
  </si>
  <si>
    <t>国数</t>
    <rPh sb="0" eb="1">
      <t>クニ</t>
    </rPh>
    <rPh sb="1" eb="2">
      <t>スウ</t>
    </rPh>
    <phoneticPr fontId="5"/>
  </si>
  <si>
    <t>-</t>
    <phoneticPr fontId="5"/>
  </si>
  <si>
    <t>円</t>
    <rPh sb="0" eb="1">
      <t>エン</t>
    </rPh>
    <phoneticPr fontId="5"/>
  </si>
  <si>
    <t>　　X/Y</t>
  </si>
  <si>
    <t>円</t>
    <rPh sb="0" eb="1">
      <t>エン</t>
    </rPh>
    <phoneticPr fontId="5"/>
  </si>
  <si>
    <t>経済協力開発機構（OECD）</t>
    <phoneticPr fontId="5"/>
  </si>
  <si>
    <t>A.経済協力開発機構（OECD）</t>
    <phoneticPr fontId="5"/>
  </si>
  <si>
    <t>B.世界抗結核薬基金（GDF）</t>
    <phoneticPr fontId="5"/>
  </si>
  <si>
    <t>令和元年度は集計中であるが、OECD事業の平成29年度、30年度の成果実績は成果目標を上回っている。</t>
    <rPh sb="0" eb="2">
      <t>レイワ</t>
    </rPh>
    <rPh sb="2" eb="5">
      <t>ガンネンド</t>
    </rPh>
    <rPh sb="18" eb="20">
      <t>ジギョウ</t>
    </rPh>
    <rPh sb="21" eb="23">
      <t>ヘイセイ</t>
    </rPh>
    <rPh sb="25" eb="27">
      <t>ネンド</t>
    </rPh>
    <rPh sb="30" eb="32">
      <t>ネンド</t>
    </rPh>
    <rPh sb="33" eb="35">
      <t>セイカ</t>
    </rPh>
    <rPh sb="35" eb="37">
      <t>ジッセキ</t>
    </rPh>
    <rPh sb="38" eb="40">
      <t>セイカ</t>
    </rPh>
    <rPh sb="40" eb="42">
      <t>モクヒョウ</t>
    </rPh>
    <rPh sb="43" eb="45">
      <t>ウワマワ</t>
    </rPh>
    <phoneticPr fontId="5"/>
  </si>
  <si>
    <t>わが国単独では得ることが困難なデータや研究成果を入手することで、わが国の政策立案に役立てるとともに、加盟国の相互発展に広く寄与するものであり、引き続き、必要な予算額を確保し、適正な執行に努めること。</t>
  </si>
  <si>
    <t>点検対象外</t>
    <rPh sb="0" eb="5">
      <t>テンケンタイショウガイ</t>
    </rPh>
    <phoneticPr fontId="5"/>
  </si>
  <si>
    <t>-</t>
    <phoneticPr fontId="5"/>
  </si>
  <si>
    <t>平岩　勝</t>
    <rPh sb="0" eb="2">
      <t>ヒライワ</t>
    </rPh>
    <rPh sb="3" eb="4">
      <t>マサ</t>
    </rPh>
    <phoneticPr fontId="5"/>
  </si>
  <si>
    <t>GDF拠出金の新規計上による増</t>
    <rPh sb="3" eb="6">
      <t>キョシュツキン</t>
    </rPh>
    <rPh sb="7" eb="9">
      <t>シンキ</t>
    </rPh>
    <rPh sb="9" eb="11">
      <t>ケイジョウ</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</si>
</sst>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38</xdr:col>
      <xdr:colOff>0</xdr:colOff>
      <xdr:row>38</xdr:row>
      <xdr:rowOff>0</xdr:rowOff>
    </xdr:from>
    <xdr:to>
      <xdr:col>41</xdr:col>
      <xdr:colOff>175105</xdr:colOff>
      <xdr:row>38</xdr:row>
      <xdr:rowOff>257433</xdr:rowOff>
    </xdr:to>
    <xdr:sp macro="" textlink="">
      <xdr:nvSpPr>
        <xdr:cNvPr id="4" name="テキスト ボックス 3"/>
        <xdr:cNvSpPr txBox="1"/>
      </xdr:nvSpPr>
      <xdr:spPr>
        <a:xfrm>
          <a:off x="6949440" y="1309624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103</xdr:row>
      <xdr:rowOff>0</xdr:rowOff>
    </xdr:from>
    <xdr:to>
      <xdr:col>41</xdr:col>
      <xdr:colOff>175105</xdr:colOff>
      <xdr:row>103</xdr:row>
      <xdr:rowOff>257433</xdr:rowOff>
    </xdr:to>
    <xdr:sp macro="" textlink="">
      <xdr:nvSpPr>
        <xdr:cNvPr id="5" name="テキスト ボックス 4"/>
        <xdr:cNvSpPr txBox="1"/>
      </xdr:nvSpPr>
      <xdr:spPr>
        <a:xfrm>
          <a:off x="6949440" y="1595120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25</xdr:col>
      <xdr:colOff>0</xdr:colOff>
      <xdr:row>742</xdr:row>
      <xdr:rowOff>58209</xdr:rowOff>
    </xdr:from>
    <xdr:to>
      <xdr:col>25</xdr:col>
      <xdr:colOff>0</xdr:colOff>
      <xdr:row>742</xdr:row>
      <xdr:rowOff>334434</xdr:rowOff>
    </xdr:to>
    <xdr:cxnSp macro="">
      <xdr:nvCxnSpPr>
        <xdr:cNvPr id="6" name="直線コネクタ 5"/>
        <xdr:cNvCxnSpPr/>
      </xdr:nvCxnSpPr>
      <xdr:spPr>
        <a:xfrm>
          <a:off x="4572000" y="4176246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xdr:colOff>
      <xdr:row>743</xdr:row>
      <xdr:rowOff>8892</xdr:rowOff>
    </xdr:from>
    <xdr:to>
      <xdr:col>32</xdr:col>
      <xdr:colOff>101599</xdr:colOff>
      <xdr:row>743</xdr:row>
      <xdr:rowOff>335280</xdr:rowOff>
    </xdr:to>
    <xdr:sp macro="" textlink="">
      <xdr:nvSpPr>
        <xdr:cNvPr id="7" name="テキスト ボックス 6"/>
        <xdr:cNvSpPr txBox="1"/>
      </xdr:nvSpPr>
      <xdr:spPr>
        <a:xfrm>
          <a:off x="3298190" y="41482012"/>
          <a:ext cx="2655569" cy="326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経済協力開発機構等拠出金</a:t>
          </a:r>
          <a:r>
            <a:rPr kumimoji="1" lang="en-US" altLang="ja-JP" sz="1100"/>
            <a:t>】</a:t>
          </a:r>
          <a:endParaRPr kumimoji="1" lang="ja-JP" altLang="en-US" sz="1100"/>
        </a:p>
      </xdr:txBody>
    </xdr:sp>
    <xdr:clientData/>
  </xdr:twoCellAnchor>
  <xdr:twoCellAnchor>
    <xdr:from>
      <xdr:col>16</xdr:col>
      <xdr:colOff>137581</xdr:colOff>
      <xdr:row>745</xdr:row>
      <xdr:rowOff>248709</xdr:rowOff>
    </xdr:from>
    <xdr:to>
      <xdr:col>33</xdr:col>
      <xdr:colOff>53974</xdr:colOff>
      <xdr:row>746</xdr:row>
      <xdr:rowOff>222250</xdr:rowOff>
    </xdr:to>
    <xdr:sp macro="" textlink="">
      <xdr:nvSpPr>
        <xdr:cNvPr id="8" name="大かっこ 7"/>
        <xdr:cNvSpPr/>
      </xdr:nvSpPr>
      <xdr:spPr>
        <a:xfrm>
          <a:off x="3063661" y="43019769"/>
          <a:ext cx="3025353" cy="32406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747</xdr:row>
      <xdr:rowOff>17989</xdr:rowOff>
    </xdr:from>
    <xdr:to>
      <xdr:col>33</xdr:col>
      <xdr:colOff>196849</xdr:colOff>
      <xdr:row>747</xdr:row>
      <xdr:rowOff>317501</xdr:rowOff>
    </xdr:to>
    <xdr:sp macro="" textlink="">
      <xdr:nvSpPr>
        <xdr:cNvPr id="9" name="大かっこ 8"/>
        <xdr:cNvSpPr/>
      </xdr:nvSpPr>
      <xdr:spPr>
        <a:xfrm>
          <a:off x="2931370" y="43497709"/>
          <a:ext cx="3285279"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750</xdr:row>
          <xdr:rowOff>314960</xdr:rowOff>
        </xdr:from>
        <xdr:to>
          <xdr:col>32</xdr:col>
          <xdr:colOff>9525</xdr:colOff>
          <xdr:row>757</xdr:row>
          <xdr:rowOff>562157</xdr:rowOff>
        </xdr:to>
        <xdr:pic>
          <xdr:nvPicPr>
            <xdr:cNvPr id="10" name="図 9"/>
            <xdr:cNvPicPr>
              <a:picLocks noChangeAspect="1" noChangeArrowheads="1"/>
              <a:extLst>
                <a:ext uri="{84589F7E-364E-4C9E-8A38-B11213B215E9}">
                  <a14:cameraTool cellRange="'[1]GDF (2)'!$A$1:$B$5" spid="_x0000_s1069"/>
                </a:ext>
              </a:extLst>
            </xdr:cNvPicPr>
          </xdr:nvPicPr>
          <xdr:blipFill>
            <a:blip xmlns:r="http://schemas.openxmlformats.org/officeDocument/2006/relationships" r:embed="rId1"/>
            <a:srcRect/>
            <a:stretch>
              <a:fillRect/>
            </a:stretch>
          </xdr:blipFill>
          <xdr:spPr bwMode="auto">
            <a:xfrm>
              <a:off x="3261360" y="43200320"/>
              <a:ext cx="2600325" cy="273639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38</xdr:col>
      <xdr:colOff>0</xdr:colOff>
      <xdr:row>31</xdr:row>
      <xdr:rowOff>0</xdr:rowOff>
    </xdr:from>
    <xdr:to>
      <xdr:col>41</xdr:col>
      <xdr:colOff>175105</xdr:colOff>
      <xdr:row>31</xdr:row>
      <xdr:rowOff>257433</xdr:rowOff>
    </xdr:to>
    <xdr:sp macro="" textlink="">
      <xdr:nvSpPr>
        <xdr:cNvPr id="11" name="テキスト ボックス 10"/>
        <xdr:cNvSpPr txBox="1"/>
      </xdr:nvSpPr>
      <xdr:spPr>
        <a:xfrm>
          <a:off x="6949440" y="1115568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20320</xdr:colOff>
      <xdr:row>133</xdr:row>
      <xdr:rowOff>152400</xdr:rowOff>
    </xdr:from>
    <xdr:to>
      <xdr:col>42</xdr:col>
      <xdr:colOff>12545</xdr:colOff>
      <xdr:row>133</xdr:row>
      <xdr:rowOff>409833</xdr:rowOff>
    </xdr:to>
    <xdr:sp macro="" textlink="">
      <xdr:nvSpPr>
        <xdr:cNvPr id="12" name="テキスト ボックス 11"/>
        <xdr:cNvSpPr txBox="1"/>
      </xdr:nvSpPr>
      <xdr:spPr>
        <a:xfrm>
          <a:off x="6969760" y="2065528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501000_&#22823;&#33251;&#23448;&#25151;&#22269;&#38555;&#35506;&#12288;&#22269;&#38555;&#35506;\WHO&#29677;\70%20&#38609;&#20214;&#65288;&#26989;&#21209;&#22806;&#12398;&#20849;&#26377;&#20107;&#38917;&#65289;\R2&#24180;&#24230;\&#20316;&#26989;&#20381;&#38972;\200518%20&#20196;&#21644;&#65298;&#24180;&#24230;&#34892;&#25919;&#20107;&#26989;&#12524;&#12499;&#12517;&#12540;&#12471;&#12540;&#12488;&#12398;&#20316;&#25104;&#12395;&#12388;&#12356;&#12390;\02%20&#25552;&#20986;&#29256;\&#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GDF (2)"/>
      <sheetName val="GARDP"/>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0" t="s">
        <v>0</v>
      </c>
      <c r="AK2" s="960"/>
      <c r="AL2" s="960"/>
      <c r="AM2" s="960"/>
      <c r="AN2" s="960"/>
      <c r="AO2" s="961"/>
      <c r="AP2" s="961"/>
      <c r="AQ2" s="961"/>
      <c r="AR2" s="78" t="str">
        <f>IF(OR(AO2="　", AO2=""), "", "-")</f>
        <v/>
      </c>
      <c r="AS2" s="962">
        <v>848</v>
      </c>
      <c r="AT2" s="962"/>
      <c r="AU2" s="962"/>
      <c r="AV2" s="51" t="str">
        <f>IF(AW2="", "", "-")</f>
        <v/>
      </c>
      <c r="AW2" s="919"/>
      <c r="AX2" s="919"/>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589</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502</v>
      </c>
      <c r="H5" s="843"/>
      <c r="I5" s="843"/>
      <c r="J5" s="843"/>
      <c r="K5" s="843"/>
      <c r="L5" s="843"/>
      <c r="M5" s="844" t="s">
        <v>66</v>
      </c>
      <c r="N5" s="845"/>
      <c r="O5" s="845"/>
      <c r="P5" s="845"/>
      <c r="Q5" s="845"/>
      <c r="R5" s="846"/>
      <c r="S5" s="847" t="s">
        <v>70</v>
      </c>
      <c r="T5" s="843"/>
      <c r="U5" s="843"/>
      <c r="V5" s="843"/>
      <c r="W5" s="843"/>
      <c r="X5" s="848"/>
      <c r="Y5" s="698" t="s">
        <v>3</v>
      </c>
      <c r="Z5" s="548"/>
      <c r="AA5" s="548"/>
      <c r="AB5" s="548"/>
      <c r="AC5" s="548"/>
      <c r="AD5" s="549"/>
      <c r="AE5" s="699" t="s">
        <v>563</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565</v>
      </c>
      <c r="H7" s="504"/>
      <c r="I7" s="504"/>
      <c r="J7" s="504"/>
      <c r="K7" s="504"/>
      <c r="L7" s="504"/>
      <c r="M7" s="504"/>
      <c r="N7" s="504"/>
      <c r="O7" s="504"/>
      <c r="P7" s="504"/>
      <c r="Q7" s="504"/>
      <c r="R7" s="504"/>
      <c r="S7" s="504"/>
      <c r="T7" s="504"/>
      <c r="U7" s="504"/>
      <c r="V7" s="504"/>
      <c r="W7" s="504"/>
      <c r="X7" s="505"/>
      <c r="Y7" s="930" t="s">
        <v>393</v>
      </c>
      <c r="Z7" s="448"/>
      <c r="AA7" s="448"/>
      <c r="AB7" s="448"/>
      <c r="AC7" s="448"/>
      <c r="AD7" s="931"/>
      <c r="AE7" s="920"/>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0" t="s">
        <v>259</v>
      </c>
      <c r="B8" s="501"/>
      <c r="C8" s="501"/>
      <c r="D8" s="501"/>
      <c r="E8" s="501"/>
      <c r="F8" s="502"/>
      <c r="G8" s="966" t="str">
        <f>入力規則等!A27</f>
        <v>-</v>
      </c>
      <c r="H8" s="720"/>
      <c r="I8" s="720"/>
      <c r="J8" s="720"/>
      <c r="K8" s="720"/>
      <c r="L8" s="720"/>
      <c r="M8" s="720"/>
      <c r="N8" s="720"/>
      <c r="O8" s="720"/>
      <c r="P8" s="720"/>
      <c r="Q8" s="720"/>
      <c r="R8" s="720"/>
      <c r="S8" s="720"/>
      <c r="T8" s="720"/>
      <c r="U8" s="720"/>
      <c r="V8" s="720"/>
      <c r="W8" s="720"/>
      <c r="X8" s="967"/>
      <c r="Y8" s="849" t="s">
        <v>260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06.9" customHeight="1" x14ac:dyDescent="0.15">
      <c r="A9" s="852" t="s">
        <v>23</v>
      </c>
      <c r="B9" s="853"/>
      <c r="C9" s="853"/>
      <c r="D9" s="853"/>
      <c r="E9" s="853"/>
      <c r="F9" s="853"/>
      <c r="G9" s="854" t="s">
        <v>628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2"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3" t="s">
        <v>24</v>
      </c>
      <c r="B12" s="984"/>
      <c r="C12" s="984"/>
      <c r="D12" s="984"/>
      <c r="E12" s="984"/>
      <c r="F12" s="985"/>
      <c r="G12" s="760"/>
      <c r="H12" s="761"/>
      <c r="I12" s="761"/>
      <c r="J12" s="761"/>
      <c r="K12" s="761"/>
      <c r="L12" s="761"/>
      <c r="M12" s="761"/>
      <c r="N12" s="761"/>
      <c r="O12" s="761"/>
      <c r="P12" s="420" t="s">
        <v>396</v>
      </c>
      <c r="Q12" s="421"/>
      <c r="R12" s="421"/>
      <c r="S12" s="421"/>
      <c r="T12" s="421"/>
      <c r="U12" s="421"/>
      <c r="V12" s="422"/>
      <c r="W12" s="420" t="s">
        <v>416</v>
      </c>
      <c r="X12" s="421"/>
      <c r="Y12" s="421"/>
      <c r="Z12" s="421"/>
      <c r="AA12" s="421"/>
      <c r="AB12" s="421"/>
      <c r="AC12" s="422"/>
      <c r="AD12" s="420" t="s">
        <v>423</v>
      </c>
      <c r="AE12" s="421"/>
      <c r="AF12" s="421"/>
      <c r="AG12" s="421"/>
      <c r="AH12" s="421"/>
      <c r="AI12" s="421"/>
      <c r="AJ12" s="422"/>
      <c r="AK12" s="420" t="s">
        <v>430</v>
      </c>
      <c r="AL12" s="421"/>
      <c r="AM12" s="421"/>
      <c r="AN12" s="421"/>
      <c r="AO12" s="421"/>
      <c r="AP12" s="421"/>
      <c r="AQ12" s="422"/>
      <c r="AR12" s="420" t="s">
        <v>431</v>
      </c>
      <c r="AS12" s="421"/>
      <c r="AT12" s="421"/>
      <c r="AU12" s="421"/>
      <c r="AV12" s="421"/>
      <c r="AW12" s="421"/>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41</v>
      </c>
      <c r="Q13" s="658"/>
      <c r="R13" s="658"/>
      <c r="S13" s="658"/>
      <c r="T13" s="658"/>
      <c r="U13" s="658"/>
      <c r="V13" s="659"/>
      <c r="W13" s="657">
        <v>42</v>
      </c>
      <c r="X13" s="658"/>
      <c r="Y13" s="658"/>
      <c r="Z13" s="658"/>
      <c r="AA13" s="658"/>
      <c r="AB13" s="658"/>
      <c r="AC13" s="659"/>
      <c r="AD13" s="657">
        <v>45</v>
      </c>
      <c r="AE13" s="658"/>
      <c r="AF13" s="658"/>
      <c r="AG13" s="658"/>
      <c r="AH13" s="658"/>
      <c r="AI13" s="658"/>
      <c r="AJ13" s="659"/>
      <c r="AK13" s="657">
        <v>42</v>
      </c>
      <c r="AL13" s="658"/>
      <c r="AM13" s="658"/>
      <c r="AN13" s="658"/>
      <c r="AO13" s="658"/>
      <c r="AP13" s="658"/>
      <c r="AQ13" s="659"/>
      <c r="AR13" s="927">
        <v>162</v>
      </c>
      <c r="AS13" s="928"/>
      <c r="AT13" s="928"/>
      <c r="AU13" s="928"/>
      <c r="AV13" s="928"/>
      <c r="AW13" s="928"/>
      <c r="AX13" s="929"/>
    </row>
    <row r="14" spans="1:50" ht="21" customHeight="1" x14ac:dyDescent="0.15">
      <c r="A14" s="613"/>
      <c r="B14" s="614"/>
      <c r="C14" s="614"/>
      <c r="D14" s="614"/>
      <c r="E14" s="614"/>
      <c r="F14" s="615"/>
      <c r="G14" s="725"/>
      <c r="H14" s="726"/>
      <c r="I14" s="711" t="s">
        <v>8</v>
      </c>
      <c r="J14" s="762"/>
      <c r="K14" s="762"/>
      <c r="L14" s="762"/>
      <c r="M14" s="762"/>
      <c r="N14" s="762"/>
      <c r="O14" s="763"/>
      <c r="P14" s="657" t="s">
        <v>566</v>
      </c>
      <c r="Q14" s="658"/>
      <c r="R14" s="658"/>
      <c r="S14" s="658"/>
      <c r="T14" s="658"/>
      <c r="U14" s="658"/>
      <c r="V14" s="659"/>
      <c r="W14" s="657">
        <v>210</v>
      </c>
      <c r="X14" s="658"/>
      <c r="Y14" s="658"/>
      <c r="Z14" s="658"/>
      <c r="AA14" s="658"/>
      <c r="AB14" s="658"/>
      <c r="AC14" s="659"/>
      <c r="AD14" s="657">
        <v>190</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567</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9"/>
    </row>
    <row r="16" spans="1:50" ht="21" customHeight="1" x14ac:dyDescent="0.15">
      <c r="A16" s="613"/>
      <c r="B16" s="614"/>
      <c r="C16" s="614"/>
      <c r="D16" s="614"/>
      <c r="E16" s="614"/>
      <c r="F16" s="615"/>
      <c r="G16" s="725"/>
      <c r="H16" s="726"/>
      <c r="I16" s="711" t="s">
        <v>52</v>
      </c>
      <c r="J16" s="712"/>
      <c r="K16" s="712"/>
      <c r="L16" s="712"/>
      <c r="M16" s="712"/>
      <c r="N16" s="712"/>
      <c r="O16" s="713"/>
      <c r="P16" s="657" t="s">
        <v>568</v>
      </c>
      <c r="Q16" s="658"/>
      <c r="R16" s="658"/>
      <c r="S16" s="658"/>
      <c r="T16" s="658"/>
      <c r="U16" s="658"/>
      <c r="V16" s="659"/>
      <c r="W16" s="657" t="s">
        <v>570</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569</v>
      </c>
      <c r="Q17" s="658"/>
      <c r="R17" s="658"/>
      <c r="S17" s="658"/>
      <c r="T17" s="658"/>
      <c r="U17" s="658"/>
      <c r="V17" s="659"/>
      <c r="W17" s="657" t="s">
        <v>568</v>
      </c>
      <c r="X17" s="658"/>
      <c r="Y17" s="658"/>
      <c r="Z17" s="658"/>
      <c r="AA17" s="658"/>
      <c r="AB17" s="658"/>
      <c r="AC17" s="659"/>
      <c r="AD17" s="657" t="s">
        <v>566</v>
      </c>
      <c r="AE17" s="658"/>
      <c r="AF17" s="658"/>
      <c r="AG17" s="658"/>
      <c r="AH17" s="658"/>
      <c r="AI17" s="658"/>
      <c r="AJ17" s="659"/>
      <c r="AK17" s="657"/>
      <c r="AL17" s="658"/>
      <c r="AM17" s="658"/>
      <c r="AN17" s="658"/>
      <c r="AO17" s="658"/>
      <c r="AP17" s="658"/>
      <c r="AQ17" s="659"/>
      <c r="AR17" s="925"/>
      <c r="AS17" s="925"/>
      <c r="AT17" s="925"/>
      <c r="AU17" s="925"/>
      <c r="AV17" s="925"/>
      <c r="AW17" s="925"/>
      <c r="AX17" s="926"/>
    </row>
    <row r="18" spans="1:50" ht="24.75" customHeight="1" x14ac:dyDescent="0.15">
      <c r="A18" s="613"/>
      <c r="B18" s="614"/>
      <c r="C18" s="614"/>
      <c r="D18" s="614"/>
      <c r="E18" s="614"/>
      <c r="F18" s="615"/>
      <c r="G18" s="727"/>
      <c r="H18" s="728"/>
      <c r="I18" s="716" t="s">
        <v>20</v>
      </c>
      <c r="J18" s="717"/>
      <c r="K18" s="717"/>
      <c r="L18" s="717"/>
      <c r="M18" s="717"/>
      <c r="N18" s="717"/>
      <c r="O18" s="718"/>
      <c r="P18" s="881">
        <f>SUM(P13:V17)</f>
        <v>41</v>
      </c>
      <c r="Q18" s="882"/>
      <c r="R18" s="882"/>
      <c r="S18" s="882"/>
      <c r="T18" s="882"/>
      <c r="U18" s="882"/>
      <c r="V18" s="883"/>
      <c r="W18" s="881">
        <f>SUM(W13:AC17)</f>
        <v>252</v>
      </c>
      <c r="X18" s="882"/>
      <c r="Y18" s="882"/>
      <c r="Z18" s="882"/>
      <c r="AA18" s="882"/>
      <c r="AB18" s="882"/>
      <c r="AC18" s="883"/>
      <c r="AD18" s="881">
        <f>SUM(AD13:AJ17)</f>
        <v>235</v>
      </c>
      <c r="AE18" s="882"/>
      <c r="AF18" s="882"/>
      <c r="AG18" s="882"/>
      <c r="AH18" s="882"/>
      <c r="AI18" s="882"/>
      <c r="AJ18" s="883"/>
      <c r="AK18" s="881">
        <f>SUM(AK13:AQ17)</f>
        <v>42</v>
      </c>
      <c r="AL18" s="882"/>
      <c r="AM18" s="882"/>
      <c r="AN18" s="882"/>
      <c r="AO18" s="882"/>
      <c r="AP18" s="882"/>
      <c r="AQ18" s="883"/>
      <c r="AR18" s="881">
        <f>SUM(AR13:AX17)</f>
        <v>162</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790">
        <f>SUM(P14:V18)</f>
        <v>41</v>
      </c>
      <c r="Q19" s="791"/>
      <c r="R19" s="791"/>
      <c r="S19" s="791"/>
      <c r="T19" s="791"/>
      <c r="U19" s="791"/>
      <c r="V19" s="792"/>
      <c r="W19" s="790">
        <v>252</v>
      </c>
      <c r="X19" s="791"/>
      <c r="Y19" s="791"/>
      <c r="Z19" s="791"/>
      <c r="AA19" s="791"/>
      <c r="AB19" s="791"/>
      <c r="AC19" s="792"/>
      <c r="AD19" s="790">
        <v>235</v>
      </c>
      <c r="AE19" s="791"/>
      <c r="AF19" s="791"/>
      <c r="AG19" s="791"/>
      <c r="AH19" s="791"/>
      <c r="AI19" s="791"/>
      <c r="AJ19" s="792"/>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86"/>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41" t="s">
        <v>432</v>
      </c>
      <c r="B22" s="942"/>
      <c r="C22" s="942"/>
      <c r="D22" s="942"/>
      <c r="E22" s="942"/>
      <c r="F22" s="943"/>
      <c r="G22" s="991" t="s">
        <v>337</v>
      </c>
      <c r="H22" s="222"/>
      <c r="I22" s="222"/>
      <c r="J22" s="222"/>
      <c r="K22" s="222"/>
      <c r="L22" s="222"/>
      <c r="M22" s="222"/>
      <c r="N22" s="222"/>
      <c r="O22" s="223"/>
      <c r="P22" s="995" t="s">
        <v>433</v>
      </c>
      <c r="Q22" s="222"/>
      <c r="R22" s="222"/>
      <c r="S22" s="222"/>
      <c r="T22" s="222"/>
      <c r="U22" s="222"/>
      <c r="V22" s="223"/>
      <c r="W22" s="995" t="s">
        <v>434</v>
      </c>
      <c r="X22" s="222"/>
      <c r="Y22" s="222"/>
      <c r="Z22" s="222"/>
      <c r="AA22" s="222"/>
      <c r="AB22" s="222"/>
      <c r="AC22" s="223"/>
      <c r="AD22" s="995" t="s">
        <v>336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44"/>
      <c r="B23" s="945"/>
      <c r="C23" s="945"/>
      <c r="D23" s="945"/>
      <c r="E23" s="945"/>
      <c r="F23" s="946"/>
      <c r="G23" s="992" t="s">
        <v>637</v>
      </c>
      <c r="H23" s="993"/>
      <c r="I23" s="993"/>
      <c r="J23" s="993"/>
      <c r="K23" s="993"/>
      <c r="L23" s="993"/>
      <c r="M23" s="993"/>
      <c r="N23" s="993"/>
      <c r="O23" s="994"/>
      <c r="P23" s="927">
        <v>42</v>
      </c>
      <c r="Q23" s="928"/>
      <c r="R23" s="928"/>
      <c r="S23" s="928"/>
      <c r="T23" s="928"/>
      <c r="U23" s="928"/>
      <c r="V23" s="950"/>
      <c r="W23" s="927">
        <v>162</v>
      </c>
      <c r="X23" s="928"/>
      <c r="Y23" s="928"/>
      <c r="Z23" s="928"/>
      <c r="AA23" s="928"/>
      <c r="AB23" s="928"/>
      <c r="AC23" s="950"/>
      <c r="AD23" s="968" t="s">
        <v>657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44"/>
      <c r="B24" s="945"/>
      <c r="C24" s="945"/>
      <c r="D24" s="945"/>
      <c r="E24" s="945"/>
      <c r="F24" s="946"/>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44"/>
      <c r="B25" s="945"/>
      <c r="C25" s="945"/>
      <c r="D25" s="945"/>
      <c r="E25" s="945"/>
      <c r="F25" s="946"/>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44"/>
      <c r="B26" s="945"/>
      <c r="C26" s="945"/>
      <c r="D26" s="945"/>
      <c r="E26" s="945"/>
      <c r="F26" s="946"/>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44"/>
      <c r="B27" s="945"/>
      <c r="C27" s="945"/>
      <c r="D27" s="945"/>
      <c r="E27" s="945"/>
      <c r="F27" s="946"/>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44"/>
      <c r="B28" s="945"/>
      <c r="C28" s="945"/>
      <c r="D28" s="945"/>
      <c r="E28" s="945"/>
      <c r="F28" s="946"/>
      <c r="G28" s="954" t="s">
        <v>341</v>
      </c>
      <c r="H28" s="955"/>
      <c r="I28" s="955"/>
      <c r="J28" s="955"/>
      <c r="K28" s="955"/>
      <c r="L28" s="955"/>
      <c r="M28" s="955"/>
      <c r="N28" s="955"/>
      <c r="O28" s="956"/>
      <c r="P28" s="881">
        <f>P29-SUM(P23:P27)</f>
        <v>0</v>
      </c>
      <c r="Q28" s="882"/>
      <c r="R28" s="882"/>
      <c r="S28" s="882"/>
      <c r="T28" s="882"/>
      <c r="U28" s="882"/>
      <c r="V28" s="883"/>
      <c r="W28" s="881">
        <f>W29-SUM(W23:W27)</f>
        <v>0</v>
      </c>
      <c r="X28" s="882"/>
      <c r="Y28" s="882"/>
      <c r="Z28" s="882"/>
      <c r="AA28" s="882"/>
      <c r="AB28" s="882"/>
      <c r="AC28" s="883"/>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47"/>
      <c r="B29" s="948"/>
      <c r="C29" s="948"/>
      <c r="D29" s="948"/>
      <c r="E29" s="948"/>
      <c r="F29" s="949"/>
      <c r="G29" s="957" t="s">
        <v>338</v>
      </c>
      <c r="H29" s="958"/>
      <c r="I29" s="958"/>
      <c r="J29" s="958"/>
      <c r="K29" s="958"/>
      <c r="L29" s="958"/>
      <c r="M29" s="958"/>
      <c r="N29" s="958"/>
      <c r="O29" s="959"/>
      <c r="P29" s="657">
        <f>AK13</f>
        <v>42</v>
      </c>
      <c r="Q29" s="658"/>
      <c r="R29" s="658"/>
      <c r="S29" s="658"/>
      <c r="T29" s="658"/>
      <c r="U29" s="658"/>
      <c r="V29" s="659"/>
      <c r="W29" s="963">
        <v>162</v>
      </c>
      <c r="X29" s="964"/>
      <c r="Y29" s="964"/>
      <c r="Z29" s="964"/>
      <c r="AA29" s="964"/>
      <c r="AB29" s="964"/>
      <c r="AC29" s="965"/>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396</v>
      </c>
      <c r="AF30" s="862"/>
      <c r="AG30" s="862"/>
      <c r="AH30" s="863"/>
      <c r="AI30" s="861" t="s">
        <v>418</v>
      </c>
      <c r="AJ30" s="862"/>
      <c r="AK30" s="862"/>
      <c r="AL30" s="863"/>
      <c r="AM30" s="923" t="s">
        <v>423</v>
      </c>
      <c r="AN30" s="923"/>
      <c r="AO30" s="923"/>
      <c r="AP30" s="861"/>
      <c r="AQ30" s="767" t="s">
        <v>235</v>
      </c>
      <c r="AR30" s="768"/>
      <c r="AS30" s="768"/>
      <c r="AT30" s="769"/>
      <c r="AU30" s="774" t="s">
        <v>134</v>
      </c>
      <c r="AV30" s="774"/>
      <c r="AW30" s="774"/>
      <c r="AX30" s="924"/>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89"/>
      <c r="AR31" s="201"/>
      <c r="AS31" s="134" t="s">
        <v>236</v>
      </c>
      <c r="AT31" s="135"/>
      <c r="AU31" s="200">
        <v>2</v>
      </c>
      <c r="AV31" s="200"/>
      <c r="AW31" s="400" t="s">
        <v>181</v>
      </c>
      <c r="AX31" s="401"/>
    </row>
    <row r="32" spans="1:50" ht="23.25" customHeight="1" x14ac:dyDescent="0.15">
      <c r="A32" s="405"/>
      <c r="B32" s="403"/>
      <c r="C32" s="403"/>
      <c r="D32" s="403"/>
      <c r="E32" s="403"/>
      <c r="F32" s="404"/>
      <c r="G32" s="563" t="s">
        <v>612</v>
      </c>
      <c r="H32" s="564"/>
      <c r="I32" s="564"/>
      <c r="J32" s="564"/>
      <c r="K32" s="564"/>
      <c r="L32" s="564"/>
      <c r="M32" s="564"/>
      <c r="N32" s="564"/>
      <c r="O32" s="565"/>
      <c r="P32" s="106" t="s">
        <v>613</v>
      </c>
      <c r="Q32" s="106"/>
      <c r="R32" s="106"/>
      <c r="S32" s="106"/>
      <c r="T32" s="106"/>
      <c r="U32" s="106"/>
      <c r="V32" s="106"/>
      <c r="W32" s="106"/>
      <c r="X32" s="107"/>
      <c r="Y32" s="476" t="s">
        <v>12</v>
      </c>
      <c r="Z32" s="536"/>
      <c r="AA32" s="537"/>
      <c r="AB32" s="466" t="s">
        <v>605</v>
      </c>
      <c r="AC32" s="466"/>
      <c r="AD32" s="466"/>
      <c r="AE32" s="218">
        <v>4</v>
      </c>
      <c r="AF32" s="219"/>
      <c r="AG32" s="219"/>
      <c r="AH32" s="219"/>
      <c r="AI32" s="218">
        <v>4</v>
      </c>
      <c r="AJ32" s="219"/>
      <c r="AK32" s="219"/>
      <c r="AL32" s="219"/>
      <c r="AM32" s="218"/>
      <c r="AN32" s="219"/>
      <c r="AO32" s="219"/>
      <c r="AP32" s="219"/>
      <c r="AQ32" s="341"/>
      <c r="AR32" s="208"/>
      <c r="AS32" s="208"/>
      <c r="AT32" s="342"/>
      <c r="AU32" s="219"/>
      <c r="AV32" s="219"/>
      <c r="AW32" s="219"/>
      <c r="AX32" s="221"/>
    </row>
    <row r="33" spans="1:50" ht="23.25" customHeight="1" x14ac:dyDescent="0.15">
      <c r="A33" s="406"/>
      <c r="B33" s="407"/>
      <c r="C33" s="407"/>
      <c r="D33" s="407"/>
      <c r="E33" s="407"/>
      <c r="F33" s="408"/>
      <c r="G33" s="566"/>
      <c r="H33" s="567"/>
      <c r="I33" s="567"/>
      <c r="J33" s="567"/>
      <c r="K33" s="567"/>
      <c r="L33" s="567"/>
      <c r="M33" s="567"/>
      <c r="N33" s="567"/>
      <c r="O33" s="568"/>
      <c r="P33" s="109"/>
      <c r="Q33" s="109"/>
      <c r="R33" s="109"/>
      <c r="S33" s="109"/>
      <c r="T33" s="109"/>
      <c r="U33" s="109"/>
      <c r="V33" s="109"/>
      <c r="W33" s="109"/>
      <c r="X33" s="110"/>
      <c r="Y33" s="420" t="s">
        <v>54</v>
      </c>
      <c r="Z33" s="421"/>
      <c r="AA33" s="422"/>
      <c r="AB33" s="528" t="s">
        <v>605</v>
      </c>
      <c r="AC33" s="528"/>
      <c r="AD33" s="528"/>
      <c r="AE33" s="218">
        <v>3</v>
      </c>
      <c r="AF33" s="219"/>
      <c r="AG33" s="219"/>
      <c r="AH33" s="219"/>
      <c r="AI33" s="218">
        <v>3</v>
      </c>
      <c r="AJ33" s="219"/>
      <c r="AK33" s="219"/>
      <c r="AL33" s="219"/>
      <c r="AM33" s="218">
        <v>3</v>
      </c>
      <c r="AN33" s="219"/>
      <c r="AO33" s="219"/>
      <c r="AP33" s="219"/>
      <c r="AQ33" s="341"/>
      <c r="AR33" s="208"/>
      <c r="AS33" s="208"/>
      <c r="AT33" s="342"/>
      <c r="AU33" s="219">
        <v>3</v>
      </c>
      <c r="AV33" s="219"/>
      <c r="AW33" s="219"/>
      <c r="AX33" s="221"/>
    </row>
    <row r="34" spans="1:50" ht="23.25" customHeight="1" x14ac:dyDescent="0.15">
      <c r="A34" s="405"/>
      <c r="B34" s="403"/>
      <c r="C34" s="403"/>
      <c r="D34" s="403"/>
      <c r="E34" s="403"/>
      <c r="F34" s="404"/>
      <c r="G34" s="569"/>
      <c r="H34" s="570"/>
      <c r="I34" s="570"/>
      <c r="J34" s="570"/>
      <c r="K34" s="570"/>
      <c r="L34" s="570"/>
      <c r="M34" s="570"/>
      <c r="N34" s="570"/>
      <c r="O34" s="571"/>
      <c r="P34" s="112"/>
      <c r="Q34" s="112"/>
      <c r="R34" s="112"/>
      <c r="S34" s="112"/>
      <c r="T34" s="112"/>
      <c r="U34" s="112"/>
      <c r="V34" s="112"/>
      <c r="W34" s="112"/>
      <c r="X34" s="113"/>
      <c r="Y34" s="420" t="s">
        <v>13</v>
      </c>
      <c r="Z34" s="421"/>
      <c r="AA34" s="422"/>
      <c r="AB34" s="558" t="s">
        <v>182</v>
      </c>
      <c r="AC34" s="558"/>
      <c r="AD34" s="558"/>
      <c r="AE34" s="218">
        <v>133</v>
      </c>
      <c r="AF34" s="219"/>
      <c r="AG34" s="219"/>
      <c r="AH34" s="219"/>
      <c r="AI34" s="218">
        <v>133</v>
      </c>
      <c r="AJ34" s="219"/>
      <c r="AK34" s="219"/>
      <c r="AL34" s="219"/>
      <c r="AM34" s="218"/>
      <c r="AN34" s="219"/>
      <c r="AO34" s="219"/>
      <c r="AP34" s="219"/>
      <c r="AQ34" s="341"/>
      <c r="AR34" s="208"/>
      <c r="AS34" s="208"/>
      <c r="AT34" s="342"/>
      <c r="AU34" s="219"/>
      <c r="AV34" s="219"/>
      <c r="AW34" s="219"/>
      <c r="AX34" s="221"/>
    </row>
    <row r="35" spans="1:50" ht="23.25" customHeight="1" x14ac:dyDescent="0.15">
      <c r="A35" s="226" t="s">
        <v>384</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353</v>
      </c>
      <c r="B37" s="771"/>
      <c r="C37" s="771"/>
      <c r="D37" s="771"/>
      <c r="E37" s="771"/>
      <c r="F37" s="772"/>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396</v>
      </c>
      <c r="AF37" s="245"/>
      <c r="AG37" s="245"/>
      <c r="AH37" s="246"/>
      <c r="AI37" s="244" t="s">
        <v>394</v>
      </c>
      <c r="AJ37" s="245"/>
      <c r="AK37" s="245"/>
      <c r="AL37" s="246"/>
      <c r="AM37" s="250" t="s">
        <v>423</v>
      </c>
      <c r="AN37" s="250"/>
      <c r="AO37" s="250"/>
      <c r="AP37" s="250"/>
      <c r="AQ37" s="152" t="s">
        <v>235</v>
      </c>
      <c r="AR37" s="153"/>
      <c r="AS37" s="153"/>
      <c r="AT37" s="154"/>
      <c r="AU37" s="416" t="s">
        <v>134</v>
      </c>
      <c r="AV37" s="416"/>
      <c r="AW37" s="416"/>
      <c r="AX37" s="918"/>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89" t="s">
        <v>645</v>
      </c>
      <c r="AR38" s="201"/>
      <c r="AS38" s="134" t="s">
        <v>236</v>
      </c>
      <c r="AT38" s="135"/>
      <c r="AU38" s="200">
        <v>2</v>
      </c>
      <c r="AV38" s="200"/>
      <c r="AW38" s="400" t="s">
        <v>181</v>
      </c>
      <c r="AX38" s="401"/>
    </row>
    <row r="39" spans="1:50" ht="23.25" customHeight="1" x14ac:dyDescent="0.15">
      <c r="A39" s="405"/>
      <c r="B39" s="403"/>
      <c r="C39" s="403"/>
      <c r="D39" s="403"/>
      <c r="E39" s="403"/>
      <c r="F39" s="404"/>
      <c r="G39" s="563" t="s">
        <v>572</v>
      </c>
      <c r="H39" s="564"/>
      <c r="I39" s="564"/>
      <c r="J39" s="564"/>
      <c r="K39" s="564"/>
      <c r="L39" s="564"/>
      <c r="M39" s="564"/>
      <c r="N39" s="564"/>
      <c r="O39" s="565"/>
      <c r="P39" s="106" t="s">
        <v>573</v>
      </c>
      <c r="Q39" s="106"/>
      <c r="R39" s="106"/>
      <c r="S39" s="106"/>
      <c r="T39" s="106"/>
      <c r="U39" s="106"/>
      <c r="V39" s="106"/>
      <c r="W39" s="106"/>
      <c r="X39" s="107"/>
      <c r="Y39" s="476" t="s">
        <v>12</v>
      </c>
      <c r="Z39" s="536"/>
      <c r="AA39" s="537"/>
      <c r="AB39" s="466" t="s">
        <v>644</v>
      </c>
      <c r="AC39" s="466"/>
      <c r="AD39" s="466"/>
      <c r="AE39" s="218" t="s">
        <v>645</v>
      </c>
      <c r="AF39" s="219"/>
      <c r="AG39" s="219"/>
      <c r="AH39" s="219"/>
      <c r="AI39" s="218">
        <v>4</v>
      </c>
      <c r="AJ39" s="219"/>
      <c r="AK39" s="219"/>
      <c r="AL39" s="219"/>
      <c r="AM39" s="218"/>
      <c r="AN39" s="219"/>
      <c r="AO39" s="219"/>
      <c r="AP39" s="219"/>
      <c r="AQ39" s="341" t="s">
        <v>645</v>
      </c>
      <c r="AR39" s="208"/>
      <c r="AS39" s="208"/>
      <c r="AT39" s="342"/>
      <c r="AU39" s="219"/>
      <c r="AV39" s="219"/>
      <c r="AW39" s="219"/>
      <c r="AX39" s="221"/>
    </row>
    <row r="40" spans="1:50" ht="23.25" customHeight="1" x14ac:dyDescent="0.15">
      <c r="A40" s="406"/>
      <c r="B40" s="407"/>
      <c r="C40" s="407"/>
      <c r="D40" s="407"/>
      <c r="E40" s="407"/>
      <c r="F40" s="408"/>
      <c r="G40" s="566"/>
      <c r="H40" s="567"/>
      <c r="I40" s="567"/>
      <c r="J40" s="567"/>
      <c r="K40" s="567"/>
      <c r="L40" s="567"/>
      <c r="M40" s="567"/>
      <c r="N40" s="567"/>
      <c r="O40" s="568"/>
      <c r="P40" s="109"/>
      <c r="Q40" s="109"/>
      <c r="R40" s="109"/>
      <c r="S40" s="109"/>
      <c r="T40" s="109"/>
      <c r="U40" s="109"/>
      <c r="V40" s="109"/>
      <c r="W40" s="109"/>
      <c r="X40" s="110"/>
      <c r="Y40" s="420" t="s">
        <v>54</v>
      </c>
      <c r="Z40" s="421"/>
      <c r="AA40" s="422"/>
      <c r="AB40" s="466" t="s">
        <v>644</v>
      </c>
      <c r="AC40" s="466"/>
      <c r="AD40" s="466"/>
      <c r="AE40" s="218" t="s">
        <v>645</v>
      </c>
      <c r="AF40" s="219"/>
      <c r="AG40" s="219"/>
      <c r="AH40" s="219"/>
      <c r="AI40" s="218">
        <v>9</v>
      </c>
      <c r="AJ40" s="219"/>
      <c r="AK40" s="219"/>
      <c r="AL40" s="219"/>
      <c r="AM40" s="218">
        <v>9</v>
      </c>
      <c r="AN40" s="219"/>
      <c r="AO40" s="219"/>
      <c r="AP40" s="219"/>
      <c r="AQ40" s="341" t="s">
        <v>645</v>
      </c>
      <c r="AR40" s="208"/>
      <c r="AS40" s="208"/>
      <c r="AT40" s="342"/>
      <c r="AU40" s="219">
        <v>30</v>
      </c>
      <c r="AV40" s="219"/>
      <c r="AW40" s="219"/>
      <c r="AX40" s="221"/>
    </row>
    <row r="41" spans="1:50" ht="23.25" customHeight="1" x14ac:dyDescent="0.15">
      <c r="A41" s="409"/>
      <c r="B41" s="410"/>
      <c r="C41" s="410"/>
      <c r="D41" s="410"/>
      <c r="E41" s="410"/>
      <c r="F41" s="411"/>
      <c r="G41" s="569"/>
      <c r="H41" s="570"/>
      <c r="I41" s="570"/>
      <c r="J41" s="570"/>
      <c r="K41" s="570"/>
      <c r="L41" s="570"/>
      <c r="M41" s="570"/>
      <c r="N41" s="570"/>
      <c r="O41" s="571"/>
      <c r="P41" s="112"/>
      <c r="Q41" s="112"/>
      <c r="R41" s="112"/>
      <c r="S41" s="112"/>
      <c r="T41" s="112"/>
      <c r="U41" s="112"/>
      <c r="V41" s="112"/>
      <c r="W41" s="112"/>
      <c r="X41" s="113"/>
      <c r="Y41" s="420" t="s">
        <v>13</v>
      </c>
      <c r="Z41" s="421"/>
      <c r="AA41" s="422"/>
      <c r="AB41" s="558" t="s">
        <v>182</v>
      </c>
      <c r="AC41" s="558"/>
      <c r="AD41" s="558"/>
      <c r="AE41" s="218" t="s">
        <v>645</v>
      </c>
      <c r="AF41" s="219"/>
      <c r="AG41" s="219"/>
      <c r="AH41" s="219"/>
      <c r="AI41" s="218">
        <v>45</v>
      </c>
      <c r="AJ41" s="219"/>
      <c r="AK41" s="219"/>
      <c r="AL41" s="219"/>
      <c r="AM41" s="218"/>
      <c r="AN41" s="219"/>
      <c r="AO41" s="219"/>
      <c r="AP41" s="219"/>
      <c r="AQ41" s="341" t="s">
        <v>645</v>
      </c>
      <c r="AR41" s="208"/>
      <c r="AS41" s="208"/>
      <c r="AT41" s="342"/>
      <c r="AU41" s="219"/>
      <c r="AV41" s="219"/>
      <c r="AW41" s="219"/>
      <c r="AX41" s="221"/>
    </row>
    <row r="42" spans="1:50" ht="23.25" customHeight="1" x14ac:dyDescent="0.15">
      <c r="A42" s="226" t="s">
        <v>384</v>
      </c>
      <c r="B42" s="227"/>
      <c r="C42" s="227"/>
      <c r="D42" s="227"/>
      <c r="E42" s="227"/>
      <c r="F42" s="228"/>
      <c r="G42" s="232" t="s">
        <v>614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353</v>
      </c>
      <c r="B44" s="771"/>
      <c r="C44" s="771"/>
      <c r="D44" s="771"/>
      <c r="E44" s="771"/>
      <c r="F44" s="772"/>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396</v>
      </c>
      <c r="AF44" s="245"/>
      <c r="AG44" s="245"/>
      <c r="AH44" s="246"/>
      <c r="AI44" s="244" t="s">
        <v>394</v>
      </c>
      <c r="AJ44" s="245"/>
      <c r="AK44" s="245"/>
      <c r="AL44" s="246"/>
      <c r="AM44" s="250" t="s">
        <v>423</v>
      </c>
      <c r="AN44" s="250"/>
      <c r="AO44" s="250"/>
      <c r="AP44" s="250"/>
      <c r="AQ44" s="152" t="s">
        <v>235</v>
      </c>
      <c r="AR44" s="153"/>
      <c r="AS44" s="153"/>
      <c r="AT44" s="154"/>
      <c r="AU44" s="416" t="s">
        <v>134</v>
      </c>
      <c r="AV44" s="416"/>
      <c r="AW44" s="416"/>
      <c r="AX44" s="918"/>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89"/>
      <c r="AR45" s="201"/>
      <c r="AS45" s="134" t="s">
        <v>236</v>
      </c>
      <c r="AT45" s="135"/>
      <c r="AU45" s="200"/>
      <c r="AV45" s="200"/>
      <c r="AW45" s="400" t="s">
        <v>181</v>
      </c>
      <c r="AX45" s="401"/>
    </row>
    <row r="46" spans="1:50" ht="23.25" hidden="1" customHeight="1" x14ac:dyDescent="0.15">
      <c r="A46" s="405"/>
      <c r="B46" s="403"/>
      <c r="C46" s="403"/>
      <c r="D46" s="403"/>
      <c r="E46" s="403"/>
      <c r="F46" s="404"/>
      <c r="G46" s="563"/>
      <c r="H46" s="564"/>
      <c r="I46" s="564"/>
      <c r="J46" s="564"/>
      <c r="K46" s="564"/>
      <c r="L46" s="564"/>
      <c r="M46" s="564"/>
      <c r="N46" s="564"/>
      <c r="O46" s="565"/>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3.25" hidden="1" customHeight="1" x14ac:dyDescent="0.15">
      <c r="A47" s="406"/>
      <c r="B47" s="407"/>
      <c r="C47" s="407"/>
      <c r="D47" s="407"/>
      <c r="E47" s="407"/>
      <c r="F47" s="408"/>
      <c r="G47" s="566"/>
      <c r="H47" s="567"/>
      <c r="I47" s="567"/>
      <c r="J47" s="567"/>
      <c r="K47" s="567"/>
      <c r="L47" s="567"/>
      <c r="M47" s="567"/>
      <c r="N47" s="567"/>
      <c r="O47" s="568"/>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3.25" hidden="1" customHeight="1" x14ac:dyDescent="0.15">
      <c r="A48" s="409"/>
      <c r="B48" s="410"/>
      <c r="C48" s="410"/>
      <c r="D48" s="410"/>
      <c r="E48" s="410"/>
      <c r="F48" s="411"/>
      <c r="G48" s="569"/>
      <c r="H48" s="570"/>
      <c r="I48" s="570"/>
      <c r="J48" s="570"/>
      <c r="K48" s="570"/>
      <c r="L48" s="570"/>
      <c r="M48" s="570"/>
      <c r="N48" s="570"/>
      <c r="O48" s="571"/>
      <c r="P48" s="112"/>
      <c r="Q48" s="112"/>
      <c r="R48" s="112"/>
      <c r="S48" s="112"/>
      <c r="T48" s="112"/>
      <c r="U48" s="112"/>
      <c r="V48" s="112"/>
      <c r="W48" s="112"/>
      <c r="X48" s="113"/>
      <c r="Y48" s="420" t="s">
        <v>13</v>
      </c>
      <c r="Z48" s="421"/>
      <c r="AA48" s="422"/>
      <c r="AB48" s="558" t="s">
        <v>182</v>
      </c>
      <c r="AC48" s="558"/>
      <c r="AD48" s="558"/>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ht="23.25" hidden="1" customHeight="1" x14ac:dyDescent="0.15">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396</v>
      </c>
      <c r="AF51" s="245"/>
      <c r="AG51" s="245"/>
      <c r="AH51" s="246"/>
      <c r="AI51" s="244" t="s">
        <v>394</v>
      </c>
      <c r="AJ51" s="245"/>
      <c r="AK51" s="245"/>
      <c r="AL51" s="246"/>
      <c r="AM51" s="250" t="s">
        <v>423</v>
      </c>
      <c r="AN51" s="250"/>
      <c r="AO51" s="250"/>
      <c r="AP51" s="250"/>
      <c r="AQ51" s="152" t="s">
        <v>235</v>
      </c>
      <c r="AR51" s="153"/>
      <c r="AS51" s="153"/>
      <c r="AT51" s="154"/>
      <c r="AU51" s="932" t="s">
        <v>134</v>
      </c>
      <c r="AV51" s="932"/>
      <c r="AW51" s="932"/>
      <c r="AX51" s="933"/>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89"/>
      <c r="AR52" s="201"/>
      <c r="AS52" s="134" t="s">
        <v>236</v>
      </c>
      <c r="AT52" s="135"/>
      <c r="AU52" s="200"/>
      <c r="AV52" s="200"/>
      <c r="AW52" s="400" t="s">
        <v>181</v>
      </c>
      <c r="AX52" s="401"/>
    </row>
    <row r="53" spans="1:50" ht="23.25" hidden="1" customHeight="1" x14ac:dyDescent="0.15">
      <c r="A53" s="405"/>
      <c r="B53" s="403"/>
      <c r="C53" s="403"/>
      <c r="D53" s="403"/>
      <c r="E53" s="403"/>
      <c r="F53" s="404"/>
      <c r="G53" s="563"/>
      <c r="H53" s="564"/>
      <c r="I53" s="564"/>
      <c r="J53" s="564"/>
      <c r="K53" s="564"/>
      <c r="L53" s="564"/>
      <c r="M53" s="564"/>
      <c r="N53" s="564"/>
      <c r="O53" s="565"/>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x14ac:dyDescent="0.15">
      <c r="A54" s="406"/>
      <c r="B54" s="407"/>
      <c r="C54" s="407"/>
      <c r="D54" s="407"/>
      <c r="E54" s="407"/>
      <c r="F54" s="408"/>
      <c r="G54" s="566"/>
      <c r="H54" s="567"/>
      <c r="I54" s="567"/>
      <c r="J54" s="567"/>
      <c r="K54" s="567"/>
      <c r="L54" s="567"/>
      <c r="M54" s="567"/>
      <c r="N54" s="567"/>
      <c r="O54" s="568"/>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x14ac:dyDescent="0.15">
      <c r="A55" s="409"/>
      <c r="B55" s="410"/>
      <c r="C55" s="410"/>
      <c r="D55" s="410"/>
      <c r="E55" s="410"/>
      <c r="F55" s="411"/>
      <c r="G55" s="569"/>
      <c r="H55" s="570"/>
      <c r="I55" s="570"/>
      <c r="J55" s="570"/>
      <c r="K55" s="570"/>
      <c r="L55" s="570"/>
      <c r="M55" s="570"/>
      <c r="N55" s="570"/>
      <c r="O55" s="571"/>
      <c r="P55" s="112"/>
      <c r="Q55" s="112"/>
      <c r="R55" s="112"/>
      <c r="S55" s="112"/>
      <c r="T55" s="112"/>
      <c r="U55" s="112"/>
      <c r="V55" s="112"/>
      <c r="W55" s="112"/>
      <c r="X55" s="113"/>
      <c r="Y55" s="420" t="s">
        <v>13</v>
      </c>
      <c r="Z55" s="421"/>
      <c r="AA55" s="422"/>
      <c r="AB55" s="593" t="s">
        <v>14</v>
      </c>
      <c r="AC55" s="593"/>
      <c r="AD55" s="593"/>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x14ac:dyDescent="0.15">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396</v>
      </c>
      <c r="AF58" s="245"/>
      <c r="AG58" s="245"/>
      <c r="AH58" s="246"/>
      <c r="AI58" s="244" t="s">
        <v>394</v>
      </c>
      <c r="AJ58" s="245"/>
      <c r="AK58" s="245"/>
      <c r="AL58" s="246"/>
      <c r="AM58" s="250" t="s">
        <v>423</v>
      </c>
      <c r="AN58" s="250"/>
      <c r="AO58" s="250"/>
      <c r="AP58" s="250"/>
      <c r="AQ58" s="152" t="s">
        <v>235</v>
      </c>
      <c r="AR58" s="153"/>
      <c r="AS58" s="153"/>
      <c r="AT58" s="154"/>
      <c r="AU58" s="932" t="s">
        <v>134</v>
      </c>
      <c r="AV58" s="932"/>
      <c r="AW58" s="932"/>
      <c r="AX58" s="933"/>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89"/>
      <c r="AR59" s="201"/>
      <c r="AS59" s="134" t="s">
        <v>236</v>
      </c>
      <c r="AT59" s="135"/>
      <c r="AU59" s="200"/>
      <c r="AV59" s="200"/>
      <c r="AW59" s="400" t="s">
        <v>181</v>
      </c>
      <c r="AX59" s="401"/>
    </row>
    <row r="60" spans="1:50" ht="23.25" hidden="1" customHeight="1" x14ac:dyDescent="0.15">
      <c r="A60" s="405"/>
      <c r="B60" s="403"/>
      <c r="C60" s="403"/>
      <c r="D60" s="403"/>
      <c r="E60" s="403"/>
      <c r="F60" s="404"/>
      <c r="G60" s="563"/>
      <c r="H60" s="564"/>
      <c r="I60" s="564"/>
      <c r="J60" s="564"/>
      <c r="K60" s="564"/>
      <c r="L60" s="564"/>
      <c r="M60" s="564"/>
      <c r="N60" s="564"/>
      <c r="O60" s="565"/>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x14ac:dyDescent="0.15">
      <c r="A61" s="406"/>
      <c r="B61" s="407"/>
      <c r="C61" s="407"/>
      <c r="D61" s="407"/>
      <c r="E61" s="407"/>
      <c r="F61" s="408"/>
      <c r="G61" s="566"/>
      <c r="H61" s="567"/>
      <c r="I61" s="567"/>
      <c r="J61" s="567"/>
      <c r="K61" s="567"/>
      <c r="L61" s="567"/>
      <c r="M61" s="567"/>
      <c r="N61" s="567"/>
      <c r="O61" s="568"/>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x14ac:dyDescent="0.15">
      <c r="A62" s="406"/>
      <c r="B62" s="407"/>
      <c r="C62" s="407"/>
      <c r="D62" s="407"/>
      <c r="E62" s="407"/>
      <c r="F62" s="408"/>
      <c r="G62" s="569"/>
      <c r="H62" s="570"/>
      <c r="I62" s="570"/>
      <c r="J62" s="570"/>
      <c r="K62" s="570"/>
      <c r="L62" s="570"/>
      <c r="M62" s="570"/>
      <c r="N62" s="570"/>
      <c r="O62" s="571"/>
      <c r="P62" s="112"/>
      <c r="Q62" s="112"/>
      <c r="R62" s="112"/>
      <c r="S62" s="112"/>
      <c r="T62" s="112"/>
      <c r="U62" s="112"/>
      <c r="V62" s="112"/>
      <c r="W62" s="112"/>
      <c r="X62" s="113"/>
      <c r="Y62" s="420" t="s">
        <v>13</v>
      </c>
      <c r="Z62" s="421"/>
      <c r="AA62" s="422"/>
      <c r="AB62" s="558" t="s">
        <v>14</v>
      </c>
      <c r="AC62" s="558"/>
      <c r="AD62" s="558"/>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x14ac:dyDescent="0.15">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396</v>
      </c>
      <c r="AF65" s="245"/>
      <c r="AG65" s="245"/>
      <c r="AH65" s="246"/>
      <c r="AI65" s="244" t="s">
        <v>394</v>
      </c>
      <c r="AJ65" s="245"/>
      <c r="AK65" s="245"/>
      <c r="AL65" s="246"/>
      <c r="AM65" s="250" t="s">
        <v>423</v>
      </c>
      <c r="AN65" s="250"/>
      <c r="AO65" s="250"/>
      <c r="AP65" s="250"/>
      <c r="AQ65" s="238" t="s">
        <v>235</v>
      </c>
      <c r="AR65" s="239"/>
      <c r="AS65" s="239"/>
      <c r="AT65" s="240"/>
      <c r="AU65" s="252" t="s">
        <v>134</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373</v>
      </c>
      <c r="X70" s="311"/>
      <c r="Y70" s="270" t="s">
        <v>12</v>
      </c>
      <c r="Z70" s="270"/>
      <c r="AA70" s="271"/>
      <c r="AB70" s="272" t="s">
        <v>374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354</v>
      </c>
      <c r="B73" s="512"/>
      <c r="C73" s="512"/>
      <c r="D73" s="512"/>
      <c r="E73" s="512"/>
      <c r="F73" s="513"/>
      <c r="G73" s="581"/>
      <c r="H73" s="131" t="s">
        <v>146</v>
      </c>
      <c r="I73" s="131"/>
      <c r="J73" s="131"/>
      <c r="K73" s="131"/>
      <c r="L73" s="131"/>
      <c r="M73" s="131"/>
      <c r="N73" s="131"/>
      <c r="O73" s="132"/>
      <c r="P73" s="160" t="s">
        <v>59</v>
      </c>
      <c r="Q73" s="131"/>
      <c r="R73" s="131"/>
      <c r="S73" s="131"/>
      <c r="T73" s="131"/>
      <c r="U73" s="131"/>
      <c r="V73" s="131"/>
      <c r="W73" s="131"/>
      <c r="X73" s="132"/>
      <c r="Y73" s="583"/>
      <c r="Z73" s="584"/>
      <c r="AA73" s="585"/>
      <c r="AB73" s="160" t="s">
        <v>11</v>
      </c>
      <c r="AC73" s="131"/>
      <c r="AD73" s="132"/>
      <c r="AE73" s="244" t="s">
        <v>396</v>
      </c>
      <c r="AF73" s="245"/>
      <c r="AG73" s="245"/>
      <c r="AH73" s="246"/>
      <c r="AI73" s="244" t="s">
        <v>394</v>
      </c>
      <c r="AJ73" s="245"/>
      <c r="AK73" s="245"/>
      <c r="AL73" s="246"/>
      <c r="AM73" s="250" t="s">
        <v>423</v>
      </c>
      <c r="AN73" s="250"/>
      <c r="AO73" s="250"/>
      <c r="AP73" s="250"/>
      <c r="AQ73" s="160" t="s">
        <v>235</v>
      </c>
      <c r="AR73" s="131"/>
      <c r="AS73" s="131"/>
      <c r="AT73" s="132"/>
      <c r="AU73" s="136" t="s">
        <v>134</v>
      </c>
      <c r="AV73" s="137"/>
      <c r="AW73" s="137"/>
      <c r="AX73" s="138"/>
    </row>
    <row r="74" spans="1:50" ht="18.75" hidden="1" customHeight="1" x14ac:dyDescent="0.15">
      <c r="A74" s="514"/>
      <c r="B74" s="515"/>
      <c r="C74" s="515"/>
      <c r="D74" s="515"/>
      <c r="E74" s="515"/>
      <c r="F74" s="516"/>
      <c r="G74" s="58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89"/>
      <c r="AR74" s="201"/>
      <c r="AS74" s="134" t="s">
        <v>236</v>
      </c>
      <c r="AT74" s="135"/>
      <c r="AU74" s="589"/>
      <c r="AV74" s="201"/>
      <c r="AW74" s="134" t="s">
        <v>181</v>
      </c>
      <c r="AX74" s="196"/>
    </row>
    <row r="75" spans="1:50" ht="23.25" hidden="1" customHeight="1" x14ac:dyDescent="0.15">
      <c r="A75" s="514"/>
      <c r="B75" s="515"/>
      <c r="C75" s="515"/>
      <c r="D75" s="515"/>
      <c r="E75" s="515"/>
      <c r="F75" s="516"/>
      <c r="G75" s="608"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x14ac:dyDescent="0.15">
      <c r="A76" s="514"/>
      <c r="B76" s="515"/>
      <c r="C76" s="515"/>
      <c r="D76" s="515"/>
      <c r="E76" s="515"/>
      <c r="F76" s="516"/>
      <c r="G76" s="60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x14ac:dyDescent="0.15">
      <c r="A77" s="514"/>
      <c r="B77" s="515"/>
      <c r="C77" s="515"/>
      <c r="D77" s="515"/>
      <c r="E77" s="515"/>
      <c r="F77" s="516"/>
      <c r="G77" s="610"/>
      <c r="H77" s="112"/>
      <c r="I77" s="112"/>
      <c r="J77" s="112"/>
      <c r="K77" s="112"/>
      <c r="L77" s="112"/>
      <c r="M77" s="112"/>
      <c r="N77" s="112"/>
      <c r="O77" s="113"/>
      <c r="P77" s="109"/>
      <c r="Q77" s="109"/>
      <c r="R77" s="109"/>
      <c r="S77" s="109"/>
      <c r="T77" s="109"/>
      <c r="U77" s="109"/>
      <c r="V77" s="109"/>
      <c r="W77" s="109"/>
      <c r="X77" s="110"/>
      <c r="Y77" s="160" t="s">
        <v>13</v>
      </c>
      <c r="Z77" s="131"/>
      <c r="AA77" s="132"/>
      <c r="AB77" s="578" t="s">
        <v>14</v>
      </c>
      <c r="AC77" s="578"/>
      <c r="AD77" s="578"/>
      <c r="AE77" s="893"/>
      <c r="AF77" s="894"/>
      <c r="AG77" s="894"/>
      <c r="AH77" s="894"/>
      <c r="AI77" s="893"/>
      <c r="AJ77" s="894"/>
      <c r="AK77" s="894"/>
      <c r="AL77" s="894"/>
      <c r="AM77" s="893"/>
      <c r="AN77" s="894"/>
      <c r="AO77" s="894"/>
      <c r="AP77" s="894"/>
      <c r="AQ77" s="341"/>
      <c r="AR77" s="208"/>
      <c r="AS77" s="208"/>
      <c r="AT77" s="342"/>
      <c r="AU77" s="219"/>
      <c r="AV77" s="219"/>
      <c r="AW77" s="219"/>
      <c r="AX77" s="221"/>
    </row>
    <row r="78" spans="1:50" ht="69.75" hidden="1" customHeight="1" x14ac:dyDescent="0.15">
      <c r="A78" s="335" t="s">
        <v>387</v>
      </c>
      <c r="B78" s="336"/>
      <c r="C78" s="336"/>
      <c r="D78" s="336"/>
      <c r="E78" s="333" t="s">
        <v>332</v>
      </c>
      <c r="F78" s="334"/>
      <c r="G78" s="56" t="s">
        <v>238</v>
      </c>
      <c r="H78" s="586"/>
      <c r="I78" s="587"/>
      <c r="J78" s="587"/>
      <c r="K78" s="587"/>
      <c r="L78" s="587"/>
      <c r="M78" s="587"/>
      <c r="N78" s="587"/>
      <c r="O78" s="588"/>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348</v>
      </c>
      <c r="AP79" s="279"/>
      <c r="AQ79" s="279"/>
      <c r="AR79" s="80" t="s">
        <v>346</v>
      </c>
      <c r="AS79" s="278"/>
      <c r="AT79" s="279"/>
      <c r="AU79" s="279"/>
      <c r="AV79" s="279"/>
      <c r="AW79" s="279"/>
      <c r="AX79" s="987"/>
    </row>
    <row r="80" spans="1:50" ht="18.75" hidden="1" customHeight="1" x14ac:dyDescent="0.15">
      <c r="A80" s="867"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8"/>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8"/>
      <c r="B82" s="532"/>
      <c r="C82" s="433"/>
      <c r="D82" s="433"/>
      <c r="E82" s="433"/>
      <c r="F82" s="434"/>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2"/>
      <c r="C83" s="433"/>
      <c r="D83" s="433"/>
      <c r="E83" s="433"/>
      <c r="F83" s="434"/>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3"/>
      <c r="C84" s="534"/>
      <c r="D84" s="534"/>
      <c r="E84" s="534"/>
      <c r="F84" s="535"/>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396</v>
      </c>
      <c r="AF85" s="245"/>
      <c r="AG85" s="245"/>
      <c r="AH85" s="246"/>
      <c r="AI85" s="244" t="s">
        <v>394</v>
      </c>
      <c r="AJ85" s="245"/>
      <c r="AK85" s="245"/>
      <c r="AL85" s="246"/>
      <c r="AM85" s="250" t="s">
        <v>423</v>
      </c>
      <c r="AN85" s="250"/>
      <c r="AO85" s="250"/>
      <c r="AP85" s="250"/>
      <c r="AQ85" s="160" t="s">
        <v>235</v>
      </c>
      <c r="AR85" s="131"/>
      <c r="AS85" s="131"/>
      <c r="AT85" s="132"/>
      <c r="AU85" s="538" t="s">
        <v>134</v>
      </c>
      <c r="AV85" s="538"/>
      <c r="AW85" s="538"/>
      <c r="AX85" s="539"/>
      <c r="AY85" s="10"/>
      <c r="AZ85" s="10"/>
      <c r="BA85" s="10"/>
      <c r="BB85" s="10"/>
      <c r="BC85" s="10"/>
    </row>
    <row r="86" spans="1:60" ht="18.75" hidden="1" customHeight="1" x14ac:dyDescent="0.15">
      <c r="A86" s="86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0" t="s">
        <v>181</v>
      </c>
      <c r="AX86" s="401"/>
      <c r="AY86" s="10"/>
      <c r="AZ86" s="10"/>
      <c r="BA86" s="10"/>
      <c r="BB86" s="10"/>
      <c r="BC86" s="10"/>
      <c r="BD86" s="10"/>
      <c r="BE86" s="10"/>
      <c r="BF86" s="10"/>
      <c r="BG86" s="10"/>
      <c r="BH86" s="10"/>
    </row>
    <row r="87" spans="1:60" ht="23.25" hidden="1" customHeight="1" x14ac:dyDescent="0.15">
      <c r="A87" s="868"/>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0" t="s">
        <v>62</v>
      </c>
      <c r="Z87" s="561"/>
      <c r="AA87" s="562"/>
      <c r="AB87" s="466"/>
      <c r="AC87" s="466"/>
      <c r="AD87" s="466"/>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x14ac:dyDescent="0.15">
      <c r="A88" s="868"/>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8"/>
      <c r="AS88" s="208"/>
      <c r="AT88" s="342"/>
      <c r="AU88" s="219"/>
      <c r="AV88" s="219"/>
      <c r="AW88" s="219"/>
      <c r="AX88" s="221"/>
      <c r="AY88" s="10"/>
      <c r="AZ88" s="10"/>
      <c r="BA88" s="10"/>
      <c r="BB88" s="10"/>
      <c r="BC88" s="10"/>
    </row>
    <row r="89" spans="1:60" ht="23.25" hidden="1" customHeight="1" x14ac:dyDescent="0.15">
      <c r="A89" s="868"/>
      <c r="B89" s="534"/>
      <c r="C89" s="534"/>
      <c r="D89" s="534"/>
      <c r="E89" s="534"/>
      <c r="F89" s="535"/>
      <c r="G89" s="111"/>
      <c r="H89" s="112"/>
      <c r="I89" s="112"/>
      <c r="J89" s="112"/>
      <c r="K89" s="112"/>
      <c r="L89" s="112"/>
      <c r="M89" s="112"/>
      <c r="N89" s="112"/>
      <c r="O89" s="113"/>
      <c r="P89" s="177"/>
      <c r="Q89" s="177"/>
      <c r="R89" s="177"/>
      <c r="S89" s="177"/>
      <c r="T89" s="177"/>
      <c r="U89" s="177"/>
      <c r="V89" s="177"/>
      <c r="W89" s="177"/>
      <c r="X89" s="559"/>
      <c r="Y89" s="463" t="s">
        <v>13</v>
      </c>
      <c r="Z89" s="464"/>
      <c r="AA89" s="465"/>
      <c r="AB89" s="593" t="s">
        <v>14</v>
      </c>
      <c r="AC89" s="593"/>
      <c r="AD89" s="593"/>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x14ac:dyDescent="0.15">
      <c r="A90" s="86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396</v>
      </c>
      <c r="AF90" s="245"/>
      <c r="AG90" s="245"/>
      <c r="AH90" s="246"/>
      <c r="AI90" s="244" t="s">
        <v>394</v>
      </c>
      <c r="AJ90" s="245"/>
      <c r="AK90" s="245"/>
      <c r="AL90" s="246"/>
      <c r="AM90" s="250" t="s">
        <v>423</v>
      </c>
      <c r="AN90" s="250"/>
      <c r="AO90" s="250"/>
      <c r="AP90" s="250"/>
      <c r="AQ90" s="160" t="s">
        <v>235</v>
      </c>
      <c r="AR90" s="131"/>
      <c r="AS90" s="131"/>
      <c r="AT90" s="132"/>
      <c r="AU90" s="538" t="s">
        <v>134</v>
      </c>
      <c r="AV90" s="538"/>
      <c r="AW90" s="538"/>
      <c r="AX90" s="539"/>
    </row>
    <row r="91" spans="1:60" ht="18.75" hidden="1" customHeight="1" x14ac:dyDescent="0.15">
      <c r="A91" s="86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x14ac:dyDescent="0.15">
      <c r="A92" s="868"/>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0" t="s">
        <v>62</v>
      </c>
      <c r="Z92" s="561"/>
      <c r="AA92" s="562"/>
      <c r="AB92" s="466"/>
      <c r="AC92" s="466"/>
      <c r="AD92" s="466"/>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x14ac:dyDescent="0.15">
      <c r="A93" s="868"/>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x14ac:dyDescent="0.15">
      <c r="A94" s="868"/>
      <c r="B94" s="534"/>
      <c r="C94" s="534"/>
      <c r="D94" s="534"/>
      <c r="E94" s="534"/>
      <c r="F94" s="535"/>
      <c r="G94" s="111"/>
      <c r="H94" s="112"/>
      <c r="I94" s="112"/>
      <c r="J94" s="112"/>
      <c r="K94" s="112"/>
      <c r="L94" s="112"/>
      <c r="M94" s="112"/>
      <c r="N94" s="112"/>
      <c r="O94" s="113"/>
      <c r="P94" s="177"/>
      <c r="Q94" s="177"/>
      <c r="R94" s="177"/>
      <c r="S94" s="177"/>
      <c r="T94" s="177"/>
      <c r="U94" s="177"/>
      <c r="V94" s="177"/>
      <c r="W94" s="177"/>
      <c r="X94" s="559"/>
      <c r="Y94" s="463" t="s">
        <v>13</v>
      </c>
      <c r="Z94" s="464"/>
      <c r="AA94" s="465"/>
      <c r="AB94" s="593" t="s">
        <v>14</v>
      </c>
      <c r="AC94" s="593"/>
      <c r="AD94" s="593"/>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x14ac:dyDescent="0.15">
      <c r="A95" s="86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396</v>
      </c>
      <c r="AF95" s="245"/>
      <c r="AG95" s="245"/>
      <c r="AH95" s="246"/>
      <c r="AI95" s="244" t="s">
        <v>394</v>
      </c>
      <c r="AJ95" s="245"/>
      <c r="AK95" s="245"/>
      <c r="AL95" s="246"/>
      <c r="AM95" s="250" t="s">
        <v>423</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x14ac:dyDescent="0.15">
      <c r="A96" s="86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x14ac:dyDescent="0.15">
      <c r="A97" s="868"/>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0" t="s">
        <v>62</v>
      </c>
      <c r="Z97" s="561"/>
      <c r="AA97" s="562"/>
      <c r="AB97" s="473"/>
      <c r="AC97" s="474"/>
      <c r="AD97" s="475"/>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x14ac:dyDescent="0.15">
      <c r="A98" s="868"/>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x14ac:dyDescent="0.2">
      <c r="A99" s="869"/>
      <c r="B99" s="435"/>
      <c r="C99" s="435"/>
      <c r="D99" s="435"/>
      <c r="E99" s="435"/>
      <c r="F99" s="436"/>
      <c r="G99" s="579"/>
      <c r="H99" s="216"/>
      <c r="I99" s="216"/>
      <c r="J99" s="216"/>
      <c r="K99" s="216"/>
      <c r="L99" s="216"/>
      <c r="M99" s="216"/>
      <c r="N99" s="216"/>
      <c r="O99" s="580"/>
      <c r="P99" s="523"/>
      <c r="Q99" s="523"/>
      <c r="R99" s="523"/>
      <c r="S99" s="523"/>
      <c r="T99" s="523"/>
      <c r="U99" s="523"/>
      <c r="V99" s="523"/>
      <c r="W99" s="523"/>
      <c r="X99" s="524"/>
      <c r="Y99" s="901" t="s">
        <v>13</v>
      </c>
      <c r="Z99" s="902"/>
      <c r="AA99" s="903"/>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396</v>
      </c>
      <c r="AF100" s="545"/>
      <c r="AG100" s="545"/>
      <c r="AH100" s="546"/>
      <c r="AI100" s="544" t="s">
        <v>416</v>
      </c>
      <c r="AJ100" s="545"/>
      <c r="AK100" s="545"/>
      <c r="AL100" s="546"/>
      <c r="AM100" s="544" t="s">
        <v>423</v>
      </c>
      <c r="AN100" s="545"/>
      <c r="AO100" s="545"/>
      <c r="AP100" s="546"/>
      <c r="AQ100" s="320" t="s">
        <v>436</v>
      </c>
      <c r="AR100" s="321"/>
      <c r="AS100" s="321"/>
      <c r="AT100" s="322"/>
      <c r="AU100" s="320" t="s">
        <v>437</v>
      </c>
      <c r="AV100" s="321"/>
      <c r="AW100" s="321"/>
      <c r="AX100" s="323"/>
    </row>
    <row r="101" spans="1:60" ht="23.25" customHeight="1" x14ac:dyDescent="0.15">
      <c r="A101" s="427"/>
      <c r="B101" s="428"/>
      <c r="C101" s="428"/>
      <c r="D101" s="428"/>
      <c r="E101" s="428"/>
      <c r="F101" s="429"/>
      <c r="G101" s="106" t="s">
        <v>609</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611</v>
      </c>
      <c r="AC101" s="466"/>
      <c r="AD101" s="466"/>
      <c r="AE101" s="218">
        <v>11</v>
      </c>
      <c r="AF101" s="219"/>
      <c r="AG101" s="219"/>
      <c r="AH101" s="220"/>
      <c r="AI101" s="218">
        <v>16</v>
      </c>
      <c r="AJ101" s="219"/>
      <c r="AK101" s="219"/>
      <c r="AL101" s="220"/>
      <c r="AM101" s="218">
        <v>14</v>
      </c>
      <c r="AN101" s="219"/>
      <c r="AO101" s="219"/>
      <c r="AP101" s="220"/>
      <c r="AQ101" s="218" t="s">
        <v>610</v>
      </c>
      <c r="AR101" s="219"/>
      <c r="AS101" s="219"/>
      <c r="AT101" s="220"/>
      <c r="AU101" s="218"/>
      <c r="AV101" s="219"/>
      <c r="AW101" s="219"/>
      <c r="AX101" s="220"/>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611</v>
      </c>
      <c r="AC102" s="466"/>
      <c r="AD102" s="466"/>
      <c r="AE102" s="423">
        <v>10</v>
      </c>
      <c r="AF102" s="423"/>
      <c r="AG102" s="423"/>
      <c r="AH102" s="423"/>
      <c r="AI102" s="423">
        <v>12</v>
      </c>
      <c r="AJ102" s="423"/>
      <c r="AK102" s="423"/>
      <c r="AL102" s="423"/>
      <c r="AM102" s="273">
        <v>10</v>
      </c>
      <c r="AN102" s="274"/>
      <c r="AO102" s="274"/>
      <c r="AP102" s="319"/>
      <c r="AQ102" s="273">
        <v>10</v>
      </c>
      <c r="AR102" s="274"/>
      <c r="AS102" s="274"/>
      <c r="AT102" s="319"/>
      <c r="AU102" s="273">
        <v>9</v>
      </c>
      <c r="AV102" s="274"/>
      <c r="AW102" s="274"/>
      <c r="AX102" s="319"/>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396</v>
      </c>
      <c r="AF103" s="421"/>
      <c r="AG103" s="421"/>
      <c r="AH103" s="422"/>
      <c r="AI103" s="420" t="s">
        <v>394</v>
      </c>
      <c r="AJ103" s="421"/>
      <c r="AK103" s="421"/>
      <c r="AL103" s="422"/>
      <c r="AM103" s="420" t="s">
        <v>423</v>
      </c>
      <c r="AN103" s="421"/>
      <c r="AO103" s="421"/>
      <c r="AP103" s="422"/>
      <c r="AQ103" s="284" t="s">
        <v>436</v>
      </c>
      <c r="AR103" s="285"/>
      <c r="AS103" s="285"/>
      <c r="AT103" s="324"/>
      <c r="AU103" s="284" t="s">
        <v>437</v>
      </c>
      <c r="AV103" s="285"/>
      <c r="AW103" s="285"/>
      <c r="AX103" s="286"/>
    </row>
    <row r="104" spans="1:60" ht="23.25" customHeight="1" x14ac:dyDescent="0.15">
      <c r="A104" s="427"/>
      <c r="B104" s="428"/>
      <c r="C104" s="428"/>
      <c r="D104" s="428"/>
      <c r="E104" s="428"/>
      <c r="F104" s="429"/>
      <c r="G104" s="106" t="s">
        <v>574</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466" t="s">
        <v>644</v>
      </c>
      <c r="AC104" s="466"/>
      <c r="AD104" s="466"/>
      <c r="AE104" s="218" t="s">
        <v>645</v>
      </c>
      <c r="AF104" s="219"/>
      <c r="AG104" s="219"/>
      <c r="AH104" s="220"/>
      <c r="AI104" s="218">
        <v>0</v>
      </c>
      <c r="AJ104" s="219"/>
      <c r="AK104" s="219"/>
      <c r="AL104" s="220"/>
      <c r="AM104" s="218"/>
      <c r="AN104" s="219"/>
      <c r="AO104" s="219"/>
      <c r="AP104" s="220"/>
      <c r="AQ104" s="218"/>
      <c r="AR104" s="219"/>
      <c r="AS104" s="219"/>
      <c r="AT104" s="220"/>
      <c r="AU104" s="218"/>
      <c r="AV104" s="219"/>
      <c r="AW104" s="219"/>
      <c r="AX104" s="220"/>
    </row>
    <row r="105" spans="1:60" ht="23.25"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0"/>
      <c r="AA105" s="551"/>
      <c r="AB105" s="466" t="s">
        <v>644</v>
      </c>
      <c r="AC105" s="466"/>
      <c r="AD105" s="466"/>
      <c r="AE105" s="423" t="s">
        <v>645</v>
      </c>
      <c r="AF105" s="423"/>
      <c r="AG105" s="423"/>
      <c r="AH105" s="423"/>
      <c r="AI105" s="423">
        <v>9</v>
      </c>
      <c r="AJ105" s="423"/>
      <c r="AK105" s="423"/>
      <c r="AL105" s="423"/>
      <c r="AM105" s="423">
        <v>9</v>
      </c>
      <c r="AN105" s="423"/>
      <c r="AO105" s="423"/>
      <c r="AP105" s="423"/>
      <c r="AQ105" s="218"/>
      <c r="AR105" s="219"/>
      <c r="AS105" s="219"/>
      <c r="AT105" s="220"/>
      <c r="AU105" s="273"/>
      <c r="AV105" s="274"/>
      <c r="AW105" s="274"/>
      <c r="AX105" s="319"/>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396</v>
      </c>
      <c r="AF106" s="421"/>
      <c r="AG106" s="421"/>
      <c r="AH106" s="422"/>
      <c r="AI106" s="420" t="s">
        <v>394</v>
      </c>
      <c r="AJ106" s="421"/>
      <c r="AK106" s="421"/>
      <c r="AL106" s="422"/>
      <c r="AM106" s="420" t="s">
        <v>423</v>
      </c>
      <c r="AN106" s="421"/>
      <c r="AO106" s="421"/>
      <c r="AP106" s="422"/>
      <c r="AQ106" s="284" t="s">
        <v>436</v>
      </c>
      <c r="AR106" s="285"/>
      <c r="AS106" s="285"/>
      <c r="AT106" s="324"/>
      <c r="AU106" s="284" t="s">
        <v>437</v>
      </c>
      <c r="AV106" s="285"/>
      <c r="AW106" s="285"/>
      <c r="AX106" s="286"/>
    </row>
    <row r="107" spans="1:60" ht="23.25" hidden="1" customHeight="1" x14ac:dyDescent="0.15">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898"/>
      <c r="AC107" s="899"/>
      <c r="AD107" s="900"/>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0"/>
      <c r="AA108" s="551"/>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396</v>
      </c>
      <c r="AF109" s="421"/>
      <c r="AG109" s="421"/>
      <c r="AH109" s="422"/>
      <c r="AI109" s="420" t="s">
        <v>394</v>
      </c>
      <c r="AJ109" s="421"/>
      <c r="AK109" s="421"/>
      <c r="AL109" s="422"/>
      <c r="AM109" s="420" t="s">
        <v>423</v>
      </c>
      <c r="AN109" s="421"/>
      <c r="AO109" s="421"/>
      <c r="AP109" s="422"/>
      <c r="AQ109" s="284" t="s">
        <v>436</v>
      </c>
      <c r="AR109" s="285"/>
      <c r="AS109" s="285"/>
      <c r="AT109" s="324"/>
      <c r="AU109" s="284" t="s">
        <v>437</v>
      </c>
      <c r="AV109" s="285"/>
      <c r="AW109" s="285"/>
      <c r="AX109" s="286"/>
    </row>
    <row r="110" spans="1:60" ht="23.25" hidden="1" customHeight="1" x14ac:dyDescent="0.15">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898"/>
      <c r="AC110" s="899"/>
      <c r="AD110" s="900"/>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0"/>
      <c r="AA111" s="551"/>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396</v>
      </c>
      <c r="AF112" s="421"/>
      <c r="AG112" s="421"/>
      <c r="AH112" s="422"/>
      <c r="AI112" s="420" t="s">
        <v>394</v>
      </c>
      <c r="AJ112" s="421"/>
      <c r="AK112" s="421"/>
      <c r="AL112" s="422"/>
      <c r="AM112" s="420" t="s">
        <v>423</v>
      </c>
      <c r="AN112" s="421"/>
      <c r="AO112" s="421"/>
      <c r="AP112" s="422"/>
      <c r="AQ112" s="284" t="s">
        <v>436</v>
      </c>
      <c r="AR112" s="285"/>
      <c r="AS112" s="285"/>
      <c r="AT112" s="324"/>
      <c r="AU112" s="284" t="s">
        <v>437</v>
      </c>
      <c r="AV112" s="285"/>
      <c r="AW112" s="285"/>
      <c r="AX112" s="286"/>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898"/>
      <c r="AC113" s="899"/>
      <c r="AD113" s="900"/>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0"/>
      <c r="AA114" s="551"/>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11</v>
      </c>
      <c r="AC115" s="421"/>
      <c r="AD115" s="422"/>
      <c r="AE115" s="420" t="s">
        <v>396</v>
      </c>
      <c r="AF115" s="421"/>
      <c r="AG115" s="421"/>
      <c r="AH115" s="422"/>
      <c r="AI115" s="420" t="s">
        <v>394</v>
      </c>
      <c r="AJ115" s="421"/>
      <c r="AK115" s="421"/>
      <c r="AL115" s="422"/>
      <c r="AM115" s="420" t="s">
        <v>423</v>
      </c>
      <c r="AN115" s="421"/>
      <c r="AO115" s="421"/>
      <c r="AP115" s="422"/>
      <c r="AQ115" s="590" t="s">
        <v>438</v>
      </c>
      <c r="AR115" s="591"/>
      <c r="AS115" s="591"/>
      <c r="AT115" s="591"/>
      <c r="AU115" s="591"/>
      <c r="AV115" s="591"/>
      <c r="AW115" s="591"/>
      <c r="AX115" s="592"/>
    </row>
    <row r="116" spans="1:50" ht="23.25" customHeight="1" x14ac:dyDescent="0.15">
      <c r="A116" s="444"/>
      <c r="B116" s="445"/>
      <c r="C116" s="445"/>
      <c r="D116" s="445"/>
      <c r="E116" s="445"/>
      <c r="F116" s="446"/>
      <c r="G116" s="395" t="s">
        <v>608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646</v>
      </c>
      <c r="AC116" s="468"/>
      <c r="AD116" s="469"/>
      <c r="AE116" s="423">
        <v>3770909</v>
      </c>
      <c r="AF116" s="423"/>
      <c r="AG116" s="423"/>
      <c r="AH116" s="423"/>
      <c r="AI116" s="423">
        <v>2635000</v>
      </c>
      <c r="AJ116" s="423"/>
      <c r="AK116" s="423"/>
      <c r="AL116" s="423"/>
      <c r="AM116" s="423">
        <v>3181429</v>
      </c>
      <c r="AN116" s="423"/>
      <c r="AO116" s="423"/>
      <c r="AP116" s="423"/>
      <c r="AQ116" s="218">
        <v>4182000</v>
      </c>
      <c r="AR116" s="219"/>
      <c r="AS116" s="219"/>
      <c r="AT116" s="219"/>
      <c r="AU116" s="219"/>
      <c r="AV116" s="219"/>
      <c r="AW116" s="219"/>
      <c r="AX116" s="221"/>
    </row>
    <row r="117" spans="1:50" ht="46.5"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647</v>
      </c>
      <c r="AC117" s="478"/>
      <c r="AD117" s="479"/>
      <c r="AE117" s="553" t="s">
        <v>631</v>
      </c>
      <c r="AF117" s="553"/>
      <c r="AG117" s="553"/>
      <c r="AH117" s="553"/>
      <c r="AI117" s="553" t="s">
        <v>632</v>
      </c>
      <c r="AJ117" s="553"/>
      <c r="AK117" s="553"/>
      <c r="AL117" s="553"/>
      <c r="AM117" s="553" t="s">
        <v>633</v>
      </c>
      <c r="AN117" s="553"/>
      <c r="AO117" s="553"/>
      <c r="AP117" s="553"/>
      <c r="AQ117" s="553" t="s">
        <v>634</v>
      </c>
      <c r="AR117" s="553"/>
      <c r="AS117" s="553"/>
      <c r="AT117" s="553"/>
      <c r="AU117" s="553"/>
      <c r="AV117" s="553"/>
      <c r="AW117" s="553"/>
      <c r="AX117" s="554"/>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11</v>
      </c>
      <c r="AC118" s="421"/>
      <c r="AD118" s="422"/>
      <c r="AE118" s="420" t="s">
        <v>396</v>
      </c>
      <c r="AF118" s="421"/>
      <c r="AG118" s="421"/>
      <c r="AH118" s="422"/>
      <c r="AI118" s="420" t="s">
        <v>394</v>
      </c>
      <c r="AJ118" s="421"/>
      <c r="AK118" s="421"/>
      <c r="AL118" s="422"/>
      <c r="AM118" s="420" t="s">
        <v>423</v>
      </c>
      <c r="AN118" s="421"/>
      <c r="AO118" s="421"/>
      <c r="AP118" s="422"/>
      <c r="AQ118" s="590" t="s">
        <v>438</v>
      </c>
      <c r="AR118" s="591"/>
      <c r="AS118" s="591"/>
      <c r="AT118" s="591"/>
      <c r="AU118" s="591"/>
      <c r="AV118" s="591"/>
      <c r="AW118" s="591"/>
      <c r="AX118" s="592"/>
    </row>
    <row r="119" spans="1:50" ht="23.25" customHeight="1" x14ac:dyDescent="0.15">
      <c r="A119" s="444"/>
      <c r="B119" s="445"/>
      <c r="C119" s="445"/>
      <c r="D119" s="445"/>
      <c r="E119" s="445"/>
      <c r="F119" s="446"/>
      <c r="G119" s="395" t="s">
        <v>575</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648</v>
      </c>
      <c r="AC119" s="468"/>
      <c r="AD119" s="469"/>
      <c r="AE119" s="423" t="s">
        <v>578</v>
      </c>
      <c r="AF119" s="423"/>
      <c r="AG119" s="423"/>
      <c r="AH119" s="423"/>
      <c r="AI119" s="423">
        <v>17777778</v>
      </c>
      <c r="AJ119" s="423"/>
      <c r="AK119" s="423"/>
      <c r="AL119" s="423"/>
      <c r="AM119" s="423">
        <v>2111111</v>
      </c>
      <c r="AN119" s="423"/>
      <c r="AO119" s="423"/>
      <c r="AP119" s="423"/>
      <c r="AQ119" s="423"/>
      <c r="AR119" s="423"/>
      <c r="AS119" s="423"/>
      <c r="AT119" s="423"/>
      <c r="AU119" s="423"/>
      <c r="AV119" s="423"/>
      <c r="AW119" s="423"/>
      <c r="AX119" s="552"/>
    </row>
    <row r="120" spans="1:50" ht="46.5" customHeight="1" thickBo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579</v>
      </c>
      <c r="AC120" s="478"/>
      <c r="AD120" s="479"/>
      <c r="AE120" s="625" t="s">
        <v>412</v>
      </c>
      <c r="AF120" s="553"/>
      <c r="AG120" s="553"/>
      <c r="AH120" s="553"/>
      <c r="AI120" s="625" t="s">
        <v>576</v>
      </c>
      <c r="AJ120" s="553"/>
      <c r="AK120" s="553"/>
      <c r="AL120" s="553"/>
      <c r="AM120" s="625" t="s">
        <v>577</v>
      </c>
      <c r="AN120" s="553"/>
      <c r="AO120" s="553"/>
      <c r="AP120" s="553"/>
      <c r="AQ120" s="553"/>
      <c r="AR120" s="553"/>
      <c r="AS120" s="553"/>
      <c r="AT120" s="553"/>
      <c r="AU120" s="553"/>
      <c r="AV120" s="553"/>
      <c r="AW120" s="553"/>
      <c r="AX120" s="554"/>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11</v>
      </c>
      <c r="AC121" s="421"/>
      <c r="AD121" s="422"/>
      <c r="AE121" s="420" t="s">
        <v>396</v>
      </c>
      <c r="AF121" s="421"/>
      <c r="AG121" s="421"/>
      <c r="AH121" s="422"/>
      <c r="AI121" s="420" t="s">
        <v>394</v>
      </c>
      <c r="AJ121" s="421"/>
      <c r="AK121" s="421"/>
      <c r="AL121" s="422"/>
      <c r="AM121" s="420" t="s">
        <v>423</v>
      </c>
      <c r="AN121" s="421"/>
      <c r="AO121" s="421"/>
      <c r="AP121" s="422"/>
      <c r="AQ121" s="590" t="s">
        <v>438</v>
      </c>
      <c r="AR121" s="591"/>
      <c r="AS121" s="591"/>
      <c r="AT121" s="591"/>
      <c r="AU121" s="591"/>
      <c r="AV121" s="591"/>
      <c r="AW121" s="591"/>
      <c r="AX121" s="592"/>
    </row>
    <row r="122" spans="1:50" ht="23.25" hidden="1" customHeight="1" x14ac:dyDescent="0.15">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364</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11</v>
      </c>
      <c r="AC124" s="421"/>
      <c r="AD124" s="422"/>
      <c r="AE124" s="420" t="s">
        <v>396</v>
      </c>
      <c r="AF124" s="421"/>
      <c r="AG124" s="421"/>
      <c r="AH124" s="422"/>
      <c r="AI124" s="420" t="s">
        <v>394</v>
      </c>
      <c r="AJ124" s="421"/>
      <c r="AK124" s="421"/>
      <c r="AL124" s="422"/>
      <c r="AM124" s="420" t="s">
        <v>423</v>
      </c>
      <c r="AN124" s="421"/>
      <c r="AO124" s="421"/>
      <c r="AP124" s="422"/>
      <c r="AQ124" s="590" t="s">
        <v>438</v>
      </c>
      <c r="AR124" s="591"/>
      <c r="AS124" s="591"/>
      <c r="AT124" s="591"/>
      <c r="AU124" s="591"/>
      <c r="AV124" s="591"/>
      <c r="AW124" s="591"/>
      <c r="AX124" s="592"/>
    </row>
    <row r="125" spans="1:50" ht="23.25" hidden="1" customHeight="1" x14ac:dyDescent="0.15">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8"/>
      <c r="Y126" s="476" t="s">
        <v>49</v>
      </c>
      <c r="Z126" s="451"/>
      <c r="AA126" s="452"/>
      <c r="AB126" s="477" t="s">
        <v>362</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0" t="s">
        <v>396</v>
      </c>
      <c r="AF127" s="421"/>
      <c r="AG127" s="421"/>
      <c r="AH127" s="422"/>
      <c r="AI127" s="420" t="s">
        <v>394</v>
      </c>
      <c r="AJ127" s="421"/>
      <c r="AK127" s="421"/>
      <c r="AL127" s="422"/>
      <c r="AM127" s="420" t="s">
        <v>423</v>
      </c>
      <c r="AN127" s="421"/>
      <c r="AO127" s="421"/>
      <c r="AP127" s="422"/>
      <c r="AQ127" s="590" t="s">
        <v>438</v>
      </c>
      <c r="AR127" s="591"/>
      <c r="AS127" s="591"/>
      <c r="AT127" s="591"/>
      <c r="AU127" s="591"/>
      <c r="AV127" s="591"/>
      <c r="AW127" s="591"/>
      <c r="AX127" s="592"/>
    </row>
    <row r="128" spans="1:50" ht="23.25" hidden="1" customHeight="1" x14ac:dyDescent="0.15">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3.75" customHeight="1" x14ac:dyDescent="0.15">
      <c r="A130" s="189" t="s">
        <v>411</v>
      </c>
      <c r="B130" s="186"/>
      <c r="C130" s="185" t="s">
        <v>239</v>
      </c>
      <c r="D130" s="186"/>
      <c r="E130" s="170" t="s">
        <v>268</v>
      </c>
      <c r="F130" s="171"/>
      <c r="G130" s="172" t="s">
        <v>606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3.75" customHeight="1" x14ac:dyDescent="0.15">
      <c r="A131" s="190"/>
      <c r="B131" s="187"/>
      <c r="C131" s="181"/>
      <c r="D131" s="187"/>
      <c r="E131" s="175" t="s">
        <v>267</v>
      </c>
      <c r="F131" s="176"/>
      <c r="G131" s="111" t="s">
        <v>607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396</v>
      </c>
      <c r="AF132" s="156"/>
      <c r="AG132" s="156"/>
      <c r="AH132" s="156"/>
      <c r="AI132" s="156" t="s">
        <v>416</v>
      </c>
      <c r="AJ132" s="156"/>
      <c r="AK132" s="156"/>
      <c r="AL132" s="156"/>
      <c r="AM132" s="156" t="s">
        <v>423</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v>2</v>
      </c>
      <c r="AV133" s="201"/>
      <c r="AW133" s="134" t="s">
        <v>181</v>
      </c>
      <c r="AX133" s="196"/>
    </row>
    <row r="134" spans="1:50" ht="39.75" customHeight="1" x14ac:dyDescent="0.15">
      <c r="A134" s="190"/>
      <c r="B134" s="187"/>
      <c r="C134" s="181"/>
      <c r="D134" s="187"/>
      <c r="E134" s="181"/>
      <c r="F134" s="182"/>
      <c r="G134" s="105" t="s">
        <v>604</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605</v>
      </c>
      <c r="AC134" s="206"/>
      <c r="AD134" s="206"/>
      <c r="AE134" s="207">
        <v>4</v>
      </c>
      <c r="AF134" s="208"/>
      <c r="AG134" s="208"/>
      <c r="AH134" s="208"/>
      <c r="AI134" s="207">
        <v>4</v>
      </c>
      <c r="AJ134" s="208"/>
      <c r="AK134" s="208"/>
      <c r="AL134" s="208"/>
      <c r="AM134" s="207"/>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605</v>
      </c>
      <c r="AC135" s="214"/>
      <c r="AD135" s="214"/>
      <c r="AE135" s="207">
        <v>3</v>
      </c>
      <c r="AF135" s="208"/>
      <c r="AG135" s="208"/>
      <c r="AH135" s="208"/>
      <c r="AI135" s="207">
        <v>3</v>
      </c>
      <c r="AJ135" s="208"/>
      <c r="AK135" s="208"/>
      <c r="AL135" s="208"/>
      <c r="AM135" s="207">
        <v>3</v>
      </c>
      <c r="AN135" s="208"/>
      <c r="AO135" s="208"/>
      <c r="AP135" s="208"/>
      <c r="AQ135" s="207"/>
      <c r="AR135" s="208"/>
      <c r="AS135" s="208"/>
      <c r="AT135" s="208"/>
      <c r="AU135" s="207">
        <v>3</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396</v>
      </c>
      <c r="AF136" s="156"/>
      <c r="AG136" s="156"/>
      <c r="AH136" s="156"/>
      <c r="AI136" s="156" t="s">
        <v>394</v>
      </c>
      <c r="AJ136" s="156"/>
      <c r="AK136" s="156"/>
      <c r="AL136" s="156"/>
      <c r="AM136" s="156" t="s">
        <v>423</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396</v>
      </c>
      <c r="AF140" s="156"/>
      <c r="AG140" s="156"/>
      <c r="AH140" s="156"/>
      <c r="AI140" s="156" t="s">
        <v>394</v>
      </c>
      <c r="AJ140" s="156"/>
      <c r="AK140" s="156"/>
      <c r="AL140" s="156"/>
      <c r="AM140" s="156" t="s">
        <v>423</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396</v>
      </c>
      <c r="AF144" s="156"/>
      <c r="AG144" s="156"/>
      <c r="AH144" s="156"/>
      <c r="AI144" s="156" t="s">
        <v>394</v>
      </c>
      <c r="AJ144" s="156"/>
      <c r="AK144" s="156"/>
      <c r="AL144" s="156"/>
      <c r="AM144" s="156" t="s">
        <v>423</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396</v>
      </c>
      <c r="AF148" s="156"/>
      <c r="AG148" s="156"/>
      <c r="AH148" s="156"/>
      <c r="AI148" s="156" t="s">
        <v>394</v>
      </c>
      <c r="AJ148" s="156"/>
      <c r="AK148" s="156"/>
      <c r="AL148" s="156"/>
      <c r="AM148" s="156" t="s">
        <v>423</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6.5" customHeight="1" x14ac:dyDescent="0.15">
      <c r="A154" s="190"/>
      <c r="B154" s="187"/>
      <c r="C154" s="181"/>
      <c r="D154" s="187"/>
      <c r="E154" s="181"/>
      <c r="F154" s="182"/>
      <c r="G154" s="105" t="s">
        <v>645</v>
      </c>
      <c r="H154" s="106"/>
      <c r="I154" s="106"/>
      <c r="J154" s="106"/>
      <c r="K154" s="106"/>
      <c r="L154" s="106"/>
      <c r="M154" s="106"/>
      <c r="N154" s="106"/>
      <c r="O154" s="106"/>
      <c r="P154" s="107"/>
      <c r="Q154" s="126" t="s">
        <v>645</v>
      </c>
      <c r="R154" s="106"/>
      <c r="S154" s="106"/>
      <c r="T154" s="106"/>
      <c r="U154" s="106"/>
      <c r="V154" s="106"/>
      <c r="W154" s="106"/>
      <c r="X154" s="106"/>
      <c r="Y154" s="106"/>
      <c r="Z154" s="106"/>
      <c r="AA154" s="293"/>
      <c r="AB154" s="142" t="s">
        <v>645</v>
      </c>
      <c r="AC154" s="143"/>
      <c r="AD154" s="143"/>
      <c r="AE154" s="148" t="s">
        <v>645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6.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6.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645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16.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396</v>
      </c>
      <c r="AF192" s="156"/>
      <c r="AG192" s="156"/>
      <c r="AH192" s="156"/>
      <c r="AI192" s="156" t="s">
        <v>394</v>
      </c>
      <c r="AJ192" s="156"/>
      <c r="AK192" s="156"/>
      <c r="AL192" s="156"/>
      <c r="AM192" s="156" t="s">
        <v>423</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396</v>
      </c>
      <c r="AF196" s="156"/>
      <c r="AG196" s="156"/>
      <c r="AH196" s="156"/>
      <c r="AI196" s="156" t="s">
        <v>394</v>
      </c>
      <c r="AJ196" s="156"/>
      <c r="AK196" s="156"/>
      <c r="AL196" s="156"/>
      <c r="AM196" s="156" t="s">
        <v>423</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396</v>
      </c>
      <c r="AF200" s="156"/>
      <c r="AG200" s="156"/>
      <c r="AH200" s="156"/>
      <c r="AI200" s="156" t="s">
        <v>394</v>
      </c>
      <c r="AJ200" s="156"/>
      <c r="AK200" s="156"/>
      <c r="AL200" s="156"/>
      <c r="AM200" s="156" t="s">
        <v>423</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396</v>
      </c>
      <c r="AF204" s="156"/>
      <c r="AG204" s="156"/>
      <c r="AH204" s="156"/>
      <c r="AI204" s="156" t="s">
        <v>394</v>
      </c>
      <c r="AJ204" s="156"/>
      <c r="AK204" s="156"/>
      <c r="AL204" s="156"/>
      <c r="AM204" s="156" t="s">
        <v>423</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396</v>
      </c>
      <c r="AF208" s="156"/>
      <c r="AG208" s="156"/>
      <c r="AH208" s="156"/>
      <c r="AI208" s="156" t="s">
        <v>394</v>
      </c>
      <c r="AJ208" s="156"/>
      <c r="AK208" s="156"/>
      <c r="AL208" s="156"/>
      <c r="AM208" s="156" t="s">
        <v>423</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396</v>
      </c>
      <c r="AF252" s="156"/>
      <c r="AG252" s="156"/>
      <c r="AH252" s="156"/>
      <c r="AI252" s="156" t="s">
        <v>394</v>
      </c>
      <c r="AJ252" s="156"/>
      <c r="AK252" s="156"/>
      <c r="AL252" s="156"/>
      <c r="AM252" s="156" t="s">
        <v>423</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396</v>
      </c>
      <c r="AF256" s="156"/>
      <c r="AG256" s="156"/>
      <c r="AH256" s="156"/>
      <c r="AI256" s="156" t="s">
        <v>394</v>
      </c>
      <c r="AJ256" s="156"/>
      <c r="AK256" s="156"/>
      <c r="AL256" s="156"/>
      <c r="AM256" s="156" t="s">
        <v>423</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396</v>
      </c>
      <c r="AF260" s="156"/>
      <c r="AG260" s="156"/>
      <c r="AH260" s="156"/>
      <c r="AI260" s="156" t="s">
        <v>394</v>
      </c>
      <c r="AJ260" s="156"/>
      <c r="AK260" s="156"/>
      <c r="AL260" s="156"/>
      <c r="AM260" s="156" t="s">
        <v>423</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396</v>
      </c>
      <c r="AF264" s="156"/>
      <c r="AG264" s="156"/>
      <c r="AH264" s="156"/>
      <c r="AI264" s="156" t="s">
        <v>394</v>
      </c>
      <c r="AJ264" s="156"/>
      <c r="AK264" s="156"/>
      <c r="AL264" s="156"/>
      <c r="AM264" s="156" t="s">
        <v>423</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396</v>
      </c>
      <c r="AF268" s="156"/>
      <c r="AG268" s="156"/>
      <c r="AH268" s="156"/>
      <c r="AI268" s="156" t="s">
        <v>394</v>
      </c>
      <c r="AJ268" s="156"/>
      <c r="AK268" s="156"/>
      <c r="AL268" s="156"/>
      <c r="AM268" s="156" t="s">
        <v>423</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396</v>
      </c>
      <c r="AF312" s="156"/>
      <c r="AG312" s="156"/>
      <c r="AH312" s="156"/>
      <c r="AI312" s="156" t="s">
        <v>394</v>
      </c>
      <c r="AJ312" s="156"/>
      <c r="AK312" s="156"/>
      <c r="AL312" s="156"/>
      <c r="AM312" s="156" t="s">
        <v>423</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396</v>
      </c>
      <c r="AF316" s="156"/>
      <c r="AG316" s="156"/>
      <c r="AH316" s="156"/>
      <c r="AI316" s="156" t="s">
        <v>394</v>
      </c>
      <c r="AJ316" s="156"/>
      <c r="AK316" s="156"/>
      <c r="AL316" s="156"/>
      <c r="AM316" s="156" t="s">
        <v>423</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396</v>
      </c>
      <c r="AF320" s="156"/>
      <c r="AG320" s="156"/>
      <c r="AH320" s="156"/>
      <c r="AI320" s="156" t="s">
        <v>394</v>
      </c>
      <c r="AJ320" s="156"/>
      <c r="AK320" s="156"/>
      <c r="AL320" s="156"/>
      <c r="AM320" s="156" t="s">
        <v>423</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396</v>
      </c>
      <c r="AF324" s="156"/>
      <c r="AG324" s="156"/>
      <c r="AH324" s="156"/>
      <c r="AI324" s="156" t="s">
        <v>394</v>
      </c>
      <c r="AJ324" s="156"/>
      <c r="AK324" s="156"/>
      <c r="AL324" s="156"/>
      <c r="AM324" s="156" t="s">
        <v>423</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396</v>
      </c>
      <c r="AF328" s="156"/>
      <c r="AG328" s="156"/>
      <c r="AH328" s="156"/>
      <c r="AI328" s="156" t="s">
        <v>394</v>
      </c>
      <c r="AJ328" s="156"/>
      <c r="AK328" s="156"/>
      <c r="AL328" s="156"/>
      <c r="AM328" s="156" t="s">
        <v>423</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396</v>
      </c>
      <c r="AF372" s="156"/>
      <c r="AG372" s="156"/>
      <c r="AH372" s="156"/>
      <c r="AI372" s="156" t="s">
        <v>394</v>
      </c>
      <c r="AJ372" s="156"/>
      <c r="AK372" s="156"/>
      <c r="AL372" s="156"/>
      <c r="AM372" s="156" t="s">
        <v>423</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396</v>
      </c>
      <c r="AF376" s="156"/>
      <c r="AG376" s="156"/>
      <c r="AH376" s="156"/>
      <c r="AI376" s="156" t="s">
        <v>394</v>
      </c>
      <c r="AJ376" s="156"/>
      <c r="AK376" s="156"/>
      <c r="AL376" s="156"/>
      <c r="AM376" s="156" t="s">
        <v>423</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396</v>
      </c>
      <c r="AF380" s="156"/>
      <c r="AG380" s="156"/>
      <c r="AH380" s="156"/>
      <c r="AI380" s="156" t="s">
        <v>394</v>
      </c>
      <c r="AJ380" s="156"/>
      <c r="AK380" s="156"/>
      <c r="AL380" s="156"/>
      <c r="AM380" s="156" t="s">
        <v>423</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396</v>
      </c>
      <c r="AF384" s="156"/>
      <c r="AG384" s="156"/>
      <c r="AH384" s="156"/>
      <c r="AI384" s="156" t="s">
        <v>394</v>
      </c>
      <c r="AJ384" s="156"/>
      <c r="AK384" s="156"/>
      <c r="AL384" s="156"/>
      <c r="AM384" s="156" t="s">
        <v>423</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396</v>
      </c>
      <c r="AF388" s="156"/>
      <c r="AG388" s="156"/>
      <c r="AH388" s="156"/>
      <c r="AI388" s="156" t="s">
        <v>394</v>
      </c>
      <c r="AJ388" s="156"/>
      <c r="AK388" s="156"/>
      <c r="AL388" s="156"/>
      <c r="AM388" s="156" t="s">
        <v>423</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426</v>
      </c>
      <c r="D430" s="939"/>
      <c r="E430" s="175" t="s">
        <v>404</v>
      </c>
      <c r="F430" s="904"/>
      <c r="G430" s="905" t="s">
        <v>255</v>
      </c>
      <c r="H430" s="124"/>
      <c r="I430" s="124"/>
      <c r="J430" s="906" t="s">
        <v>645</v>
      </c>
      <c r="K430" s="907"/>
      <c r="L430" s="907"/>
      <c r="M430" s="907"/>
      <c r="N430" s="907"/>
      <c r="O430" s="907"/>
      <c r="P430" s="907"/>
      <c r="Q430" s="907"/>
      <c r="R430" s="907"/>
      <c r="S430" s="907"/>
      <c r="T430" s="908"/>
      <c r="U430" s="587" t="s">
        <v>645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90"/>
      <c r="B431" s="187"/>
      <c r="C431" s="181"/>
      <c r="D431" s="187"/>
      <c r="E431" s="343" t="s">
        <v>244</v>
      </c>
      <c r="F431" s="344"/>
      <c r="G431" s="345"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243</v>
      </c>
      <c r="AF431" s="338"/>
      <c r="AG431" s="338"/>
      <c r="AH431" s="339"/>
      <c r="AI431" s="340" t="s">
        <v>417</v>
      </c>
      <c r="AJ431" s="340"/>
      <c r="AK431" s="340"/>
      <c r="AL431" s="160"/>
      <c r="AM431" s="340" t="s">
        <v>430</v>
      </c>
      <c r="AN431" s="340"/>
      <c r="AO431" s="340"/>
      <c r="AP431" s="160"/>
      <c r="AQ431" s="160" t="s">
        <v>235</v>
      </c>
      <c r="AR431" s="131"/>
      <c r="AS431" s="131"/>
      <c r="AT431" s="132"/>
      <c r="AU431" s="137" t="s">
        <v>134</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645</v>
      </c>
      <c r="AF432" s="201"/>
      <c r="AG432" s="134" t="s">
        <v>236</v>
      </c>
      <c r="AH432" s="135"/>
      <c r="AI432" s="157"/>
      <c r="AJ432" s="157"/>
      <c r="AK432" s="157"/>
      <c r="AL432" s="155"/>
      <c r="AM432" s="157"/>
      <c r="AN432" s="157"/>
      <c r="AO432" s="157"/>
      <c r="AP432" s="155"/>
      <c r="AQ432" s="589" t="s">
        <v>645</v>
      </c>
      <c r="AR432" s="201"/>
      <c r="AS432" s="134" t="s">
        <v>236</v>
      </c>
      <c r="AT432" s="135"/>
      <c r="AU432" s="201" t="s">
        <v>645</v>
      </c>
      <c r="AV432" s="201"/>
      <c r="AW432" s="134" t="s">
        <v>181</v>
      </c>
      <c r="AX432" s="196"/>
    </row>
    <row r="433" spans="1:50" ht="23.25" customHeight="1" x14ac:dyDescent="0.15">
      <c r="A433" s="190"/>
      <c r="B433" s="187"/>
      <c r="C433" s="181"/>
      <c r="D433" s="187"/>
      <c r="E433" s="343"/>
      <c r="F433" s="344"/>
      <c r="G433" s="105" t="s">
        <v>645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645</v>
      </c>
      <c r="AC433" s="214"/>
      <c r="AD433" s="214"/>
      <c r="AE433" s="341" t="s">
        <v>645</v>
      </c>
      <c r="AF433" s="208"/>
      <c r="AG433" s="208"/>
      <c r="AH433" s="208"/>
      <c r="AI433" s="341" t="s">
        <v>645</v>
      </c>
      <c r="AJ433" s="208"/>
      <c r="AK433" s="208"/>
      <c r="AL433" s="208"/>
      <c r="AM433" s="341" t="s">
        <v>645</v>
      </c>
      <c r="AN433" s="208"/>
      <c r="AO433" s="208"/>
      <c r="AP433" s="342"/>
      <c r="AQ433" s="341" t="s">
        <v>645</v>
      </c>
      <c r="AR433" s="208"/>
      <c r="AS433" s="208"/>
      <c r="AT433" s="342"/>
      <c r="AU433" s="208" t="s">
        <v>645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645</v>
      </c>
      <c r="AC434" s="206"/>
      <c r="AD434" s="206"/>
      <c r="AE434" s="341" t="s">
        <v>645</v>
      </c>
      <c r="AF434" s="208"/>
      <c r="AG434" s="208"/>
      <c r="AH434" s="342"/>
      <c r="AI434" s="341" t="s">
        <v>645</v>
      </c>
      <c r="AJ434" s="208"/>
      <c r="AK434" s="208"/>
      <c r="AL434" s="208"/>
      <c r="AM434" s="341" t="s">
        <v>645</v>
      </c>
      <c r="AN434" s="208"/>
      <c r="AO434" s="208"/>
      <c r="AP434" s="342"/>
      <c r="AQ434" s="341" t="s">
        <v>645</v>
      </c>
      <c r="AR434" s="208"/>
      <c r="AS434" s="208"/>
      <c r="AT434" s="342"/>
      <c r="AU434" s="208" t="s">
        <v>645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8" t="s">
        <v>182</v>
      </c>
      <c r="AC435" s="578"/>
      <c r="AD435" s="578"/>
      <c r="AE435" s="341" t="s">
        <v>645</v>
      </c>
      <c r="AF435" s="208"/>
      <c r="AG435" s="208"/>
      <c r="AH435" s="342"/>
      <c r="AI435" s="341" t="s">
        <v>645</v>
      </c>
      <c r="AJ435" s="208"/>
      <c r="AK435" s="208"/>
      <c r="AL435" s="208"/>
      <c r="AM435" s="341" t="s">
        <v>645</v>
      </c>
      <c r="AN435" s="208"/>
      <c r="AO435" s="208"/>
      <c r="AP435" s="342"/>
      <c r="AQ435" s="341" t="s">
        <v>645</v>
      </c>
      <c r="AR435" s="208"/>
      <c r="AS435" s="208"/>
      <c r="AT435" s="342"/>
      <c r="AU435" s="208" t="s">
        <v>645</v>
      </c>
      <c r="AV435" s="208"/>
      <c r="AW435" s="208"/>
      <c r="AX435" s="209"/>
    </row>
    <row r="436" spans="1:50" ht="18.75" hidden="1" customHeight="1" x14ac:dyDescent="0.15">
      <c r="A436" s="190"/>
      <c r="B436" s="187"/>
      <c r="C436" s="181"/>
      <c r="D436" s="187"/>
      <c r="E436" s="343" t="s">
        <v>244</v>
      </c>
      <c r="F436" s="344"/>
      <c r="G436" s="345"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243</v>
      </c>
      <c r="AF436" s="338"/>
      <c r="AG436" s="338"/>
      <c r="AH436" s="339"/>
      <c r="AI436" s="340" t="s">
        <v>417</v>
      </c>
      <c r="AJ436" s="340"/>
      <c r="AK436" s="340"/>
      <c r="AL436" s="160"/>
      <c r="AM436" s="340" t="s">
        <v>430</v>
      </c>
      <c r="AN436" s="340"/>
      <c r="AO436" s="340"/>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89"/>
      <c r="AR437" s="201"/>
      <c r="AS437" s="134" t="s">
        <v>236</v>
      </c>
      <c r="AT437" s="135"/>
      <c r="AU437" s="201"/>
      <c r="AV437" s="201"/>
      <c r="AW437" s="134" t="s">
        <v>181</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8" t="s">
        <v>182</v>
      </c>
      <c r="AC440" s="578"/>
      <c r="AD440" s="578"/>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244</v>
      </c>
      <c r="F441" s="344"/>
      <c r="G441" s="345"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243</v>
      </c>
      <c r="AF441" s="338"/>
      <c r="AG441" s="338"/>
      <c r="AH441" s="339"/>
      <c r="AI441" s="340" t="s">
        <v>417</v>
      </c>
      <c r="AJ441" s="340"/>
      <c r="AK441" s="340"/>
      <c r="AL441" s="160"/>
      <c r="AM441" s="340" t="s">
        <v>430</v>
      </c>
      <c r="AN441" s="340"/>
      <c r="AO441" s="340"/>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89"/>
      <c r="AR442" s="201"/>
      <c r="AS442" s="134" t="s">
        <v>236</v>
      </c>
      <c r="AT442" s="135"/>
      <c r="AU442" s="201"/>
      <c r="AV442" s="201"/>
      <c r="AW442" s="134" t="s">
        <v>181</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8" t="s">
        <v>182</v>
      </c>
      <c r="AC445" s="578"/>
      <c r="AD445" s="578"/>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244</v>
      </c>
      <c r="F446" s="344"/>
      <c r="G446" s="345"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243</v>
      </c>
      <c r="AF446" s="338"/>
      <c r="AG446" s="338"/>
      <c r="AH446" s="339"/>
      <c r="AI446" s="340" t="s">
        <v>417</v>
      </c>
      <c r="AJ446" s="340"/>
      <c r="AK446" s="340"/>
      <c r="AL446" s="160"/>
      <c r="AM446" s="340" t="s">
        <v>430</v>
      </c>
      <c r="AN446" s="340"/>
      <c r="AO446" s="340"/>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89"/>
      <c r="AR447" s="201"/>
      <c r="AS447" s="134" t="s">
        <v>236</v>
      </c>
      <c r="AT447" s="135"/>
      <c r="AU447" s="201"/>
      <c r="AV447" s="201"/>
      <c r="AW447" s="134" t="s">
        <v>181</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8" t="s">
        <v>182</v>
      </c>
      <c r="AC450" s="578"/>
      <c r="AD450" s="578"/>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244</v>
      </c>
      <c r="F451" s="344"/>
      <c r="G451" s="345"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243</v>
      </c>
      <c r="AF451" s="338"/>
      <c r="AG451" s="338"/>
      <c r="AH451" s="339"/>
      <c r="AI451" s="340" t="s">
        <v>417</v>
      </c>
      <c r="AJ451" s="340"/>
      <c r="AK451" s="340"/>
      <c r="AL451" s="160"/>
      <c r="AM451" s="340" t="s">
        <v>430</v>
      </c>
      <c r="AN451" s="340"/>
      <c r="AO451" s="340"/>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89"/>
      <c r="AR452" s="201"/>
      <c r="AS452" s="134" t="s">
        <v>236</v>
      </c>
      <c r="AT452" s="135"/>
      <c r="AU452" s="201"/>
      <c r="AV452" s="201"/>
      <c r="AW452" s="134" t="s">
        <v>181</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8" t="s">
        <v>182</v>
      </c>
      <c r="AC455" s="578"/>
      <c r="AD455" s="578"/>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245</v>
      </c>
      <c r="F456" s="344"/>
      <c r="G456" s="345"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243</v>
      </c>
      <c r="AF456" s="338"/>
      <c r="AG456" s="338"/>
      <c r="AH456" s="339"/>
      <c r="AI456" s="340" t="s">
        <v>417</v>
      </c>
      <c r="AJ456" s="340"/>
      <c r="AK456" s="340"/>
      <c r="AL456" s="160"/>
      <c r="AM456" s="340" t="s">
        <v>430</v>
      </c>
      <c r="AN456" s="340"/>
      <c r="AO456" s="340"/>
      <c r="AP456" s="160"/>
      <c r="AQ456" s="160" t="s">
        <v>235</v>
      </c>
      <c r="AR456" s="131"/>
      <c r="AS456" s="131"/>
      <c r="AT456" s="132"/>
      <c r="AU456" s="137" t="s">
        <v>134</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645</v>
      </c>
      <c r="AF457" s="201"/>
      <c r="AG457" s="134" t="s">
        <v>236</v>
      </c>
      <c r="AH457" s="135"/>
      <c r="AI457" s="157"/>
      <c r="AJ457" s="157"/>
      <c r="AK457" s="157"/>
      <c r="AL457" s="155"/>
      <c r="AM457" s="157"/>
      <c r="AN457" s="157"/>
      <c r="AO457" s="157"/>
      <c r="AP457" s="155"/>
      <c r="AQ457" s="589" t="s">
        <v>645</v>
      </c>
      <c r="AR457" s="201"/>
      <c r="AS457" s="134" t="s">
        <v>236</v>
      </c>
      <c r="AT457" s="135"/>
      <c r="AU457" s="201" t="s">
        <v>645</v>
      </c>
      <c r="AV457" s="201"/>
      <c r="AW457" s="134" t="s">
        <v>181</v>
      </c>
      <c r="AX457" s="196"/>
    </row>
    <row r="458" spans="1:50" ht="23.25" customHeight="1" x14ac:dyDescent="0.15">
      <c r="A458" s="190"/>
      <c r="B458" s="187"/>
      <c r="C458" s="181"/>
      <c r="D458" s="187"/>
      <c r="E458" s="343"/>
      <c r="F458" s="344"/>
      <c r="G458" s="105" t="s">
        <v>645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645</v>
      </c>
      <c r="AC458" s="214"/>
      <c r="AD458" s="214"/>
      <c r="AE458" s="341" t="s">
        <v>645</v>
      </c>
      <c r="AF458" s="208"/>
      <c r="AG458" s="208"/>
      <c r="AH458" s="208"/>
      <c r="AI458" s="341" t="s">
        <v>645</v>
      </c>
      <c r="AJ458" s="208"/>
      <c r="AK458" s="208"/>
      <c r="AL458" s="208"/>
      <c r="AM458" s="341" t="s">
        <v>645</v>
      </c>
      <c r="AN458" s="208"/>
      <c r="AO458" s="208"/>
      <c r="AP458" s="342"/>
      <c r="AQ458" s="341" t="s">
        <v>645</v>
      </c>
      <c r="AR458" s="208"/>
      <c r="AS458" s="208"/>
      <c r="AT458" s="342"/>
      <c r="AU458" s="208" t="s">
        <v>645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645</v>
      </c>
      <c r="AC459" s="206"/>
      <c r="AD459" s="206"/>
      <c r="AE459" s="341" t="s">
        <v>645</v>
      </c>
      <c r="AF459" s="208"/>
      <c r="AG459" s="208"/>
      <c r="AH459" s="342"/>
      <c r="AI459" s="341" t="s">
        <v>645</v>
      </c>
      <c r="AJ459" s="208"/>
      <c r="AK459" s="208"/>
      <c r="AL459" s="208"/>
      <c r="AM459" s="341" t="s">
        <v>645</v>
      </c>
      <c r="AN459" s="208"/>
      <c r="AO459" s="208"/>
      <c r="AP459" s="342"/>
      <c r="AQ459" s="341" t="s">
        <v>645</v>
      </c>
      <c r="AR459" s="208"/>
      <c r="AS459" s="208"/>
      <c r="AT459" s="342"/>
      <c r="AU459" s="208" t="s">
        <v>645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8" t="s">
        <v>14</v>
      </c>
      <c r="AC460" s="578"/>
      <c r="AD460" s="578"/>
      <c r="AE460" s="341" t="s">
        <v>645</v>
      </c>
      <c r="AF460" s="208"/>
      <c r="AG460" s="208"/>
      <c r="AH460" s="342"/>
      <c r="AI460" s="341" t="s">
        <v>645</v>
      </c>
      <c r="AJ460" s="208"/>
      <c r="AK460" s="208"/>
      <c r="AL460" s="208"/>
      <c r="AM460" s="341" t="s">
        <v>645</v>
      </c>
      <c r="AN460" s="208"/>
      <c r="AO460" s="208"/>
      <c r="AP460" s="342"/>
      <c r="AQ460" s="341" t="s">
        <v>645</v>
      </c>
      <c r="AR460" s="208"/>
      <c r="AS460" s="208"/>
      <c r="AT460" s="342"/>
      <c r="AU460" s="208" t="s">
        <v>645</v>
      </c>
      <c r="AV460" s="208"/>
      <c r="AW460" s="208"/>
      <c r="AX460" s="209"/>
    </row>
    <row r="461" spans="1:50" ht="18.75" hidden="1" customHeight="1" x14ac:dyDescent="0.15">
      <c r="A461" s="190"/>
      <c r="B461" s="187"/>
      <c r="C461" s="181"/>
      <c r="D461" s="187"/>
      <c r="E461" s="343" t="s">
        <v>245</v>
      </c>
      <c r="F461" s="344"/>
      <c r="G461" s="345"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243</v>
      </c>
      <c r="AF461" s="338"/>
      <c r="AG461" s="338"/>
      <c r="AH461" s="339"/>
      <c r="AI461" s="340" t="s">
        <v>417</v>
      </c>
      <c r="AJ461" s="340"/>
      <c r="AK461" s="340"/>
      <c r="AL461" s="160"/>
      <c r="AM461" s="340" t="s">
        <v>430</v>
      </c>
      <c r="AN461" s="340"/>
      <c r="AO461" s="340"/>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89"/>
      <c r="AR462" s="201"/>
      <c r="AS462" s="134" t="s">
        <v>236</v>
      </c>
      <c r="AT462" s="135"/>
      <c r="AU462" s="201"/>
      <c r="AV462" s="201"/>
      <c r="AW462" s="134" t="s">
        <v>181</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8" t="s">
        <v>14</v>
      </c>
      <c r="AC465" s="578"/>
      <c r="AD465" s="578"/>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245</v>
      </c>
      <c r="F466" s="344"/>
      <c r="G466" s="345"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243</v>
      </c>
      <c r="AF466" s="338"/>
      <c r="AG466" s="338"/>
      <c r="AH466" s="339"/>
      <c r="AI466" s="340" t="s">
        <v>417</v>
      </c>
      <c r="AJ466" s="340"/>
      <c r="AK466" s="340"/>
      <c r="AL466" s="160"/>
      <c r="AM466" s="340" t="s">
        <v>430</v>
      </c>
      <c r="AN466" s="340"/>
      <c r="AO466" s="340"/>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89"/>
      <c r="AR467" s="201"/>
      <c r="AS467" s="134" t="s">
        <v>236</v>
      </c>
      <c r="AT467" s="135"/>
      <c r="AU467" s="201"/>
      <c r="AV467" s="201"/>
      <c r="AW467" s="134" t="s">
        <v>181</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8" t="s">
        <v>14</v>
      </c>
      <c r="AC470" s="578"/>
      <c r="AD470" s="578"/>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245</v>
      </c>
      <c r="F471" s="344"/>
      <c r="G471" s="345"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243</v>
      </c>
      <c r="AF471" s="338"/>
      <c r="AG471" s="338"/>
      <c r="AH471" s="339"/>
      <c r="AI471" s="340" t="s">
        <v>417</v>
      </c>
      <c r="AJ471" s="340"/>
      <c r="AK471" s="340"/>
      <c r="AL471" s="160"/>
      <c r="AM471" s="340" t="s">
        <v>430</v>
      </c>
      <c r="AN471" s="340"/>
      <c r="AO471" s="340"/>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89"/>
      <c r="AR472" s="201"/>
      <c r="AS472" s="134" t="s">
        <v>236</v>
      </c>
      <c r="AT472" s="135"/>
      <c r="AU472" s="201"/>
      <c r="AV472" s="201"/>
      <c r="AW472" s="134" t="s">
        <v>181</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8" t="s">
        <v>14</v>
      </c>
      <c r="AC475" s="578"/>
      <c r="AD475" s="578"/>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245</v>
      </c>
      <c r="F476" s="344"/>
      <c r="G476" s="345"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243</v>
      </c>
      <c r="AF476" s="338"/>
      <c r="AG476" s="338"/>
      <c r="AH476" s="339"/>
      <c r="AI476" s="340" t="s">
        <v>417</v>
      </c>
      <c r="AJ476" s="340"/>
      <c r="AK476" s="340"/>
      <c r="AL476" s="160"/>
      <c r="AM476" s="340" t="s">
        <v>430</v>
      </c>
      <c r="AN476" s="340"/>
      <c r="AO476" s="340"/>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89"/>
      <c r="AR477" s="201"/>
      <c r="AS477" s="134" t="s">
        <v>236</v>
      </c>
      <c r="AT477" s="135"/>
      <c r="AU477" s="201"/>
      <c r="AV477" s="201"/>
      <c r="AW477" s="134" t="s">
        <v>181</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8" t="s">
        <v>14</v>
      </c>
      <c r="AC480" s="578"/>
      <c r="AD480" s="578"/>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413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6.5" customHeight="1" x14ac:dyDescent="0.15">
      <c r="A482" s="190"/>
      <c r="B482" s="187"/>
      <c r="C482" s="181"/>
      <c r="D482" s="187"/>
      <c r="E482" s="126" t="s">
        <v>645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6.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408</v>
      </c>
      <c r="F484" s="176"/>
      <c r="G484" s="905" t="s">
        <v>255</v>
      </c>
      <c r="H484" s="124"/>
      <c r="I484" s="124"/>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90"/>
      <c r="B485" s="187"/>
      <c r="C485" s="181"/>
      <c r="D485" s="187"/>
      <c r="E485" s="343" t="s">
        <v>244</v>
      </c>
      <c r="F485" s="344"/>
      <c r="G485" s="345"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243</v>
      </c>
      <c r="AF485" s="338"/>
      <c r="AG485" s="338"/>
      <c r="AH485" s="339"/>
      <c r="AI485" s="340" t="s">
        <v>417</v>
      </c>
      <c r="AJ485" s="340"/>
      <c r="AK485" s="340"/>
      <c r="AL485" s="160"/>
      <c r="AM485" s="340" t="s">
        <v>430</v>
      </c>
      <c r="AN485" s="340"/>
      <c r="AO485" s="340"/>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89"/>
      <c r="AR486" s="201"/>
      <c r="AS486" s="134" t="s">
        <v>236</v>
      </c>
      <c r="AT486" s="135"/>
      <c r="AU486" s="201"/>
      <c r="AV486" s="201"/>
      <c r="AW486" s="134" t="s">
        <v>181</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8" t="s">
        <v>182</v>
      </c>
      <c r="AC489" s="578"/>
      <c r="AD489" s="578"/>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244</v>
      </c>
      <c r="F490" s="344"/>
      <c r="G490" s="345"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243</v>
      </c>
      <c r="AF490" s="338"/>
      <c r="AG490" s="338"/>
      <c r="AH490" s="339"/>
      <c r="AI490" s="340" t="s">
        <v>417</v>
      </c>
      <c r="AJ490" s="340"/>
      <c r="AK490" s="340"/>
      <c r="AL490" s="160"/>
      <c r="AM490" s="340" t="s">
        <v>430</v>
      </c>
      <c r="AN490" s="340"/>
      <c r="AO490" s="340"/>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89"/>
      <c r="AR491" s="201"/>
      <c r="AS491" s="134" t="s">
        <v>236</v>
      </c>
      <c r="AT491" s="135"/>
      <c r="AU491" s="201"/>
      <c r="AV491" s="201"/>
      <c r="AW491" s="134" t="s">
        <v>181</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8" t="s">
        <v>182</v>
      </c>
      <c r="AC494" s="578"/>
      <c r="AD494" s="578"/>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244</v>
      </c>
      <c r="F495" s="344"/>
      <c r="G495" s="345"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243</v>
      </c>
      <c r="AF495" s="338"/>
      <c r="AG495" s="338"/>
      <c r="AH495" s="339"/>
      <c r="AI495" s="340" t="s">
        <v>417</v>
      </c>
      <c r="AJ495" s="340"/>
      <c r="AK495" s="340"/>
      <c r="AL495" s="160"/>
      <c r="AM495" s="340" t="s">
        <v>430</v>
      </c>
      <c r="AN495" s="340"/>
      <c r="AO495" s="340"/>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89"/>
      <c r="AR496" s="201"/>
      <c r="AS496" s="134" t="s">
        <v>236</v>
      </c>
      <c r="AT496" s="135"/>
      <c r="AU496" s="201"/>
      <c r="AV496" s="201"/>
      <c r="AW496" s="134" t="s">
        <v>181</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8" t="s">
        <v>182</v>
      </c>
      <c r="AC499" s="578"/>
      <c r="AD499" s="578"/>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244</v>
      </c>
      <c r="F500" s="344"/>
      <c r="G500" s="345"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243</v>
      </c>
      <c r="AF500" s="338"/>
      <c r="AG500" s="338"/>
      <c r="AH500" s="339"/>
      <c r="AI500" s="340" t="s">
        <v>417</v>
      </c>
      <c r="AJ500" s="340"/>
      <c r="AK500" s="340"/>
      <c r="AL500" s="160"/>
      <c r="AM500" s="340" t="s">
        <v>430</v>
      </c>
      <c r="AN500" s="340"/>
      <c r="AO500" s="340"/>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89"/>
      <c r="AR501" s="201"/>
      <c r="AS501" s="134" t="s">
        <v>236</v>
      </c>
      <c r="AT501" s="135"/>
      <c r="AU501" s="201"/>
      <c r="AV501" s="201"/>
      <c r="AW501" s="134" t="s">
        <v>181</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8" t="s">
        <v>182</v>
      </c>
      <c r="AC504" s="578"/>
      <c r="AD504" s="578"/>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244</v>
      </c>
      <c r="F505" s="344"/>
      <c r="G505" s="345"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243</v>
      </c>
      <c r="AF505" s="338"/>
      <c r="AG505" s="338"/>
      <c r="AH505" s="339"/>
      <c r="AI505" s="340" t="s">
        <v>417</v>
      </c>
      <c r="AJ505" s="340"/>
      <c r="AK505" s="340"/>
      <c r="AL505" s="160"/>
      <c r="AM505" s="340" t="s">
        <v>430</v>
      </c>
      <c r="AN505" s="340"/>
      <c r="AO505" s="340"/>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89"/>
      <c r="AR506" s="201"/>
      <c r="AS506" s="134" t="s">
        <v>236</v>
      </c>
      <c r="AT506" s="135"/>
      <c r="AU506" s="201"/>
      <c r="AV506" s="201"/>
      <c r="AW506" s="134" t="s">
        <v>181</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8" t="s">
        <v>182</v>
      </c>
      <c r="AC509" s="578"/>
      <c r="AD509" s="578"/>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245</v>
      </c>
      <c r="F510" s="344"/>
      <c r="G510" s="345"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243</v>
      </c>
      <c r="AF510" s="338"/>
      <c r="AG510" s="338"/>
      <c r="AH510" s="339"/>
      <c r="AI510" s="340" t="s">
        <v>417</v>
      </c>
      <c r="AJ510" s="340"/>
      <c r="AK510" s="340"/>
      <c r="AL510" s="160"/>
      <c r="AM510" s="340" t="s">
        <v>430</v>
      </c>
      <c r="AN510" s="340"/>
      <c r="AO510" s="340"/>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89"/>
      <c r="AR511" s="201"/>
      <c r="AS511" s="134" t="s">
        <v>236</v>
      </c>
      <c r="AT511" s="135"/>
      <c r="AU511" s="201"/>
      <c r="AV511" s="201"/>
      <c r="AW511" s="134" t="s">
        <v>181</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8" t="s">
        <v>14</v>
      </c>
      <c r="AC514" s="578"/>
      <c r="AD514" s="578"/>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245</v>
      </c>
      <c r="F515" s="344"/>
      <c r="G515" s="345"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243</v>
      </c>
      <c r="AF515" s="338"/>
      <c r="AG515" s="338"/>
      <c r="AH515" s="339"/>
      <c r="AI515" s="340" t="s">
        <v>417</v>
      </c>
      <c r="AJ515" s="340"/>
      <c r="AK515" s="340"/>
      <c r="AL515" s="160"/>
      <c r="AM515" s="340" t="s">
        <v>430</v>
      </c>
      <c r="AN515" s="340"/>
      <c r="AO515" s="340"/>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89"/>
      <c r="AR516" s="201"/>
      <c r="AS516" s="134" t="s">
        <v>236</v>
      </c>
      <c r="AT516" s="135"/>
      <c r="AU516" s="201"/>
      <c r="AV516" s="201"/>
      <c r="AW516" s="134" t="s">
        <v>181</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8" t="s">
        <v>14</v>
      </c>
      <c r="AC519" s="578"/>
      <c r="AD519" s="578"/>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245</v>
      </c>
      <c r="F520" s="344"/>
      <c r="G520" s="345"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243</v>
      </c>
      <c r="AF520" s="338"/>
      <c r="AG520" s="338"/>
      <c r="AH520" s="339"/>
      <c r="AI520" s="340" t="s">
        <v>417</v>
      </c>
      <c r="AJ520" s="340"/>
      <c r="AK520" s="340"/>
      <c r="AL520" s="160"/>
      <c r="AM520" s="340" t="s">
        <v>430</v>
      </c>
      <c r="AN520" s="340"/>
      <c r="AO520" s="340"/>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89"/>
      <c r="AR521" s="201"/>
      <c r="AS521" s="134" t="s">
        <v>236</v>
      </c>
      <c r="AT521" s="135"/>
      <c r="AU521" s="201"/>
      <c r="AV521" s="201"/>
      <c r="AW521" s="134" t="s">
        <v>181</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8" t="s">
        <v>14</v>
      </c>
      <c r="AC524" s="578"/>
      <c r="AD524" s="578"/>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245</v>
      </c>
      <c r="F525" s="344"/>
      <c r="G525" s="345"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243</v>
      </c>
      <c r="AF525" s="338"/>
      <c r="AG525" s="338"/>
      <c r="AH525" s="339"/>
      <c r="AI525" s="340" t="s">
        <v>417</v>
      </c>
      <c r="AJ525" s="340"/>
      <c r="AK525" s="340"/>
      <c r="AL525" s="160"/>
      <c r="AM525" s="340" t="s">
        <v>430</v>
      </c>
      <c r="AN525" s="340"/>
      <c r="AO525" s="340"/>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89"/>
      <c r="AR526" s="201"/>
      <c r="AS526" s="134" t="s">
        <v>236</v>
      </c>
      <c r="AT526" s="135"/>
      <c r="AU526" s="201"/>
      <c r="AV526" s="201"/>
      <c r="AW526" s="134" t="s">
        <v>181</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8" t="s">
        <v>14</v>
      </c>
      <c r="AC529" s="578"/>
      <c r="AD529" s="578"/>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245</v>
      </c>
      <c r="F530" s="344"/>
      <c r="G530" s="345"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243</v>
      </c>
      <c r="AF530" s="338"/>
      <c r="AG530" s="338"/>
      <c r="AH530" s="339"/>
      <c r="AI530" s="340" t="s">
        <v>417</v>
      </c>
      <c r="AJ530" s="340"/>
      <c r="AK530" s="340"/>
      <c r="AL530" s="160"/>
      <c r="AM530" s="340" t="s">
        <v>430</v>
      </c>
      <c r="AN530" s="340"/>
      <c r="AO530" s="340"/>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89"/>
      <c r="AR531" s="201"/>
      <c r="AS531" s="134" t="s">
        <v>236</v>
      </c>
      <c r="AT531" s="135"/>
      <c r="AU531" s="201"/>
      <c r="AV531" s="201"/>
      <c r="AW531" s="134" t="s">
        <v>181</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8" t="s">
        <v>14</v>
      </c>
      <c r="AC534" s="578"/>
      <c r="AD534" s="578"/>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414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409</v>
      </c>
      <c r="F538" s="176"/>
      <c r="G538" s="905" t="s">
        <v>255</v>
      </c>
      <c r="H538" s="124"/>
      <c r="I538" s="124"/>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90"/>
      <c r="B539" s="187"/>
      <c r="C539" s="181"/>
      <c r="D539" s="187"/>
      <c r="E539" s="343" t="s">
        <v>244</v>
      </c>
      <c r="F539" s="344"/>
      <c r="G539" s="345"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243</v>
      </c>
      <c r="AF539" s="338"/>
      <c r="AG539" s="338"/>
      <c r="AH539" s="339"/>
      <c r="AI539" s="340" t="s">
        <v>417</v>
      </c>
      <c r="AJ539" s="340"/>
      <c r="AK539" s="340"/>
      <c r="AL539" s="160"/>
      <c r="AM539" s="340" t="s">
        <v>430</v>
      </c>
      <c r="AN539" s="340"/>
      <c r="AO539" s="340"/>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89"/>
      <c r="AR540" s="201"/>
      <c r="AS540" s="134" t="s">
        <v>236</v>
      </c>
      <c r="AT540" s="135"/>
      <c r="AU540" s="201"/>
      <c r="AV540" s="201"/>
      <c r="AW540" s="134" t="s">
        <v>181</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8" t="s">
        <v>182</v>
      </c>
      <c r="AC543" s="578"/>
      <c r="AD543" s="578"/>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244</v>
      </c>
      <c r="F544" s="344"/>
      <c r="G544" s="345"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243</v>
      </c>
      <c r="AF544" s="338"/>
      <c r="AG544" s="338"/>
      <c r="AH544" s="339"/>
      <c r="AI544" s="340" t="s">
        <v>417</v>
      </c>
      <c r="AJ544" s="340"/>
      <c r="AK544" s="340"/>
      <c r="AL544" s="160"/>
      <c r="AM544" s="340" t="s">
        <v>430</v>
      </c>
      <c r="AN544" s="340"/>
      <c r="AO544" s="340"/>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89"/>
      <c r="AR545" s="201"/>
      <c r="AS545" s="134" t="s">
        <v>236</v>
      </c>
      <c r="AT545" s="135"/>
      <c r="AU545" s="201"/>
      <c r="AV545" s="201"/>
      <c r="AW545" s="134" t="s">
        <v>181</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8" t="s">
        <v>182</v>
      </c>
      <c r="AC548" s="578"/>
      <c r="AD548" s="578"/>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244</v>
      </c>
      <c r="F549" s="344"/>
      <c r="G549" s="345"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243</v>
      </c>
      <c r="AF549" s="338"/>
      <c r="AG549" s="338"/>
      <c r="AH549" s="339"/>
      <c r="AI549" s="340" t="s">
        <v>417</v>
      </c>
      <c r="AJ549" s="340"/>
      <c r="AK549" s="340"/>
      <c r="AL549" s="160"/>
      <c r="AM549" s="340" t="s">
        <v>430</v>
      </c>
      <c r="AN549" s="340"/>
      <c r="AO549" s="340"/>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89"/>
      <c r="AR550" s="201"/>
      <c r="AS550" s="134" t="s">
        <v>236</v>
      </c>
      <c r="AT550" s="135"/>
      <c r="AU550" s="201"/>
      <c r="AV550" s="201"/>
      <c r="AW550" s="134" t="s">
        <v>181</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8" t="s">
        <v>182</v>
      </c>
      <c r="AC553" s="578"/>
      <c r="AD553" s="578"/>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244</v>
      </c>
      <c r="F554" s="344"/>
      <c r="G554" s="345"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243</v>
      </c>
      <c r="AF554" s="338"/>
      <c r="AG554" s="338"/>
      <c r="AH554" s="339"/>
      <c r="AI554" s="340" t="s">
        <v>417</v>
      </c>
      <c r="AJ554" s="340"/>
      <c r="AK554" s="340"/>
      <c r="AL554" s="160"/>
      <c r="AM554" s="340" t="s">
        <v>430</v>
      </c>
      <c r="AN554" s="340"/>
      <c r="AO554" s="340"/>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89"/>
      <c r="AR555" s="201"/>
      <c r="AS555" s="134" t="s">
        <v>236</v>
      </c>
      <c r="AT555" s="135"/>
      <c r="AU555" s="201"/>
      <c r="AV555" s="201"/>
      <c r="AW555" s="134" t="s">
        <v>181</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8" t="s">
        <v>182</v>
      </c>
      <c r="AC558" s="578"/>
      <c r="AD558" s="578"/>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244</v>
      </c>
      <c r="F559" s="344"/>
      <c r="G559" s="345"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243</v>
      </c>
      <c r="AF559" s="338"/>
      <c r="AG559" s="338"/>
      <c r="AH559" s="339"/>
      <c r="AI559" s="340" t="s">
        <v>417</v>
      </c>
      <c r="AJ559" s="340"/>
      <c r="AK559" s="340"/>
      <c r="AL559" s="160"/>
      <c r="AM559" s="340" t="s">
        <v>430</v>
      </c>
      <c r="AN559" s="340"/>
      <c r="AO559" s="340"/>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89"/>
      <c r="AR560" s="201"/>
      <c r="AS560" s="134" t="s">
        <v>236</v>
      </c>
      <c r="AT560" s="135"/>
      <c r="AU560" s="201"/>
      <c r="AV560" s="201"/>
      <c r="AW560" s="134" t="s">
        <v>181</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8" t="s">
        <v>182</v>
      </c>
      <c r="AC563" s="578"/>
      <c r="AD563" s="578"/>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245</v>
      </c>
      <c r="F564" s="344"/>
      <c r="G564" s="345"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243</v>
      </c>
      <c r="AF564" s="338"/>
      <c r="AG564" s="338"/>
      <c r="AH564" s="339"/>
      <c r="AI564" s="340" t="s">
        <v>417</v>
      </c>
      <c r="AJ564" s="340"/>
      <c r="AK564" s="340"/>
      <c r="AL564" s="160"/>
      <c r="AM564" s="340" t="s">
        <v>430</v>
      </c>
      <c r="AN564" s="340"/>
      <c r="AO564" s="340"/>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89"/>
      <c r="AR565" s="201"/>
      <c r="AS565" s="134" t="s">
        <v>236</v>
      </c>
      <c r="AT565" s="135"/>
      <c r="AU565" s="201"/>
      <c r="AV565" s="201"/>
      <c r="AW565" s="134" t="s">
        <v>181</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8" t="s">
        <v>14</v>
      </c>
      <c r="AC568" s="578"/>
      <c r="AD568" s="578"/>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245</v>
      </c>
      <c r="F569" s="344"/>
      <c r="G569" s="345"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243</v>
      </c>
      <c r="AF569" s="338"/>
      <c r="AG569" s="338"/>
      <c r="AH569" s="339"/>
      <c r="AI569" s="340" t="s">
        <v>417</v>
      </c>
      <c r="AJ569" s="340"/>
      <c r="AK569" s="340"/>
      <c r="AL569" s="160"/>
      <c r="AM569" s="340" t="s">
        <v>430</v>
      </c>
      <c r="AN569" s="340"/>
      <c r="AO569" s="340"/>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89"/>
      <c r="AR570" s="201"/>
      <c r="AS570" s="134" t="s">
        <v>236</v>
      </c>
      <c r="AT570" s="135"/>
      <c r="AU570" s="201"/>
      <c r="AV570" s="201"/>
      <c r="AW570" s="134" t="s">
        <v>181</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8" t="s">
        <v>14</v>
      </c>
      <c r="AC573" s="578"/>
      <c r="AD573" s="578"/>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245</v>
      </c>
      <c r="F574" s="344"/>
      <c r="G574" s="345"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243</v>
      </c>
      <c r="AF574" s="338"/>
      <c r="AG574" s="338"/>
      <c r="AH574" s="339"/>
      <c r="AI574" s="340" t="s">
        <v>417</v>
      </c>
      <c r="AJ574" s="340"/>
      <c r="AK574" s="340"/>
      <c r="AL574" s="160"/>
      <c r="AM574" s="340" t="s">
        <v>430</v>
      </c>
      <c r="AN574" s="340"/>
      <c r="AO574" s="340"/>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89"/>
      <c r="AR575" s="201"/>
      <c r="AS575" s="134" t="s">
        <v>236</v>
      </c>
      <c r="AT575" s="135"/>
      <c r="AU575" s="201"/>
      <c r="AV575" s="201"/>
      <c r="AW575" s="134" t="s">
        <v>181</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8" t="s">
        <v>14</v>
      </c>
      <c r="AC578" s="578"/>
      <c r="AD578" s="578"/>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245</v>
      </c>
      <c r="F579" s="344"/>
      <c r="G579" s="345"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243</v>
      </c>
      <c r="AF579" s="338"/>
      <c r="AG579" s="338"/>
      <c r="AH579" s="339"/>
      <c r="AI579" s="340" t="s">
        <v>417</v>
      </c>
      <c r="AJ579" s="340"/>
      <c r="AK579" s="340"/>
      <c r="AL579" s="160"/>
      <c r="AM579" s="340" t="s">
        <v>430</v>
      </c>
      <c r="AN579" s="340"/>
      <c r="AO579" s="340"/>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89"/>
      <c r="AR580" s="201"/>
      <c r="AS580" s="134" t="s">
        <v>236</v>
      </c>
      <c r="AT580" s="135"/>
      <c r="AU580" s="201"/>
      <c r="AV580" s="201"/>
      <c r="AW580" s="134" t="s">
        <v>181</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8" t="s">
        <v>14</v>
      </c>
      <c r="AC583" s="578"/>
      <c r="AD583" s="578"/>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245</v>
      </c>
      <c r="F584" s="344"/>
      <c r="G584" s="345"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243</v>
      </c>
      <c r="AF584" s="338"/>
      <c r="AG584" s="338"/>
      <c r="AH584" s="339"/>
      <c r="AI584" s="340" t="s">
        <v>417</v>
      </c>
      <c r="AJ584" s="340"/>
      <c r="AK584" s="340"/>
      <c r="AL584" s="160"/>
      <c r="AM584" s="340" t="s">
        <v>430</v>
      </c>
      <c r="AN584" s="340"/>
      <c r="AO584" s="340"/>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89"/>
      <c r="AR585" s="201"/>
      <c r="AS585" s="134" t="s">
        <v>236</v>
      </c>
      <c r="AT585" s="135"/>
      <c r="AU585" s="201"/>
      <c r="AV585" s="201"/>
      <c r="AW585" s="134" t="s">
        <v>181</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8" t="s">
        <v>14</v>
      </c>
      <c r="AC588" s="578"/>
      <c r="AD588" s="578"/>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414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408</v>
      </c>
      <c r="F592" s="176"/>
      <c r="G592" s="905" t="s">
        <v>255</v>
      </c>
      <c r="H592" s="124"/>
      <c r="I592" s="124"/>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90"/>
      <c r="B593" s="187"/>
      <c r="C593" s="181"/>
      <c r="D593" s="187"/>
      <c r="E593" s="343" t="s">
        <v>244</v>
      </c>
      <c r="F593" s="344"/>
      <c r="G593" s="345"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243</v>
      </c>
      <c r="AF593" s="338"/>
      <c r="AG593" s="338"/>
      <c r="AH593" s="339"/>
      <c r="AI593" s="340" t="s">
        <v>417</v>
      </c>
      <c r="AJ593" s="340"/>
      <c r="AK593" s="340"/>
      <c r="AL593" s="160"/>
      <c r="AM593" s="340" t="s">
        <v>430</v>
      </c>
      <c r="AN593" s="340"/>
      <c r="AO593" s="340"/>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89"/>
      <c r="AR594" s="201"/>
      <c r="AS594" s="134" t="s">
        <v>236</v>
      </c>
      <c r="AT594" s="135"/>
      <c r="AU594" s="201"/>
      <c r="AV594" s="201"/>
      <c r="AW594" s="134" t="s">
        <v>181</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8" t="s">
        <v>182</v>
      </c>
      <c r="AC597" s="578"/>
      <c r="AD597" s="578"/>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244</v>
      </c>
      <c r="F598" s="344"/>
      <c r="G598" s="345"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243</v>
      </c>
      <c r="AF598" s="338"/>
      <c r="AG598" s="338"/>
      <c r="AH598" s="339"/>
      <c r="AI598" s="340" t="s">
        <v>417</v>
      </c>
      <c r="AJ598" s="340"/>
      <c r="AK598" s="340"/>
      <c r="AL598" s="160"/>
      <c r="AM598" s="340" t="s">
        <v>430</v>
      </c>
      <c r="AN598" s="340"/>
      <c r="AO598" s="340"/>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89"/>
      <c r="AR599" s="201"/>
      <c r="AS599" s="134" t="s">
        <v>236</v>
      </c>
      <c r="AT599" s="135"/>
      <c r="AU599" s="201"/>
      <c r="AV599" s="201"/>
      <c r="AW599" s="134" t="s">
        <v>181</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8" t="s">
        <v>182</v>
      </c>
      <c r="AC602" s="578"/>
      <c r="AD602" s="578"/>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244</v>
      </c>
      <c r="F603" s="344"/>
      <c r="G603" s="345"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243</v>
      </c>
      <c r="AF603" s="338"/>
      <c r="AG603" s="338"/>
      <c r="AH603" s="339"/>
      <c r="AI603" s="340" t="s">
        <v>417</v>
      </c>
      <c r="AJ603" s="340"/>
      <c r="AK603" s="340"/>
      <c r="AL603" s="160"/>
      <c r="AM603" s="340" t="s">
        <v>430</v>
      </c>
      <c r="AN603" s="340"/>
      <c r="AO603" s="340"/>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89"/>
      <c r="AR604" s="201"/>
      <c r="AS604" s="134" t="s">
        <v>236</v>
      </c>
      <c r="AT604" s="135"/>
      <c r="AU604" s="201"/>
      <c r="AV604" s="201"/>
      <c r="AW604" s="134" t="s">
        <v>181</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8" t="s">
        <v>182</v>
      </c>
      <c r="AC607" s="578"/>
      <c r="AD607" s="578"/>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244</v>
      </c>
      <c r="F608" s="344"/>
      <c r="G608" s="345"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243</v>
      </c>
      <c r="AF608" s="338"/>
      <c r="AG608" s="338"/>
      <c r="AH608" s="339"/>
      <c r="AI608" s="340" t="s">
        <v>417</v>
      </c>
      <c r="AJ608" s="340"/>
      <c r="AK608" s="340"/>
      <c r="AL608" s="160"/>
      <c r="AM608" s="340" t="s">
        <v>430</v>
      </c>
      <c r="AN608" s="340"/>
      <c r="AO608" s="340"/>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89"/>
      <c r="AR609" s="201"/>
      <c r="AS609" s="134" t="s">
        <v>236</v>
      </c>
      <c r="AT609" s="135"/>
      <c r="AU609" s="201"/>
      <c r="AV609" s="201"/>
      <c r="AW609" s="134" t="s">
        <v>181</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8" t="s">
        <v>182</v>
      </c>
      <c r="AC612" s="578"/>
      <c r="AD612" s="578"/>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244</v>
      </c>
      <c r="F613" s="344"/>
      <c r="G613" s="345"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243</v>
      </c>
      <c r="AF613" s="338"/>
      <c r="AG613" s="338"/>
      <c r="AH613" s="339"/>
      <c r="AI613" s="340" t="s">
        <v>417</v>
      </c>
      <c r="AJ613" s="340"/>
      <c r="AK613" s="340"/>
      <c r="AL613" s="160"/>
      <c r="AM613" s="340" t="s">
        <v>430</v>
      </c>
      <c r="AN613" s="340"/>
      <c r="AO613" s="340"/>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89"/>
      <c r="AR614" s="201"/>
      <c r="AS614" s="134" t="s">
        <v>236</v>
      </c>
      <c r="AT614" s="135"/>
      <c r="AU614" s="201"/>
      <c r="AV614" s="201"/>
      <c r="AW614" s="134" t="s">
        <v>181</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8" t="s">
        <v>182</v>
      </c>
      <c r="AC617" s="578"/>
      <c r="AD617" s="578"/>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245</v>
      </c>
      <c r="F618" s="344"/>
      <c r="G618" s="345"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243</v>
      </c>
      <c r="AF618" s="338"/>
      <c r="AG618" s="338"/>
      <c r="AH618" s="339"/>
      <c r="AI618" s="340" t="s">
        <v>417</v>
      </c>
      <c r="AJ618" s="340"/>
      <c r="AK618" s="340"/>
      <c r="AL618" s="160"/>
      <c r="AM618" s="340" t="s">
        <v>430</v>
      </c>
      <c r="AN618" s="340"/>
      <c r="AO618" s="340"/>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89"/>
      <c r="AR619" s="201"/>
      <c r="AS619" s="134" t="s">
        <v>236</v>
      </c>
      <c r="AT619" s="135"/>
      <c r="AU619" s="201"/>
      <c r="AV619" s="201"/>
      <c r="AW619" s="134" t="s">
        <v>181</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8" t="s">
        <v>14</v>
      </c>
      <c r="AC622" s="578"/>
      <c r="AD622" s="578"/>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245</v>
      </c>
      <c r="F623" s="344"/>
      <c r="G623" s="345"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243</v>
      </c>
      <c r="AF623" s="338"/>
      <c r="AG623" s="338"/>
      <c r="AH623" s="339"/>
      <c r="AI623" s="340" t="s">
        <v>417</v>
      </c>
      <c r="AJ623" s="340"/>
      <c r="AK623" s="340"/>
      <c r="AL623" s="160"/>
      <c r="AM623" s="340" t="s">
        <v>430</v>
      </c>
      <c r="AN623" s="340"/>
      <c r="AO623" s="340"/>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89"/>
      <c r="AR624" s="201"/>
      <c r="AS624" s="134" t="s">
        <v>236</v>
      </c>
      <c r="AT624" s="135"/>
      <c r="AU624" s="201"/>
      <c r="AV624" s="201"/>
      <c r="AW624" s="134" t="s">
        <v>181</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8" t="s">
        <v>14</v>
      </c>
      <c r="AC627" s="578"/>
      <c r="AD627" s="578"/>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245</v>
      </c>
      <c r="F628" s="344"/>
      <c r="G628" s="345"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243</v>
      </c>
      <c r="AF628" s="338"/>
      <c r="AG628" s="338"/>
      <c r="AH628" s="339"/>
      <c r="AI628" s="340" t="s">
        <v>417</v>
      </c>
      <c r="AJ628" s="340"/>
      <c r="AK628" s="340"/>
      <c r="AL628" s="160"/>
      <c r="AM628" s="340" t="s">
        <v>430</v>
      </c>
      <c r="AN628" s="340"/>
      <c r="AO628" s="340"/>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89"/>
      <c r="AR629" s="201"/>
      <c r="AS629" s="134" t="s">
        <v>236</v>
      </c>
      <c r="AT629" s="135"/>
      <c r="AU629" s="201"/>
      <c r="AV629" s="201"/>
      <c r="AW629" s="134" t="s">
        <v>181</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8" t="s">
        <v>14</v>
      </c>
      <c r="AC632" s="578"/>
      <c r="AD632" s="578"/>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245</v>
      </c>
      <c r="F633" s="344"/>
      <c r="G633" s="345"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243</v>
      </c>
      <c r="AF633" s="338"/>
      <c r="AG633" s="338"/>
      <c r="AH633" s="339"/>
      <c r="AI633" s="340" t="s">
        <v>417</v>
      </c>
      <c r="AJ633" s="340"/>
      <c r="AK633" s="340"/>
      <c r="AL633" s="160"/>
      <c r="AM633" s="340" t="s">
        <v>430</v>
      </c>
      <c r="AN633" s="340"/>
      <c r="AO633" s="340"/>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89"/>
      <c r="AR634" s="201"/>
      <c r="AS634" s="134" t="s">
        <v>236</v>
      </c>
      <c r="AT634" s="135"/>
      <c r="AU634" s="201"/>
      <c r="AV634" s="201"/>
      <c r="AW634" s="134" t="s">
        <v>181</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8" t="s">
        <v>14</v>
      </c>
      <c r="AC637" s="578"/>
      <c r="AD637" s="578"/>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245</v>
      </c>
      <c r="F638" s="344"/>
      <c r="G638" s="345"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243</v>
      </c>
      <c r="AF638" s="338"/>
      <c r="AG638" s="338"/>
      <c r="AH638" s="339"/>
      <c r="AI638" s="340" t="s">
        <v>417</v>
      </c>
      <c r="AJ638" s="340"/>
      <c r="AK638" s="340"/>
      <c r="AL638" s="160"/>
      <c r="AM638" s="340" t="s">
        <v>430</v>
      </c>
      <c r="AN638" s="340"/>
      <c r="AO638" s="340"/>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89"/>
      <c r="AR639" s="201"/>
      <c r="AS639" s="134" t="s">
        <v>236</v>
      </c>
      <c r="AT639" s="135"/>
      <c r="AU639" s="201"/>
      <c r="AV639" s="201"/>
      <c r="AW639" s="134" t="s">
        <v>181</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8" t="s">
        <v>14</v>
      </c>
      <c r="AC642" s="578"/>
      <c r="AD642" s="578"/>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414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409</v>
      </c>
      <c r="F646" s="176"/>
      <c r="G646" s="905" t="s">
        <v>255</v>
      </c>
      <c r="H646" s="124"/>
      <c r="I646" s="124"/>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90"/>
      <c r="B647" s="187"/>
      <c r="C647" s="181"/>
      <c r="D647" s="187"/>
      <c r="E647" s="343" t="s">
        <v>244</v>
      </c>
      <c r="F647" s="344"/>
      <c r="G647" s="345"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243</v>
      </c>
      <c r="AF647" s="338"/>
      <c r="AG647" s="338"/>
      <c r="AH647" s="339"/>
      <c r="AI647" s="340" t="s">
        <v>417</v>
      </c>
      <c r="AJ647" s="340"/>
      <c r="AK647" s="340"/>
      <c r="AL647" s="160"/>
      <c r="AM647" s="340" t="s">
        <v>430</v>
      </c>
      <c r="AN647" s="340"/>
      <c r="AO647" s="340"/>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89"/>
      <c r="AR648" s="201"/>
      <c r="AS648" s="134" t="s">
        <v>236</v>
      </c>
      <c r="AT648" s="135"/>
      <c r="AU648" s="201"/>
      <c r="AV648" s="201"/>
      <c r="AW648" s="134" t="s">
        <v>181</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8" t="s">
        <v>182</v>
      </c>
      <c r="AC651" s="578"/>
      <c r="AD651" s="578"/>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244</v>
      </c>
      <c r="F652" s="344"/>
      <c r="G652" s="345"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243</v>
      </c>
      <c r="AF652" s="338"/>
      <c r="AG652" s="338"/>
      <c r="AH652" s="339"/>
      <c r="AI652" s="340" t="s">
        <v>417</v>
      </c>
      <c r="AJ652" s="340"/>
      <c r="AK652" s="340"/>
      <c r="AL652" s="160"/>
      <c r="AM652" s="340" t="s">
        <v>430</v>
      </c>
      <c r="AN652" s="340"/>
      <c r="AO652" s="340"/>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89"/>
      <c r="AR653" s="201"/>
      <c r="AS653" s="134" t="s">
        <v>236</v>
      </c>
      <c r="AT653" s="135"/>
      <c r="AU653" s="201"/>
      <c r="AV653" s="201"/>
      <c r="AW653" s="134" t="s">
        <v>181</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8" t="s">
        <v>182</v>
      </c>
      <c r="AC656" s="578"/>
      <c r="AD656" s="578"/>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244</v>
      </c>
      <c r="F657" s="344"/>
      <c r="G657" s="345"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243</v>
      </c>
      <c r="AF657" s="338"/>
      <c r="AG657" s="338"/>
      <c r="AH657" s="339"/>
      <c r="AI657" s="340" t="s">
        <v>417</v>
      </c>
      <c r="AJ657" s="340"/>
      <c r="AK657" s="340"/>
      <c r="AL657" s="160"/>
      <c r="AM657" s="340" t="s">
        <v>430</v>
      </c>
      <c r="AN657" s="340"/>
      <c r="AO657" s="340"/>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89"/>
      <c r="AR658" s="201"/>
      <c r="AS658" s="134" t="s">
        <v>236</v>
      </c>
      <c r="AT658" s="135"/>
      <c r="AU658" s="201"/>
      <c r="AV658" s="201"/>
      <c r="AW658" s="134" t="s">
        <v>181</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8" t="s">
        <v>182</v>
      </c>
      <c r="AC661" s="578"/>
      <c r="AD661" s="578"/>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244</v>
      </c>
      <c r="F662" s="344"/>
      <c r="G662" s="345"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243</v>
      </c>
      <c r="AF662" s="338"/>
      <c r="AG662" s="338"/>
      <c r="AH662" s="339"/>
      <c r="AI662" s="340" t="s">
        <v>417</v>
      </c>
      <c r="AJ662" s="340"/>
      <c r="AK662" s="340"/>
      <c r="AL662" s="160"/>
      <c r="AM662" s="340" t="s">
        <v>430</v>
      </c>
      <c r="AN662" s="340"/>
      <c r="AO662" s="340"/>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89"/>
      <c r="AR663" s="201"/>
      <c r="AS663" s="134" t="s">
        <v>236</v>
      </c>
      <c r="AT663" s="135"/>
      <c r="AU663" s="201"/>
      <c r="AV663" s="201"/>
      <c r="AW663" s="134" t="s">
        <v>181</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8" t="s">
        <v>182</v>
      </c>
      <c r="AC666" s="578"/>
      <c r="AD666" s="578"/>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244</v>
      </c>
      <c r="F667" s="344"/>
      <c r="G667" s="345"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243</v>
      </c>
      <c r="AF667" s="338"/>
      <c r="AG667" s="338"/>
      <c r="AH667" s="339"/>
      <c r="AI667" s="340" t="s">
        <v>417</v>
      </c>
      <c r="AJ667" s="340"/>
      <c r="AK667" s="340"/>
      <c r="AL667" s="160"/>
      <c r="AM667" s="340" t="s">
        <v>430</v>
      </c>
      <c r="AN667" s="340"/>
      <c r="AO667" s="340"/>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89"/>
      <c r="AR668" s="201"/>
      <c r="AS668" s="134" t="s">
        <v>236</v>
      </c>
      <c r="AT668" s="135"/>
      <c r="AU668" s="201"/>
      <c r="AV668" s="201"/>
      <c r="AW668" s="134" t="s">
        <v>181</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8" t="s">
        <v>182</v>
      </c>
      <c r="AC671" s="578"/>
      <c r="AD671" s="578"/>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245</v>
      </c>
      <c r="F672" s="344"/>
      <c r="G672" s="345"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243</v>
      </c>
      <c r="AF672" s="338"/>
      <c r="AG672" s="338"/>
      <c r="AH672" s="339"/>
      <c r="AI672" s="340" t="s">
        <v>417</v>
      </c>
      <c r="AJ672" s="340"/>
      <c r="AK672" s="340"/>
      <c r="AL672" s="160"/>
      <c r="AM672" s="340" t="s">
        <v>430</v>
      </c>
      <c r="AN672" s="340"/>
      <c r="AO672" s="340"/>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89"/>
      <c r="AR673" s="201"/>
      <c r="AS673" s="134" t="s">
        <v>236</v>
      </c>
      <c r="AT673" s="135"/>
      <c r="AU673" s="201"/>
      <c r="AV673" s="201"/>
      <c r="AW673" s="134" t="s">
        <v>181</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8" t="s">
        <v>14</v>
      </c>
      <c r="AC676" s="578"/>
      <c r="AD676" s="578"/>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245</v>
      </c>
      <c r="F677" s="344"/>
      <c r="G677" s="345"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243</v>
      </c>
      <c r="AF677" s="338"/>
      <c r="AG677" s="338"/>
      <c r="AH677" s="339"/>
      <c r="AI677" s="340" t="s">
        <v>417</v>
      </c>
      <c r="AJ677" s="340"/>
      <c r="AK677" s="340"/>
      <c r="AL677" s="160"/>
      <c r="AM677" s="340" t="s">
        <v>430</v>
      </c>
      <c r="AN677" s="340"/>
      <c r="AO677" s="340"/>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89"/>
      <c r="AR678" s="201"/>
      <c r="AS678" s="134" t="s">
        <v>236</v>
      </c>
      <c r="AT678" s="135"/>
      <c r="AU678" s="201"/>
      <c r="AV678" s="201"/>
      <c r="AW678" s="134" t="s">
        <v>181</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8" t="s">
        <v>14</v>
      </c>
      <c r="AC681" s="578"/>
      <c r="AD681" s="578"/>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245</v>
      </c>
      <c r="F682" s="344"/>
      <c r="G682" s="345"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243</v>
      </c>
      <c r="AF682" s="338"/>
      <c r="AG682" s="338"/>
      <c r="AH682" s="339"/>
      <c r="AI682" s="340" t="s">
        <v>417</v>
      </c>
      <c r="AJ682" s="340"/>
      <c r="AK682" s="340"/>
      <c r="AL682" s="160"/>
      <c r="AM682" s="340" t="s">
        <v>430</v>
      </c>
      <c r="AN682" s="340"/>
      <c r="AO682" s="340"/>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89"/>
      <c r="AR683" s="201"/>
      <c r="AS683" s="134" t="s">
        <v>236</v>
      </c>
      <c r="AT683" s="135"/>
      <c r="AU683" s="201"/>
      <c r="AV683" s="201"/>
      <c r="AW683" s="134" t="s">
        <v>181</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8" t="s">
        <v>14</v>
      </c>
      <c r="AC686" s="578"/>
      <c r="AD686" s="578"/>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245</v>
      </c>
      <c r="F687" s="344"/>
      <c r="G687" s="345"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243</v>
      </c>
      <c r="AF687" s="338"/>
      <c r="AG687" s="338"/>
      <c r="AH687" s="339"/>
      <c r="AI687" s="340" t="s">
        <v>417</v>
      </c>
      <c r="AJ687" s="340"/>
      <c r="AK687" s="340"/>
      <c r="AL687" s="160"/>
      <c r="AM687" s="340" t="s">
        <v>430</v>
      </c>
      <c r="AN687" s="340"/>
      <c r="AO687" s="340"/>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89"/>
      <c r="AR688" s="201"/>
      <c r="AS688" s="134" t="s">
        <v>236</v>
      </c>
      <c r="AT688" s="135"/>
      <c r="AU688" s="201"/>
      <c r="AV688" s="201"/>
      <c r="AW688" s="134" t="s">
        <v>181</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8" t="s">
        <v>14</v>
      </c>
      <c r="AC691" s="578"/>
      <c r="AD691" s="578"/>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245</v>
      </c>
      <c r="F692" s="344"/>
      <c r="G692" s="345"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243</v>
      </c>
      <c r="AF692" s="338"/>
      <c r="AG692" s="338"/>
      <c r="AH692" s="339"/>
      <c r="AI692" s="340" t="s">
        <v>417</v>
      </c>
      <c r="AJ692" s="340"/>
      <c r="AK692" s="340"/>
      <c r="AL692" s="160"/>
      <c r="AM692" s="340" t="s">
        <v>430</v>
      </c>
      <c r="AN692" s="340"/>
      <c r="AO692" s="340"/>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89"/>
      <c r="AR693" s="201"/>
      <c r="AS693" s="134" t="s">
        <v>236</v>
      </c>
      <c r="AT693" s="135"/>
      <c r="AU693" s="201"/>
      <c r="AV693" s="201"/>
      <c r="AW693" s="134" t="s">
        <v>181</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8" t="s">
        <v>14</v>
      </c>
      <c r="AC696" s="578"/>
      <c r="AD696" s="578"/>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414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27" customHeight="1" x14ac:dyDescent="0.15">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564</v>
      </c>
      <c r="AE702" s="347"/>
      <c r="AF702" s="347"/>
      <c r="AG702" s="387" t="s">
        <v>590</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8" t="s">
        <v>564</v>
      </c>
      <c r="AE703" s="329"/>
      <c r="AF703" s="329"/>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564</v>
      </c>
      <c r="AE704" s="783"/>
      <c r="AF704" s="783"/>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4" t="s">
        <v>601</v>
      </c>
      <c r="AE705" s="715"/>
      <c r="AF705" s="715"/>
      <c r="AG705" s="126" t="s">
        <v>593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7"/>
      <c r="D706" s="798"/>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602</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601</v>
      </c>
      <c r="AE708" s="604"/>
      <c r="AF708" s="604"/>
      <c r="AG708" s="742" t="s">
        <v>412</v>
      </c>
      <c r="AH708" s="743"/>
      <c r="AI708" s="743"/>
      <c r="AJ708" s="743"/>
      <c r="AK708" s="743"/>
      <c r="AL708" s="743"/>
      <c r="AM708" s="743"/>
      <c r="AN708" s="743"/>
      <c r="AO708" s="743"/>
      <c r="AP708" s="743"/>
      <c r="AQ708" s="743"/>
      <c r="AR708" s="743"/>
      <c r="AS708" s="743"/>
      <c r="AT708" s="743"/>
      <c r="AU708" s="743"/>
      <c r="AV708" s="743"/>
      <c r="AW708" s="743"/>
      <c r="AX708" s="744"/>
    </row>
    <row r="709" spans="1:50" ht="119.45" customHeight="1" x14ac:dyDescent="0.15">
      <c r="A709" s="642"/>
      <c r="B709" s="644"/>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564</v>
      </c>
      <c r="AE709" s="329"/>
      <c r="AF709" s="329"/>
      <c r="AG709" s="102" t="s">
        <v>594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601</v>
      </c>
      <c r="AE710" s="329"/>
      <c r="AF710" s="329"/>
      <c r="AG710" s="102" t="s">
        <v>578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28" t="s">
        <v>564</v>
      </c>
      <c r="AE711" s="329"/>
      <c r="AF711" s="329"/>
      <c r="AG711" s="102" t="s">
        <v>595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2" t="s">
        <v>601</v>
      </c>
      <c r="AE712" s="783"/>
      <c r="AF712" s="783"/>
      <c r="AG712" s="813" t="s">
        <v>412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8" t="s">
        <v>601</v>
      </c>
      <c r="AE713" s="329"/>
      <c r="AF713" s="663"/>
      <c r="AG713" s="102" t="s">
        <v>596</v>
      </c>
      <c r="AH713" s="103"/>
      <c r="AI713" s="103"/>
      <c r="AJ713" s="103"/>
      <c r="AK713" s="103"/>
      <c r="AL713" s="103"/>
      <c r="AM713" s="103"/>
      <c r="AN713" s="103"/>
      <c r="AO713" s="103"/>
      <c r="AP713" s="103"/>
      <c r="AQ713" s="103"/>
      <c r="AR713" s="103"/>
      <c r="AS713" s="103"/>
      <c r="AT713" s="103"/>
      <c r="AU713" s="103"/>
      <c r="AV713" s="103"/>
      <c r="AW713" s="103"/>
      <c r="AX713" s="104"/>
    </row>
    <row r="714" spans="1:50" ht="33"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564</v>
      </c>
      <c r="AE714" s="811"/>
      <c r="AF714" s="812"/>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564</v>
      </c>
      <c r="AE715" s="604"/>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564</v>
      </c>
      <c r="AE716" s="627"/>
      <c r="AF716" s="627"/>
      <c r="AG716" s="102" t="s">
        <v>598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564</v>
      </c>
      <c r="AE717" s="329"/>
      <c r="AF717" s="329"/>
      <c r="AG717" s="102" t="s">
        <v>599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564</v>
      </c>
      <c r="AE718" s="329"/>
      <c r="AF718" s="329"/>
      <c r="AG718" s="128" t="s">
        <v>600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26" t="s">
        <v>587</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78"/>
      <c r="B720" s="779"/>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6" t="s">
        <v>589</v>
      </c>
      <c r="D721" s="297"/>
      <c r="E721" s="297"/>
      <c r="F721" s="298"/>
      <c r="G721" s="287"/>
      <c r="H721" s="288"/>
      <c r="I721" s="82" t="str">
        <f>IF(OR(G721="　", G721=""), "", "-")</f>
        <v/>
      </c>
      <c r="J721" s="291">
        <v>847</v>
      </c>
      <c r="K721" s="291"/>
      <c r="L721" s="82" t="str">
        <f>IF(M721="","","-")</f>
        <v/>
      </c>
      <c r="M721" s="83"/>
      <c r="N721" s="304" t="s">
        <v>588</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126.6" customHeight="1" x14ac:dyDescent="0.15">
      <c r="A726" s="640" t="s">
        <v>48</v>
      </c>
      <c r="B726" s="805"/>
      <c r="C726" s="818" t="s">
        <v>53</v>
      </c>
      <c r="D726" s="840"/>
      <c r="E726" s="840"/>
      <c r="F726" s="841"/>
      <c r="G726" s="576" t="s">
        <v>640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93" customHeight="1" thickBot="1" x14ac:dyDescent="0.2">
      <c r="A727" s="806"/>
      <c r="B727" s="807"/>
      <c r="C727" s="748" t="s">
        <v>57</v>
      </c>
      <c r="D727" s="749"/>
      <c r="E727" s="749"/>
      <c r="F727" s="750"/>
      <c r="G727" s="574" t="s">
        <v>639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15" customHeight="1" thickBot="1" x14ac:dyDescent="0.2">
      <c r="A731" s="802" t="s">
        <v>138</v>
      </c>
      <c r="B731" s="803"/>
      <c r="C731" s="803"/>
      <c r="D731" s="803"/>
      <c r="E731" s="804"/>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3.9" customHeight="1" thickBot="1" x14ac:dyDescent="0.2">
      <c r="A733" s="673" t="s">
        <v>138</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407</v>
      </c>
      <c r="B737" s="211"/>
      <c r="C737" s="211"/>
      <c r="D737" s="212"/>
      <c r="E737" s="976" t="s">
        <v>616</v>
      </c>
      <c r="F737" s="976"/>
      <c r="G737" s="976"/>
      <c r="H737" s="976"/>
      <c r="I737" s="976"/>
      <c r="J737" s="976"/>
      <c r="K737" s="976"/>
      <c r="L737" s="976"/>
      <c r="M737" s="976"/>
      <c r="N737" s="366" t="s">
        <v>402</v>
      </c>
      <c r="O737" s="366"/>
      <c r="P737" s="366"/>
      <c r="Q737" s="366"/>
      <c r="R737" s="976" t="s">
        <v>618</v>
      </c>
      <c r="S737" s="976"/>
      <c r="T737" s="976"/>
      <c r="U737" s="976"/>
      <c r="V737" s="976"/>
      <c r="W737" s="976"/>
      <c r="X737" s="976"/>
      <c r="Y737" s="976"/>
      <c r="Z737" s="976"/>
      <c r="AA737" s="366" t="s">
        <v>401</v>
      </c>
      <c r="AB737" s="366"/>
      <c r="AC737" s="366"/>
      <c r="AD737" s="366"/>
      <c r="AE737" s="976" t="s">
        <v>620</v>
      </c>
      <c r="AF737" s="976"/>
      <c r="AG737" s="976"/>
      <c r="AH737" s="976"/>
      <c r="AI737" s="976"/>
      <c r="AJ737" s="976"/>
      <c r="AK737" s="976"/>
      <c r="AL737" s="976"/>
      <c r="AM737" s="976"/>
      <c r="AN737" s="366" t="s">
        <v>400</v>
      </c>
      <c r="AO737" s="366"/>
      <c r="AP737" s="366"/>
      <c r="AQ737" s="366"/>
      <c r="AR737" s="1006" t="s">
        <v>622</v>
      </c>
      <c r="AS737" s="1007"/>
      <c r="AT737" s="1007"/>
      <c r="AU737" s="1007"/>
      <c r="AV737" s="1007"/>
      <c r="AW737" s="1007"/>
      <c r="AX737" s="1008"/>
      <c r="AY737" s="88"/>
      <c r="AZ737" s="88"/>
    </row>
    <row r="738" spans="1:52" ht="24.75" customHeight="1" x14ac:dyDescent="0.15">
      <c r="A738" s="1000" t="s">
        <v>399</v>
      </c>
      <c r="B738" s="211"/>
      <c r="C738" s="211"/>
      <c r="D738" s="212"/>
      <c r="E738" s="976" t="s">
        <v>617</v>
      </c>
      <c r="F738" s="976"/>
      <c r="G738" s="976"/>
      <c r="H738" s="976"/>
      <c r="I738" s="976"/>
      <c r="J738" s="976"/>
      <c r="K738" s="976"/>
      <c r="L738" s="976"/>
      <c r="M738" s="976"/>
      <c r="N738" s="366" t="s">
        <v>398</v>
      </c>
      <c r="O738" s="366"/>
      <c r="P738" s="366"/>
      <c r="Q738" s="366"/>
      <c r="R738" s="976" t="s">
        <v>619</v>
      </c>
      <c r="S738" s="976"/>
      <c r="T738" s="976"/>
      <c r="U738" s="976"/>
      <c r="V738" s="976"/>
      <c r="W738" s="976"/>
      <c r="X738" s="976"/>
      <c r="Y738" s="976"/>
      <c r="Z738" s="976"/>
      <c r="AA738" s="366" t="s">
        <v>397</v>
      </c>
      <c r="AB738" s="366"/>
      <c r="AC738" s="366"/>
      <c r="AD738" s="366"/>
      <c r="AE738" s="976" t="s">
        <v>621</v>
      </c>
      <c r="AF738" s="976"/>
      <c r="AG738" s="976"/>
      <c r="AH738" s="976"/>
      <c r="AI738" s="976"/>
      <c r="AJ738" s="976"/>
      <c r="AK738" s="976"/>
      <c r="AL738" s="976"/>
      <c r="AM738" s="976"/>
      <c r="AN738" s="366" t="s">
        <v>396</v>
      </c>
      <c r="AO738" s="366"/>
      <c r="AP738" s="366"/>
      <c r="AQ738" s="366"/>
      <c r="AR738" s="1006" t="s">
        <v>623</v>
      </c>
      <c r="AS738" s="1007"/>
      <c r="AT738" s="1007"/>
      <c r="AU738" s="1007"/>
      <c r="AV738" s="1007"/>
      <c r="AW738" s="1007"/>
      <c r="AX738" s="1008"/>
    </row>
    <row r="739" spans="1:52" ht="24.75" customHeight="1" x14ac:dyDescent="0.15">
      <c r="A739" s="1000" t="s">
        <v>395</v>
      </c>
      <c r="B739" s="211"/>
      <c r="C739" s="211"/>
      <c r="D739" s="212"/>
      <c r="E739" s="976" t="s">
        <v>624</v>
      </c>
      <c r="F739" s="976"/>
      <c r="G739" s="976"/>
      <c r="H739" s="976"/>
      <c r="I739" s="976"/>
      <c r="J739" s="976"/>
      <c r="K739" s="976"/>
      <c r="L739" s="976"/>
      <c r="M739" s="976"/>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77" t="s">
        <v>419</v>
      </c>
      <c r="B740" s="978"/>
      <c r="C740" s="978"/>
      <c r="D740" s="979"/>
      <c r="E740" s="980" t="s">
        <v>589</v>
      </c>
      <c r="F740" s="981"/>
      <c r="G740" s="981"/>
      <c r="H740" s="92" t="str">
        <f>IF(E740="", "", "(")</f>
        <v>(</v>
      </c>
      <c r="I740" s="981"/>
      <c r="J740" s="981"/>
      <c r="K740" s="92" t="str">
        <f>IF(OR(I740="　", I740=""), "", "-")</f>
        <v/>
      </c>
      <c r="L740" s="982">
        <v>828</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997" t="s">
        <v>635</v>
      </c>
      <c r="V742" s="998"/>
      <c r="W742" s="998"/>
      <c r="X742" s="998"/>
      <c r="Y742" s="998"/>
      <c r="Z742" s="998"/>
      <c r="AA742" s="998"/>
      <c r="AB742" s="998"/>
      <c r="AC742" s="998"/>
      <c r="AD742" s="999"/>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100"/>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101"/>
      <c r="T744" s="101"/>
      <c r="U744" s="101"/>
      <c r="V744" s="101"/>
      <c r="W744" s="101"/>
      <c r="X744" s="101"/>
      <c r="Y744" s="101"/>
      <c r="Z744" s="101"/>
      <c r="AA744" s="101"/>
      <c r="AB744" s="101"/>
      <c r="AC744" s="101"/>
      <c r="AD744" s="101"/>
      <c r="AE744" s="101"/>
      <c r="AF744" s="101"/>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997" t="s">
        <v>636</v>
      </c>
      <c r="T745" s="998"/>
      <c r="U745" s="998"/>
      <c r="V745" s="998"/>
      <c r="W745" s="998"/>
      <c r="X745" s="998"/>
      <c r="Y745" s="998"/>
      <c r="Z745" s="998"/>
      <c r="AA745" s="998"/>
      <c r="AB745" s="998"/>
      <c r="AC745" s="998"/>
      <c r="AD745" s="998"/>
      <c r="AE745" s="998"/>
      <c r="AF745" s="999"/>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4" t="s">
        <v>650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651</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6"/>
    </row>
    <row r="781" spans="1:50" ht="24.7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9" customHeight="1" x14ac:dyDescent="0.15">
      <c r="A782" s="631"/>
      <c r="B782" s="632"/>
      <c r="C782" s="632"/>
      <c r="D782" s="632"/>
      <c r="E782" s="632"/>
      <c r="F782" s="633"/>
      <c r="G782" s="670" t="s">
        <v>582</v>
      </c>
      <c r="H782" s="671"/>
      <c r="I782" s="671"/>
      <c r="J782" s="671"/>
      <c r="K782" s="672"/>
      <c r="L782" s="664" t="s">
        <v>583</v>
      </c>
      <c r="M782" s="665"/>
      <c r="N782" s="665"/>
      <c r="O782" s="665"/>
      <c r="P782" s="665"/>
      <c r="Q782" s="665"/>
      <c r="R782" s="665"/>
      <c r="S782" s="665"/>
      <c r="T782" s="665"/>
      <c r="U782" s="665"/>
      <c r="V782" s="665"/>
      <c r="W782" s="665"/>
      <c r="X782" s="666"/>
      <c r="Y782" s="390">
        <v>5</v>
      </c>
      <c r="Z782" s="391"/>
      <c r="AA782" s="391"/>
      <c r="AB782" s="808"/>
      <c r="AC782" s="670" t="s">
        <v>630</v>
      </c>
      <c r="AD782" s="671"/>
      <c r="AE782" s="671"/>
      <c r="AF782" s="671"/>
      <c r="AG782" s="672"/>
      <c r="AH782" s="664" t="s">
        <v>625</v>
      </c>
      <c r="AI782" s="665"/>
      <c r="AJ782" s="665"/>
      <c r="AK782" s="665"/>
      <c r="AL782" s="665"/>
      <c r="AM782" s="665"/>
      <c r="AN782" s="665"/>
      <c r="AO782" s="665"/>
      <c r="AP782" s="665"/>
      <c r="AQ782" s="665"/>
      <c r="AR782" s="665"/>
      <c r="AS782" s="665"/>
      <c r="AT782" s="666"/>
      <c r="AU782" s="390">
        <v>190</v>
      </c>
      <c r="AV782" s="391"/>
      <c r="AW782" s="391"/>
      <c r="AX782" s="392"/>
    </row>
    <row r="783" spans="1:50" ht="24.75" customHeight="1" x14ac:dyDescent="0.15">
      <c r="A783" s="631"/>
      <c r="B783" s="632"/>
      <c r="C783" s="632"/>
      <c r="D783" s="632"/>
      <c r="E783" s="632"/>
      <c r="F783" s="633"/>
      <c r="G783" s="605" t="s">
        <v>582</v>
      </c>
      <c r="H783" s="606"/>
      <c r="I783" s="606"/>
      <c r="J783" s="606"/>
      <c r="K783" s="607"/>
      <c r="L783" s="597" t="s">
        <v>584</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1"/>
      <c r="B784" s="632"/>
      <c r="C784" s="632"/>
      <c r="D784" s="632"/>
      <c r="E784" s="632"/>
      <c r="F784" s="633"/>
      <c r="G784" s="605" t="s">
        <v>582</v>
      </c>
      <c r="H784" s="606"/>
      <c r="I784" s="606"/>
      <c r="J784" s="606"/>
      <c r="K784" s="607"/>
      <c r="L784" s="597" t="s">
        <v>585</v>
      </c>
      <c r="M784" s="598"/>
      <c r="N784" s="598"/>
      <c r="O784" s="598"/>
      <c r="P784" s="598"/>
      <c r="Q784" s="598"/>
      <c r="R784" s="598"/>
      <c r="S784" s="598"/>
      <c r="T784" s="598"/>
      <c r="U784" s="598"/>
      <c r="V784" s="598"/>
      <c r="W784" s="598"/>
      <c r="X784" s="599"/>
      <c r="Y784" s="600">
        <v>28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1"/>
      <c r="B785" s="632"/>
      <c r="C785" s="632"/>
      <c r="D785" s="632"/>
      <c r="E785" s="632"/>
      <c r="F785" s="633"/>
      <c r="G785" s="605" t="s">
        <v>582</v>
      </c>
      <c r="H785" s="606"/>
      <c r="I785" s="606"/>
      <c r="J785" s="606"/>
      <c r="K785" s="607"/>
      <c r="L785" s="597" t="s">
        <v>586</v>
      </c>
      <c r="M785" s="598"/>
      <c r="N785" s="598"/>
      <c r="O785" s="598"/>
      <c r="P785" s="598"/>
      <c r="Q785" s="598"/>
      <c r="R785" s="598"/>
      <c r="S785" s="598"/>
      <c r="T785" s="598"/>
      <c r="U785" s="598"/>
      <c r="V785" s="598"/>
      <c r="W785" s="598"/>
      <c r="X785" s="599"/>
      <c r="Y785" s="600">
        <v>10</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5"/>
      <c r="H786" s="606"/>
      <c r="I786" s="606"/>
      <c r="J786" s="606"/>
      <c r="K786" s="607"/>
      <c r="L786" s="597" t="s">
        <v>638</v>
      </c>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1"/>
      <c r="B791" s="632"/>
      <c r="C791" s="632"/>
      <c r="D791" s="632"/>
      <c r="E791" s="632"/>
      <c r="F791" s="633"/>
      <c r="G791" s="605"/>
      <c r="H791" s="606"/>
      <c r="I791" s="606"/>
      <c r="J791" s="606"/>
      <c r="K791" s="607"/>
      <c r="L791" s="597" t="s">
        <v>641</v>
      </c>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44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190</v>
      </c>
      <c r="AV792" s="835"/>
      <c r="AW792" s="835"/>
      <c r="AX792" s="837"/>
    </row>
    <row r="793" spans="1:50" ht="24.75" hidden="1" customHeight="1" x14ac:dyDescent="0.15">
      <c r="A793" s="631"/>
      <c r="B793" s="632"/>
      <c r="C793" s="632"/>
      <c r="D793" s="632"/>
      <c r="E793" s="632"/>
      <c r="F793" s="633"/>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0"/>
      <c r="Z795" s="391"/>
      <c r="AA795" s="391"/>
      <c r="AB795" s="808"/>
      <c r="AC795" s="670"/>
      <c r="AD795" s="671"/>
      <c r="AE795" s="671"/>
      <c r="AF795" s="671"/>
      <c r="AG795" s="672"/>
      <c r="AH795" s="664"/>
      <c r="AI795" s="665"/>
      <c r="AJ795" s="665"/>
      <c r="AK795" s="665"/>
      <c r="AL795" s="665"/>
      <c r="AM795" s="665"/>
      <c r="AN795" s="665"/>
      <c r="AO795" s="665"/>
      <c r="AP795" s="665"/>
      <c r="AQ795" s="665"/>
      <c r="AR795" s="665"/>
      <c r="AS795" s="665"/>
      <c r="AT795" s="666"/>
      <c r="AU795" s="390"/>
      <c r="AV795" s="391"/>
      <c r="AW795" s="391"/>
      <c r="AX795" s="392"/>
    </row>
    <row r="796" spans="1:50"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1"/>
      <c r="B804" s="632"/>
      <c r="C804" s="632"/>
      <c r="D804" s="632"/>
      <c r="E804" s="632"/>
      <c r="F804" s="633"/>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x14ac:dyDescent="0.1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0"/>
      <c r="Z808" s="391"/>
      <c r="AA808" s="391"/>
      <c r="AB808" s="808"/>
      <c r="AC808" s="670"/>
      <c r="AD808" s="671"/>
      <c r="AE808" s="671"/>
      <c r="AF808" s="671"/>
      <c r="AG808" s="672"/>
      <c r="AH808" s="664"/>
      <c r="AI808" s="665"/>
      <c r="AJ808" s="665"/>
      <c r="AK808" s="665"/>
      <c r="AL808" s="665"/>
      <c r="AM808" s="665"/>
      <c r="AN808" s="665"/>
      <c r="AO808" s="665"/>
      <c r="AP808" s="665"/>
      <c r="AQ808" s="665"/>
      <c r="AR808" s="665"/>
      <c r="AS808" s="665"/>
      <c r="AT808" s="666"/>
      <c r="AU808" s="390"/>
      <c r="AV808" s="391"/>
      <c r="AW808" s="391"/>
      <c r="AX808" s="39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1"/>
      <c r="B817" s="632"/>
      <c r="C817" s="632"/>
      <c r="D817" s="632"/>
      <c r="E817" s="632"/>
      <c r="F817" s="633"/>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x14ac:dyDescent="0.1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0"/>
      <c r="Z821" s="391"/>
      <c r="AA821" s="391"/>
      <c r="AB821" s="808"/>
      <c r="AC821" s="670"/>
      <c r="AD821" s="671"/>
      <c r="AE821" s="671"/>
      <c r="AF821" s="671"/>
      <c r="AG821" s="672"/>
      <c r="AH821" s="664"/>
      <c r="AI821" s="665"/>
      <c r="AJ821" s="665"/>
      <c r="AK821" s="665"/>
      <c r="AL821" s="665"/>
      <c r="AM821" s="665"/>
      <c r="AN821" s="665"/>
      <c r="AO821" s="665"/>
      <c r="AP821" s="665"/>
      <c r="AQ821" s="665"/>
      <c r="AR821" s="665"/>
      <c r="AS821" s="665"/>
      <c r="AT821" s="666"/>
      <c r="AU821" s="390"/>
      <c r="AV821" s="391"/>
      <c r="AW821" s="391"/>
      <c r="AX821" s="39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0" t="s">
        <v>348</v>
      </c>
      <c r="AM832" s="281"/>
      <c r="AN832" s="28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0"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0" t="s">
        <v>342</v>
      </c>
      <c r="AD837" s="150"/>
      <c r="AE837" s="150"/>
      <c r="AF837" s="150"/>
      <c r="AG837" s="150"/>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72.599999999999994" customHeight="1" x14ac:dyDescent="0.15">
      <c r="A838" s="377">
        <v>1</v>
      </c>
      <c r="B838" s="377">
        <v>1</v>
      </c>
      <c r="C838" s="362" t="s">
        <v>649</v>
      </c>
      <c r="D838" s="348"/>
      <c r="E838" s="348"/>
      <c r="F838" s="348"/>
      <c r="G838" s="348"/>
      <c r="H838" s="348"/>
      <c r="I838" s="348"/>
      <c r="J838" s="349" t="s">
        <v>412</v>
      </c>
      <c r="K838" s="350"/>
      <c r="L838" s="350"/>
      <c r="M838" s="350"/>
      <c r="N838" s="350"/>
      <c r="O838" s="350"/>
      <c r="P838" s="351" t="s">
        <v>580</v>
      </c>
      <c r="Q838" s="351"/>
      <c r="R838" s="351"/>
      <c r="S838" s="351"/>
      <c r="T838" s="351"/>
      <c r="U838" s="351"/>
      <c r="V838" s="351"/>
      <c r="W838" s="351"/>
      <c r="X838" s="351"/>
      <c r="Y838" s="352">
        <v>45</v>
      </c>
      <c r="Z838" s="353"/>
      <c r="AA838" s="353"/>
      <c r="AB838" s="354"/>
      <c r="AC838" s="364" t="s">
        <v>80</v>
      </c>
      <c r="AD838" s="372"/>
      <c r="AE838" s="372"/>
      <c r="AF838" s="372"/>
      <c r="AG838" s="372"/>
      <c r="AH838" s="373" t="s">
        <v>581</v>
      </c>
      <c r="AI838" s="374"/>
      <c r="AJ838" s="374"/>
      <c r="AK838" s="374"/>
      <c r="AL838" s="358" t="s">
        <v>412</v>
      </c>
      <c r="AM838" s="359"/>
      <c r="AN838" s="359"/>
      <c r="AO838" s="360"/>
      <c r="AP838" s="361" t="s">
        <v>412</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50"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0" t="s">
        <v>342</v>
      </c>
      <c r="AD870" s="150"/>
      <c r="AE870" s="150"/>
      <c r="AF870" s="150"/>
      <c r="AG870" s="150"/>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642</v>
      </c>
      <c r="D871" s="348"/>
      <c r="E871" s="348"/>
      <c r="F871" s="348"/>
      <c r="G871" s="348"/>
      <c r="H871" s="348"/>
      <c r="I871" s="348"/>
      <c r="J871" s="349" t="s">
        <v>412</v>
      </c>
      <c r="K871" s="350"/>
      <c r="L871" s="350"/>
      <c r="M871" s="350"/>
      <c r="N871" s="350"/>
      <c r="O871" s="350"/>
      <c r="P871" s="363" t="s">
        <v>626</v>
      </c>
      <c r="Q871" s="351"/>
      <c r="R871" s="351"/>
      <c r="S871" s="351"/>
      <c r="T871" s="351"/>
      <c r="U871" s="351"/>
      <c r="V871" s="351"/>
      <c r="W871" s="351"/>
      <c r="X871" s="351"/>
      <c r="Y871" s="352">
        <v>190</v>
      </c>
      <c r="Z871" s="353"/>
      <c r="AA871" s="353"/>
      <c r="AB871" s="354"/>
      <c r="AC871" s="207" t="s">
        <v>80</v>
      </c>
      <c r="AD871" s="916"/>
      <c r="AE871" s="916"/>
      <c r="AF871" s="916"/>
      <c r="AG871" s="917"/>
      <c r="AH871" s="373" t="s">
        <v>412</v>
      </c>
      <c r="AI871" s="374"/>
      <c r="AJ871" s="374"/>
      <c r="AK871" s="374"/>
      <c r="AL871" s="358" t="s">
        <v>627</v>
      </c>
      <c r="AM871" s="359"/>
      <c r="AN871" s="359"/>
      <c r="AO871" s="360"/>
      <c r="AP871" s="361" t="s">
        <v>412</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50"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0" t="s">
        <v>342</v>
      </c>
      <c r="AD903" s="150"/>
      <c r="AE903" s="150"/>
      <c r="AF903" s="150"/>
      <c r="AG903" s="150"/>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50"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0" t="s">
        <v>342</v>
      </c>
      <c r="AD936" s="150"/>
      <c r="AE936" s="150"/>
      <c r="AF936" s="150"/>
      <c r="AG936" s="150"/>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50"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0" t="s">
        <v>342</v>
      </c>
      <c r="AD969" s="150"/>
      <c r="AE969" s="150"/>
      <c r="AF969" s="150"/>
      <c r="AG969" s="150"/>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50"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0" t="s">
        <v>342</v>
      </c>
      <c r="AD1002" s="150"/>
      <c r="AE1002" s="150"/>
      <c r="AF1002" s="150"/>
      <c r="AG1002" s="150"/>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50"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0" t="s">
        <v>342</v>
      </c>
      <c r="AD1035" s="150"/>
      <c r="AE1035" s="150"/>
      <c r="AF1035" s="150"/>
      <c r="AG1035" s="150"/>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50"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0" t="s">
        <v>342</v>
      </c>
      <c r="AD1068" s="150"/>
      <c r="AE1068" s="150"/>
      <c r="AF1068" s="150"/>
      <c r="AG1068" s="150"/>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348</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50" t="s">
        <v>266</v>
      </c>
      <c r="D1102" s="381"/>
      <c r="E1102" s="150" t="s">
        <v>265</v>
      </c>
      <c r="F1102" s="381"/>
      <c r="G1102" s="381"/>
      <c r="H1102" s="381"/>
      <c r="I1102" s="381"/>
      <c r="J1102" s="150" t="s">
        <v>300</v>
      </c>
      <c r="K1102" s="150"/>
      <c r="L1102" s="150"/>
      <c r="M1102" s="150"/>
      <c r="N1102" s="150"/>
      <c r="O1102" s="150"/>
      <c r="P1102" s="368" t="s">
        <v>27</v>
      </c>
      <c r="Q1102" s="368"/>
      <c r="R1102" s="368"/>
      <c r="S1102" s="368"/>
      <c r="T1102" s="368"/>
      <c r="U1102" s="368"/>
      <c r="V1102" s="368"/>
      <c r="W1102" s="368"/>
      <c r="X1102" s="368"/>
      <c r="Y1102" s="150" t="s">
        <v>302</v>
      </c>
      <c r="Z1102" s="381"/>
      <c r="AA1102" s="381"/>
      <c r="AB1102" s="381"/>
      <c r="AC1102" s="150" t="s">
        <v>248</v>
      </c>
      <c r="AD1102" s="150"/>
      <c r="AE1102" s="150"/>
      <c r="AF1102" s="150"/>
      <c r="AG1102" s="150"/>
      <c r="AH1102" s="368" t="s">
        <v>261</v>
      </c>
      <c r="AI1102" s="369"/>
      <c r="AJ1102" s="369"/>
      <c r="AK1102" s="369"/>
      <c r="AL1102" s="369" t="s">
        <v>21</v>
      </c>
      <c r="AM1102" s="369"/>
      <c r="AN1102" s="369"/>
      <c r="AO1102" s="383"/>
      <c r="AP1102" s="371" t="s">
        <v>334</v>
      </c>
      <c r="AQ1102" s="371"/>
      <c r="AR1102" s="371"/>
      <c r="AS1102" s="371"/>
      <c r="AT1102" s="371"/>
      <c r="AU1102" s="371"/>
      <c r="AV1102" s="371"/>
      <c r="AW1102" s="371"/>
      <c r="AX1102" s="371"/>
    </row>
    <row r="1103" spans="1:50" ht="30" customHeight="1" x14ac:dyDescent="0.15">
      <c r="A1103" s="377">
        <v>1</v>
      </c>
      <c r="B1103" s="377">
        <v>1</v>
      </c>
      <c r="C1103" s="382" t="s">
        <v>643</v>
      </c>
      <c r="D1103" s="375"/>
      <c r="E1103" s="148" t="s">
        <v>643</v>
      </c>
      <c r="F1103" s="376"/>
      <c r="G1103" s="376"/>
      <c r="H1103" s="376"/>
      <c r="I1103" s="376"/>
      <c r="J1103" s="349" t="s">
        <v>643</v>
      </c>
      <c r="K1103" s="350"/>
      <c r="L1103" s="350"/>
      <c r="M1103" s="350"/>
      <c r="N1103" s="350"/>
      <c r="O1103" s="350"/>
      <c r="P1103" s="363" t="s">
        <v>643</v>
      </c>
      <c r="Q1103" s="351"/>
      <c r="R1103" s="351"/>
      <c r="S1103" s="351"/>
      <c r="T1103" s="351"/>
      <c r="U1103" s="351"/>
      <c r="V1103" s="351"/>
      <c r="W1103" s="351"/>
      <c r="X1103" s="351"/>
      <c r="Y1103" s="352" t="s">
        <v>643</v>
      </c>
      <c r="Z1103" s="353"/>
      <c r="AA1103" s="353"/>
      <c r="AB1103" s="354"/>
      <c r="AC1103" s="355" t="s">
        <v>643</v>
      </c>
      <c r="AD1103" s="355"/>
      <c r="AE1103" s="355"/>
      <c r="AF1103" s="355"/>
      <c r="AG1103" s="355"/>
      <c r="AH1103" s="356" t="s">
        <v>643</v>
      </c>
      <c r="AI1103" s="357"/>
      <c r="AJ1103" s="357"/>
      <c r="AK1103" s="357"/>
      <c r="AL1103" s="358" t="s">
        <v>643</v>
      </c>
      <c r="AM1103" s="359"/>
      <c r="AN1103" s="359"/>
      <c r="AO1103" s="360"/>
      <c r="AP1103" s="361" t="s">
        <v>643</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8">
    <mergeCell ref="U742:AD742"/>
    <mergeCell ref="S745:AF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83">
    <cfRule type="expression" dxfId="2815" priority="13927">
      <formula>IF(RIGHT(TEXT(Y783,"0.#"),1)=".",FALSE,TRUE)</formula>
    </cfRule>
    <cfRule type="expression" dxfId="2814" priority="13928">
      <formula>IF(RIGHT(TEXT(Y783,"0.#"),1)=".",TRUE,FALSE)</formula>
    </cfRule>
  </conditionalFormatting>
  <conditionalFormatting sqref="Y792">
    <cfRule type="expression" dxfId="2813" priority="13923">
      <formula>IF(RIGHT(TEXT(Y792,"0.#"),1)=".",FALSE,TRUE)</formula>
    </cfRule>
    <cfRule type="expression" dxfId="2812" priority="13924">
      <formula>IF(RIGHT(TEXT(Y792,"0.#"),1)=".",TRUE,FALSE)</formula>
    </cfRule>
  </conditionalFormatting>
  <conditionalFormatting sqref="Y823:Y830 Y821 Y810:Y817 Y808 Y797:Y804 Y795">
    <cfRule type="expression" dxfId="2811" priority="13705">
      <formula>IF(RIGHT(TEXT(Y795,"0.#"),1)=".",FALSE,TRUE)</formula>
    </cfRule>
    <cfRule type="expression" dxfId="2810" priority="13706">
      <formula>IF(RIGHT(TEXT(Y795,"0.#"),1)=".",TRUE,FALSE)</formula>
    </cfRule>
  </conditionalFormatting>
  <conditionalFormatting sqref="P16:AQ17 P15:AX15 P13:AX13">
    <cfRule type="expression" dxfId="2809" priority="13753">
      <formula>IF(RIGHT(TEXT(P13,"0.#"),1)=".",FALSE,TRUE)</formula>
    </cfRule>
    <cfRule type="expression" dxfId="2808" priority="13754">
      <formula>IF(RIGHT(TEXT(P13,"0.#"),1)=".",TRUE,FALSE)</formula>
    </cfRule>
  </conditionalFormatting>
  <conditionalFormatting sqref="Y784:Y791 Y782">
    <cfRule type="expression" dxfId="2807" priority="13729">
      <formula>IF(RIGHT(TEXT(Y782,"0.#"),1)=".",FALSE,TRUE)</formula>
    </cfRule>
    <cfRule type="expression" dxfId="2806" priority="13730">
      <formula>IF(RIGHT(TEXT(Y782,"0.#"),1)=".",TRUE,FALSE)</formula>
    </cfRule>
  </conditionalFormatting>
  <conditionalFormatting sqref="AU783">
    <cfRule type="expression" dxfId="2805" priority="13727">
      <formula>IF(RIGHT(TEXT(AU783,"0.#"),1)=".",FALSE,TRUE)</formula>
    </cfRule>
    <cfRule type="expression" dxfId="2804" priority="13728">
      <formula>IF(RIGHT(TEXT(AU783,"0.#"),1)=".",TRUE,FALSE)</formula>
    </cfRule>
  </conditionalFormatting>
  <conditionalFormatting sqref="AU792">
    <cfRule type="expression" dxfId="2803" priority="13725">
      <formula>IF(RIGHT(TEXT(AU792,"0.#"),1)=".",FALSE,TRUE)</formula>
    </cfRule>
    <cfRule type="expression" dxfId="2802" priority="13726">
      <formula>IF(RIGHT(TEXT(AU792,"0.#"),1)=".",TRUE,FALSE)</formula>
    </cfRule>
  </conditionalFormatting>
  <conditionalFormatting sqref="AU784:AU791">
    <cfRule type="expression" dxfId="2801" priority="13723">
      <formula>IF(RIGHT(TEXT(AU784,"0.#"),1)=".",FALSE,TRUE)</formula>
    </cfRule>
    <cfRule type="expression" dxfId="2800" priority="13724">
      <formula>IF(RIGHT(TEXT(AU784,"0.#"),1)=".",TRUE,FALSE)</formula>
    </cfRule>
  </conditionalFormatting>
  <conditionalFormatting sqref="Y822 Y809 Y796">
    <cfRule type="expression" dxfId="2799" priority="13709">
      <formula>IF(RIGHT(TEXT(Y796,"0.#"),1)=".",FALSE,TRUE)</formula>
    </cfRule>
    <cfRule type="expression" dxfId="2798" priority="13710">
      <formula>IF(RIGHT(TEXT(Y796,"0.#"),1)=".",TRUE,FALSE)</formula>
    </cfRule>
  </conditionalFormatting>
  <conditionalFormatting sqref="Y831 Y818 Y805">
    <cfRule type="expression" dxfId="2797" priority="13707">
      <formula>IF(RIGHT(TEXT(Y805,"0.#"),1)=".",FALSE,TRUE)</formula>
    </cfRule>
    <cfRule type="expression" dxfId="2796" priority="13708">
      <formula>IF(RIGHT(TEXT(Y805,"0.#"),1)=".",TRUE,FALSE)</formula>
    </cfRule>
  </conditionalFormatting>
  <conditionalFormatting sqref="AU822 AU809 AU796">
    <cfRule type="expression" dxfId="2795" priority="13703">
      <formula>IF(RIGHT(TEXT(AU796,"0.#"),1)=".",FALSE,TRUE)</formula>
    </cfRule>
    <cfRule type="expression" dxfId="2794" priority="13704">
      <formula>IF(RIGHT(TEXT(AU796,"0.#"),1)=".",TRUE,FALSE)</formula>
    </cfRule>
  </conditionalFormatting>
  <conditionalFormatting sqref="AU831 AU818 AU805">
    <cfRule type="expression" dxfId="2793" priority="13701">
      <formula>IF(RIGHT(TEXT(AU805,"0.#"),1)=".",FALSE,TRUE)</formula>
    </cfRule>
    <cfRule type="expression" dxfId="2792" priority="13702">
      <formula>IF(RIGHT(TEXT(AU805,"0.#"),1)=".",TRUE,FALSE)</formula>
    </cfRule>
  </conditionalFormatting>
  <conditionalFormatting sqref="AU823:AU830 AU821 AU810:AU817 AU808 AU797:AU804 AU795">
    <cfRule type="expression" dxfId="2791" priority="13699">
      <formula>IF(RIGHT(TEXT(AU795,"0.#"),1)=".",FALSE,TRUE)</formula>
    </cfRule>
    <cfRule type="expression" dxfId="2790" priority="13700">
      <formula>IF(RIGHT(TEXT(AU795,"0.#"),1)=".",TRUE,FALSE)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Q116">
    <cfRule type="expression" dxfId="2631" priority="13207">
      <formula>IF(RIGHT(TEXT(AQ116,"0.#"),1)=".",FALSE,TRUE)</formula>
    </cfRule>
    <cfRule type="expression" dxfId="2630" priority="13208">
      <formula>IF(RIGHT(TEXT(AQ116,"0.#"),1)=".",TRUE,FALSE)</formula>
    </cfRule>
  </conditionalFormatting>
  <conditionalFormatting sqref="AM116">
    <cfRule type="expression" dxfId="2629" priority="13203">
      <formula>IF(RIGHT(TEXT(AM116,"0.#"),1)=".",FALSE,TRUE)</formula>
    </cfRule>
    <cfRule type="expression" dxfId="2628" priority="13204">
      <formula>IF(RIGHT(TEXT(AM116,"0.#"),1)=".",TRUE,FALSE)</formula>
    </cfRule>
  </conditionalFormatting>
  <conditionalFormatting sqref="AM117">
    <cfRule type="expression" dxfId="2627" priority="13201">
      <formula>IF(RIGHT(TEXT(AM117,"0.#"),1)=".",FALSE,TRUE)</formula>
    </cfRule>
    <cfRule type="expression" dxfId="2626" priority="13202">
      <formula>IF(RIGHT(TEXT(AM117,"0.#"),1)=".",TRUE,FALSE)</formula>
    </cfRule>
  </conditionalFormatting>
  <conditionalFormatting sqref="AQ117">
    <cfRule type="expression" dxfId="2625" priority="13195">
      <formula>IF(RIGHT(TEXT(AQ117,"0.#"),1)=".",FALSE,TRUE)</formula>
    </cfRule>
    <cfRule type="expression" dxfId="2624" priority="13196">
      <formula>IF(RIGHT(TEXT(AQ117,"0.#"),1)=".",TRUE,FALSE)</formula>
    </cfRule>
  </conditionalFormatting>
  <conditionalFormatting sqref="AQ119">
    <cfRule type="expression" dxfId="2623" priority="13193">
      <formula>IF(RIGHT(TEXT(AQ119,"0.#"),1)=".",FALSE,TRUE)</formula>
    </cfRule>
    <cfRule type="expression" dxfId="2622" priority="13194">
      <formula>IF(RIGHT(TEXT(AQ119,"0.#"),1)=".",TRUE,FALSE)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0:AO867">
    <cfRule type="expression" dxfId="2545" priority="6677">
      <formula>IF(AND(AL840&gt;=0, RIGHT(TEXT(AL840,"0.#"),1)&lt;&gt;"."),TRUE,FALSE)</formula>
    </cfRule>
    <cfRule type="expression" dxfId="2544" priority="6678">
      <formula>IF(AND(AL840&gt;=0, RIGHT(TEXT(AL840,"0.#"),1)="."),TRUE,FALSE)</formula>
    </cfRule>
    <cfRule type="expression" dxfId="2543" priority="6679">
      <formula>IF(AND(AL840&lt;0, RIGHT(TEXT(AL840,"0.#"),1)&lt;&gt;"."),TRUE,FALSE)</formula>
    </cfRule>
    <cfRule type="expression" dxfId="2542" priority="6680">
      <formula>IF(AND(AL840&lt;0, RIGHT(TEXT(AL840,"0.#"),1)="."),TRUE,FALSE)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I126">
    <cfRule type="expression" dxfId="2487" priority="3011">
      <formula>IF(RIGHT(TEXT(AI126,"0.#"),1)=".",FALSE,TRUE)</formula>
    </cfRule>
    <cfRule type="expression" dxfId="2486" priority="3012">
      <formula>IF(RIGHT(TEXT(AI126,"0.#"),1)=".",TRUE,FALSE)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40:Y867">
    <cfRule type="expression" dxfId="2475" priority="3005">
      <formula>IF(RIGHT(TEXT(Y840,"0.#"),1)=".",FALSE,TRUE)</formula>
    </cfRule>
    <cfRule type="expression" dxfId="2474" priority="3006">
      <formula>IF(RIGHT(TEXT(Y840,"0.#"),1)=".",TRUE,FALSE)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3:AO1132">
    <cfRule type="expression" dxfId="2445" priority="2911">
      <formula>IF(AND(AL1103&gt;=0, RIGHT(TEXT(AL1103,"0.#"),1)&lt;&gt;"."),TRUE,FALSE)</formula>
    </cfRule>
    <cfRule type="expression" dxfId="2444" priority="2912">
      <formula>IF(AND(AL1103&gt;=0, RIGHT(TEXT(AL1103,"0.#"),1)="."),TRUE,FALSE)</formula>
    </cfRule>
    <cfRule type="expression" dxfId="2443" priority="2913">
      <formula>IF(AND(AL1103&lt;0, RIGHT(TEXT(AL1103,"0.#"),1)&lt;&gt;"."),TRUE,FALSE)</formula>
    </cfRule>
    <cfRule type="expression" dxfId="2442" priority="2914">
      <formula>IF(AND(AL1103&lt;0, RIGHT(TEXT(AL1103,"0.#"),1)="."),TRUE,FALSE)</formula>
    </cfRule>
  </conditionalFormatting>
  <conditionalFormatting sqref="Y1103:Y1132">
    <cfRule type="expression" dxfId="2441" priority="2909">
      <formula>IF(RIGHT(TEXT(Y1103,"0.#"),1)=".",FALSE,TRUE)</formula>
    </cfRule>
    <cfRule type="expression" dxfId="2440" priority="2910">
      <formula>IF(RIGHT(TEXT(Y1103,"0.#"),1)=".",TRUE,FALSE)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9:AO839">
    <cfRule type="expression" dxfId="2431" priority="2863">
      <formula>IF(AND(AL839&gt;=0, RIGHT(TEXT(AL839,"0.#"),1)&lt;&gt;"."),TRUE,FALSE)</formula>
    </cfRule>
    <cfRule type="expression" dxfId="2430" priority="2864">
      <formula>IF(AND(AL839&gt;=0, RIGHT(TEXT(AL839,"0.#"),1)="."),TRUE,FALSE)</formula>
    </cfRule>
    <cfRule type="expression" dxfId="2429" priority="2865">
      <formula>IF(AND(AL839&lt;0, RIGHT(TEXT(AL839,"0.#"),1)&lt;&gt;"."),TRUE,FALSE)</formula>
    </cfRule>
    <cfRule type="expression" dxfId="2428" priority="2866">
      <formula>IF(AND(AL839&lt;0, RIGHT(TEXT(AL839,"0.#"),1)="."),TRUE,FALSE)</formula>
    </cfRule>
  </conditionalFormatting>
  <conditionalFormatting sqref="Y839">
    <cfRule type="expression" dxfId="2427" priority="2861">
      <formula>IF(RIGHT(TEXT(Y839,"0.#"),1)=".",FALSE,TRUE)</formula>
    </cfRule>
    <cfRule type="expression" dxfId="2426" priority="2862">
      <formula>IF(RIGHT(TEXT(Y839,"0.#"),1)=".",TRUE,FALSE)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3:Y900">
    <cfRule type="expression" dxfId="2109" priority="2121">
      <formula>IF(RIGHT(TEXT(Y873,"0.#"),1)=".",FALSE,TRUE)</formula>
    </cfRule>
    <cfRule type="expression" dxfId="2108" priority="2122">
      <formula>IF(RIGHT(TEXT(Y873,"0.#"),1)=".",TRUE,FALSE)</formula>
    </cfRule>
  </conditionalFormatting>
  <conditionalFormatting sqref="Y872">
    <cfRule type="expression" dxfId="2107" priority="2115">
      <formula>IF(RIGHT(TEXT(Y872,"0.#"),1)=".",FALSE,TRUE)</formula>
    </cfRule>
    <cfRule type="expression" dxfId="2106" priority="2116">
      <formula>IF(RIGHT(TEXT(Y872,"0.#"),1)=".",TRUE,FALSE)</formula>
    </cfRule>
  </conditionalFormatting>
  <conditionalFormatting sqref="Y906:Y933">
    <cfRule type="expression" dxfId="2105" priority="2109">
      <formula>IF(RIGHT(TEXT(Y906,"0.#"),1)=".",FALSE,TRUE)</formula>
    </cfRule>
    <cfRule type="expression" dxfId="2104" priority="2110">
      <formula>IF(RIGHT(TEXT(Y906,"0.#"),1)=".",TRUE,FALSE)</formula>
    </cfRule>
  </conditionalFormatting>
  <conditionalFormatting sqref="Y904:Y905">
    <cfRule type="expression" dxfId="2103" priority="2103">
      <formula>IF(RIGHT(TEXT(Y904,"0.#"),1)=".",FALSE,TRUE)</formula>
    </cfRule>
    <cfRule type="expression" dxfId="2102" priority="2104">
      <formula>IF(RIGHT(TEXT(Y904,"0.#"),1)=".",TRUE,FALSE)</formula>
    </cfRule>
  </conditionalFormatting>
  <conditionalFormatting sqref="Y939:Y966">
    <cfRule type="expression" dxfId="2101" priority="2097">
      <formula>IF(RIGHT(TEXT(Y939,"0.#"),1)=".",FALSE,TRUE)</formula>
    </cfRule>
    <cfRule type="expression" dxfId="2100" priority="2098">
      <formula>IF(RIGHT(TEXT(Y939,"0.#"),1)=".",TRUE,FALSE)</formula>
    </cfRule>
  </conditionalFormatting>
  <conditionalFormatting sqref="Y937:Y938">
    <cfRule type="expression" dxfId="2099" priority="2091">
      <formula>IF(RIGHT(TEXT(Y937,"0.#"),1)=".",FALSE,TRUE)</formula>
    </cfRule>
    <cfRule type="expression" dxfId="2098" priority="2092">
      <formula>IF(RIGHT(TEXT(Y937,"0.#"),1)=".",TRUE,FALSE)</formula>
    </cfRule>
  </conditionalFormatting>
  <conditionalFormatting sqref="Y972:Y999">
    <cfRule type="expression" dxfId="2097" priority="2085">
      <formula>IF(RIGHT(TEXT(Y972,"0.#"),1)=".",FALSE,TRUE)</formula>
    </cfRule>
    <cfRule type="expression" dxfId="2096" priority="2086">
      <formula>IF(RIGHT(TEXT(Y972,"0.#"),1)=".",TRUE,FALSE)</formula>
    </cfRule>
  </conditionalFormatting>
  <conditionalFormatting sqref="Y970:Y971">
    <cfRule type="expression" dxfId="2095" priority="2079">
      <formula>IF(RIGHT(TEXT(Y970,"0.#"),1)=".",FALSE,TRUE)</formula>
    </cfRule>
    <cfRule type="expression" dxfId="2094" priority="2080">
      <formula>IF(RIGHT(TEXT(Y970,"0.#"),1)=".",TRUE,FALSE)</formula>
    </cfRule>
  </conditionalFormatting>
  <conditionalFormatting sqref="Y1005:Y1032">
    <cfRule type="expression" dxfId="2093" priority="2073">
      <formula>IF(RIGHT(TEXT(Y1005,"0.#"),1)=".",FALSE,TRUE)</formula>
    </cfRule>
    <cfRule type="expression" dxfId="2092" priority="2074">
      <formula>IF(RIGHT(TEXT(Y1005,"0.#"),1)=".",TRUE,FALSE)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2:AO872">
    <cfRule type="expression" dxfId="2007" priority="2117">
      <formula>IF(AND(AL872&gt;=0, RIGHT(TEXT(AL872,"0.#"),1)&lt;&gt;"."),TRUE,FALSE)</formula>
    </cfRule>
    <cfRule type="expression" dxfId="2006" priority="2118">
      <formula>IF(AND(AL872&gt;=0, RIGHT(TEXT(AL872,"0.#"),1)="."),TRUE,FALSE)</formula>
    </cfRule>
    <cfRule type="expression" dxfId="2005" priority="2119">
      <formula>IF(AND(AL872&lt;0, RIGHT(TEXT(AL872,"0.#"),1)&lt;&gt;"."),TRUE,FALSE)</formula>
    </cfRule>
    <cfRule type="expression" dxfId="2004" priority="2120">
      <formula>IF(AND(AL872&lt;0, RIGHT(TEXT(AL872,"0.#"),1)="."),TRUE,FALSE)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7" max="49" man="1"/>
    <brk id="740" max="49" man="1"/>
  </rowBreaks>
  <colBreaks count="1" manualBreakCount="1">
    <brk id="6" max="1102"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8"/>
      <c r="Z2" s="832"/>
      <c r="AA2" s="833"/>
      <c r="AB2" s="1042" t="s">
        <v>11</v>
      </c>
      <c r="AC2" s="1043"/>
      <c r="AD2" s="1044"/>
      <c r="AE2" s="250" t="s">
        <v>396</v>
      </c>
      <c r="AF2" s="250"/>
      <c r="AG2" s="250"/>
      <c r="AH2" s="250"/>
      <c r="AI2" s="250" t="s">
        <v>394</v>
      </c>
      <c r="AJ2" s="250"/>
      <c r="AK2" s="250"/>
      <c r="AL2" s="250"/>
      <c r="AM2" s="250" t="s">
        <v>423</v>
      </c>
      <c r="AN2" s="250"/>
      <c r="AO2" s="250"/>
      <c r="AP2" s="244"/>
      <c r="AQ2" s="160" t="s">
        <v>235</v>
      </c>
      <c r="AR2" s="131"/>
      <c r="AS2" s="131"/>
      <c r="AT2" s="132"/>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9"/>
      <c r="Z3" s="1040"/>
      <c r="AA3" s="1041"/>
      <c r="AB3" s="1045"/>
      <c r="AC3" s="1046"/>
      <c r="AD3" s="1047"/>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x14ac:dyDescent="0.15">
      <c r="A4" s="405"/>
      <c r="B4" s="403"/>
      <c r="C4" s="403"/>
      <c r="D4" s="403"/>
      <c r="E4" s="403"/>
      <c r="F4" s="404"/>
      <c r="G4" s="563"/>
      <c r="H4" s="1015"/>
      <c r="I4" s="1015"/>
      <c r="J4" s="1015"/>
      <c r="K4" s="1015"/>
      <c r="L4" s="1015"/>
      <c r="M4" s="1015"/>
      <c r="N4" s="1015"/>
      <c r="O4" s="1016"/>
      <c r="P4" s="106"/>
      <c r="Q4" s="1023"/>
      <c r="R4" s="1023"/>
      <c r="S4" s="1023"/>
      <c r="T4" s="1023"/>
      <c r="U4" s="1023"/>
      <c r="V4" s="1023"/>
      <c r="W4" s="1023"/>
      <c r="X4" s="1024"/>
      <c r="Y4" s="1033" t="s">
        <v>12</v>
      </c>
      <c r="Z4" s="1034"/>
      <c r="AA4" s="1035"/>
      <c r="AB4" s="466"/>
      <c r="AC4" s="1037"/>
      <c r="AD4" s="1037"/>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x14ac:dyDescent="0.15">
      <c r="A5" s="406"/>
      <c r="B5" s="407"/>
      <c r="C5" s="407"/>
      <c r="D5" s="407"/>
      <c r="E5" s="407"/>
      <c r="F5" s="408"/>
      <c r="G5" s="1017"/>
      <c r="H5" s="1018"/>
      <c r="I5" s="1018"/>
      <c r="J5" s="1018"/>
      <c r="K5" s="1018"/>
      <c r="L5" s="1018"/>
      <c r="M5" s="1018"/>
      <c r="N5" s="1018"/>
      <c r="O5" s="1019"/>
      <c r="P5" s="1025"/>
      <c r="Q5" s="1025"/>
      <c r="R5" s="1025"/>
      <c r="S5" s="1025"/>
      <c r="T5" s="1025"/>
      <c r="U5" s="1025"/>
      <c r="V5" s="1025"/>
      <c r="W5" s="1025"/>
      <c r="X5" s="1026"/>
      <c r="Y5" s="420" t="s">
        <v>54</v>
      </c>
      <c r="Z5" s="1030"/>
      <c r="AA5" s="1031"/>
      <c r="AB5" s="528"/>
      <c r="AC5" s="1036"/>
      <c r="AD5" s="1036"/>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x14ac:dyDescent="0.15">
      <c r="A6" s="406"/>
      <c r="B6" s="407"/>
      <c r="C6" s="407"/>
      <c r="D6" s="407"/>
      <c r="E6" s="407"/>
      <c r="F6" s="408"/>
      <c r="G6" s="1020"/>
      <c r="H6" s="1021"/>
      <c r="I6" s="1021"/>
      <c r="J6" s="1021"/>
      <c r="K6" s="1021"/>
      <c r="L6" s="1021"/>
      <c r="M6" s="1021"/>
      <c r="N6" s="1021"/>
      <c r="O6" s="1022"/>
      <c r="P6" s="1027"/>
      <c r="Q6" s="1027"/>
      <c r="R6" s="1027"/>
      <c r="S6" s="1027"/>
      <c r="T6" s="1027"/>
      <c r="U6" s="1027"/>
      <c r="V6" s="1027"/>
      <c r="W6" s="1027"/>
      <c r="X6" s="1028"/>
      <c r="Y6" s="1029" t="s">
        <v>13</v>
      </c>
      <c r="Z6" s="1030"/>
      <c r="AA6" s="1031"/>
      <c r="AB6" s="593" t="s">
        <v>182</v>
      </c>
      <c r="AC6" s="1032"/>
      <c r="AD6" s="1032"/>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x14ac:dyDescent="0.15">
      <c r="A7" s="226" t="s">
        <v>384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8"/>
      <c r="Z9" s="832"/>
      <c r="AA9" s="833"/>
      <c r="AB9" s="1042" t="s">
        <v>11</v>
      </c>
      <c r="AC9" s="1043"/>
      <c r="AD9" s="1044"/>
      <c r="AE9" s="250" t="s">
        <v>396</v>
      </c>
      <c r="AF9" s="250"/>
      <c r="AG9" s="250"/>
      <c r="AH9" s="250"/>
      <c r="AI9" s="250" t="s">
        <v>394</v>
      </c>
      <c r="AJ9" s="250"/>
      <c r="AK9" s="250"/>
      <c r="AL9" s="250"/>
      <c r="AM9" s="250" t="s">
        <v>423</v>
      </c>
      <c r="AN9" s="250"/>
      <c r="AO9" s="250"/>
      <c r="AP9" s="244"/>
      <c r="AQ9" s="160" t="s">
        <v>235</v>
      </c>
      <c r="AR9" s="131"/>
      <c r="AS9" s="131"/>
      <c r="AT9" s="132"/>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9"/>
      <c r="Z10" s="1040"/>
      <c r="AA10" s="1041"/>
      <c r="AB10" s="1045"/>
      <c r="AC10" s="1046"/>
      <c r="AD10" s="1047"/>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x14ac:dyDescent="0.15">
      <c r="A11" s="405"/>
      <c r="B11" s="403"/>
      <c r="C11" s="403"/>
      <c r="D11" s="403"/>
      <c r="E11" s="403"/>
      <c r="F11" s="404"/>
      <c r="G11" s="563"/>
      <c r="H11" s="1015"/>
      <c r="I11" s="1015"/>
      <c r="J11" s="1015"/>
      <c r="K11" s="1015"/>
      <c r="L11" s="1015"/>
      <c r="M11" s="1015"/>
      <c r="N11" s="1015"/>
      <c r="O11" s="1016"/>
      <c r="P11" s="106"/>
      <c r="Q11" s="1023"/>
      <c r="R11" s="1023"/>
      <c r="S11" s="1023"/>
      <c r="T11" s="1023"/>
      <c r="U11" s="1023"/>
      <c r="V11" s="1023"/>
      <c r="W11" s="1023"/>
      <c r="X11" s="1024"/>
      <c r="Y11" s="1033" t="s">
        <v>12</v>
      </c>
      <c r="Z11" s="1034"/>
      <c r="AA11" s="1035"/>
      <c r="AB11" s="466"/>
      <c r="AC11" s="1037"/>
      <c r="AD11" s="1037"/>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x14ac:dyDescent="0.15">
      <c r="A12" s="406"/>
      <c r="B12" s="407"/>
      <c r="C12" s="407"/>
      <c r="D12" s="407"/>
      <c r="E12" s="407"/>
      <c r="F12" s="408"/>
      <c r="G12" s="1017"/>
      <c r="H12" s="1018"/>
      <c r="I12" s="1018"/>
      <c r="J12" s="1018"/>
      <c r="K12" s="1018"/>
      <c r="L12" s="1018"/>
      <c r="M12" s="1018"/>
      <c r="N12" s="1018"/>
      <c r="O12" s="1019"/>
      <c r="P12" s="1025"/>
      <c r="Q12" s="1025"/>
      <c r="R12" s="1025"/>
      <c r="S12" s="1025"/>
      <c r="T12" s="1025"/>
      <c r="U12" s="1025"/>
      <c r="V12" s="1025"/>
      <c r="W12" s="1025"/>
      <c r="X12" s="1026"/>
      <c r="Y12" s="420" t="s">
        <v>54</v>
      </c>
      <c r="Z12" s="1030"/>
      <c r="AA12" s="1031"/>
      <c r="AB12" s="528"/>
      <c r="AC12" s="1036"/>
      <c r="AD12" s="1036"/>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x14ac:dyDescent="0.15">
      <c r="A13" s="409"/>
      <c r="B13" s="410"/>
      <c r="C13" s="410"/>
      <c r="D13" s="410"/>
      <c r="E13" s="410"/>
      <c r="F13" s="41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3" t="s">
        <v>182</v>
      </c>
      <c r="AC13" s="1032"/>
      <c r="AD13" s="1032"/>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x14ac:dyDescent="0.15">
      <c r="A14" s="226" t="s">
        <v>384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8"/>
      <c r="Z16" s="832"/>
      <c r="AA16" s="833"/>
      <c r="AB16" s="1042" t="s">
        <v>11</v>
      </c>
      <c r="AC16" s="1043"/>
      <c r="AD16" s="1044"/>
      <c r="AE16" s="250" t="s">
        <v>396</v>
      </c>
      <c r="AF16" s="250"/>
      <c r="AG16" s="250"/>
      <c r="AH16" s="250"/>
      <c r="AI16" s="250" t="s">
        <v>394</v>
      </c>
      <c r="AJ16" s="250"/>
      <c r="AK16" s="250"/>
      <c r="AL16" s="250"/>
      <c r="AM16" s="250" t="s">
        <v>423</v>
      </c>
      <c r="AN16" s="250"/>
      <c r="AO16" s="250"/>
      <c r="AP16" s="244"/>
      <c r="AQ16" s="160" t="s">
        <v>235</v>
      </c>
      <c r="AR16" s="131"/>
      <c r="AS16" s="131"/>
      <c r="AT16" s="132"/>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9"/>
      <c r="Z17" s="1040"/>
      <c r="AA17" s="1041"/>
      <c r="AB17" s="1045"/>
      <c r="AC17" s="1046"/>
      <c r="AD17" s="1047"/>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x14ac:dyDescent="0.15">
      <c r="A18" s="405"/>
      <c r="B18" s="403"/>
      <c r="C18" s="403"/>
      <c r="D18" s="403"/>
      <c r="E18" s="403"/>
      <c r="F18" s="404"/>
      <c r="G18" s="563"/>
      <c r="H18" s="1015"/>
      <c r="I18" s="1015"/>
      <c r="J18" s="1015"/>
      <c r="K18" s="1015"/>
      <c r="L18" s="1015"/>
      <c r="M18" s="1015"/>
      <c r="N18" s="1015"/>
      <c r="O18" s="1016"/>
      <c r="P18" s="106"/>
      <c r="Q18" s="1023"/>
      <c r="R18" s="1023"/>
      <c r="S18" s="1023"/>
      <c r="T18" s="1023"/>
      <c r="U18" s="1023"/>
      <c r="V18" s="1023"/>
      <c r="W18" s="1023"/>
      <c r="X18" s="1024"/>
      <c r="Y18" s="1033" t="s">
        <v>12</v>
      </c>
      <c r="Z18" s="1034"/>
      <c r="AA18" s="1035"/>
      <c r="AB18" s="466"/>
      <c r="AC18" s="1037"/>
      <c r="AD18" s="1037"/>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x14ac:dyDescent="0.15">
      <c r="A19" s="406"/>
      <c r="B19" s="407"/>
      <c r="C19" s="407"/>
      <c r="D19" s="407"/>
      <c r="E19" s="407"/>
      <c r="F19" s="408"/>
      <c r="G19" s="1017"/>
      <c r="H19" s="1018"/>
      <c r="I19" s="1018"/>
      <c r="J19" s="1018"/>
      <c r="K19" s="1018"/>
      <c r="L19" s="1018"/>
      <c r="M19" s="1018"/>
      <c r="N19" s="1018"/>
      <c r="O19" s="1019"/>
      <c r="P19" s="1025"/>
      <c r="Q19" s="1025"/>
      <c r="R19" s="1025"/>
      <c r="S19" s="1025"/>
      <c r="T19" s="1025"/>
      <c r="U19" s="1025"/>
      <c r="V19" s="1025"/>
      <c r="W19" s="1025"/>
      <c r="X19" s="1026"/>
      <c r="Y19" s="420" t="s">
        <v>54</v>
      </c>
      <c r="Z19" s="1030"/>
      <c r="AA19" s="1031"/>
      <c r="AB19" s="528"/>
      <c r="AC19" s="1036"/>
      <c r="AD19" s="1036"/>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x14ac:dyDescent="0.15">
      <c r="A20" s="409"/>
      <c r="B20" s="410"/>
      <c r="C20" s="410"/>
      <c r="D20" s="410"/>
      <c r="E20" s="410"/>
      <c r="F20" s="41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3" t="s">
        <v>182</v>
      </c>
      <c r="AC20" s="1032"/>
      <c r="AD20" s="1032"/>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x14ac:dyDescent="0.15">
      <c r="A21" s="226" t="s">
        <v>384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8"/>
      <c r="Z23" s="832"/>
      <c r="AA23" s="833"/>
      <c r="AB23" s="1042" t="s">
        <v>11</v>
      </c>
      <c r="AC23" s="1043"/>
      <c r="AD23" s="1044"/>
      <c r="AE23" s="250" t="s">
        <v>396</v>
      </c>
      <c r="AF23" s="250"/>
      <c r="AG23" s="250"/>
      <c r="AH23" s="250"/>
      <c r="AI23" s="250" t="s">
        <v>394</v>
      </c>
      <c r="AJ23" s="250"/>
      <c r="AK23" s="250"/>
      <c r="AL23" s="250"/>
      <c r="AM23" s="250" t="s">
        <v>423</v>
      </c>
      <c r="AN23" s="250"/>
      <c r="AO23" s="250"/>
      <c r="AP23" s="244"/>
      <c r="AQ23" s="160" t="s">
        <v>235</v>
      </c>
      <c r="AR23" s="131"/>
      <c r="AS23" s="131"/>
      <c r="AT23" s="132"/>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9"/>
      <c r="Z24" s="1040"/>
      <c r="AA24" s="1041"/>
      <c r="AB24" s="1045"/>
      <c r="AC24" s="1046"/>
      <c r="AD24" s="1047"/>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x14ac:dyDescent="0.15">
      <c r="A25" s="405"/>
      <c r="B25" s="403"/>
      <c r="C25" s="403"/>
      <c r="D25" s="403"/>
      <c r="E25" s="403"/>
      <c r="F25" s="404"/>
      <c r="G25" s="563"/>
      <c r="H25" s="1015"/>
      <c r="I25" s="1015"/>
      <c r="J25" s="1015"/>
      <c r="K25" s="1015"/>
      <c r="L25" s="1015"/>
      <c r="M25" s="1015"/>
      <c r="N25" s="1015"/>
      <c r="O25" s="1016"/>
      <c r="P25" s="106"/>
      <c r="Q25" s="1023"/>
      <c r="R25" s="1023"/>
      <c r="S25" s="1023"/>
      <c r="T25" s="1023"/>
      <c r="U25" s="1023"/>
      <c r="V25" s="1023"/>
      <c r="W25" s="1023"/>
      <c r="X25" s="1024"/>
      <c r="Y25" s="1033" t="s">
        <v>12</v>
      </c>
      <c r="Z25" s="1034"/>
      <c r="AA25" s="1035"/>
      <c r="AB25" s="466"/>
      <c r="AC25" s="1037"/>
      <c r="AD25" s="1037"/>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x14ac:dyDescent="0.15">
      <c r="A26" s="406"/>
      <c r="B26" s="407"/>
      <c r="C26" s="407"/>
      <c r="D26" s="407"/>
      <c r="E26" s="407"/>
      <c r="F26" s="408"/>
      <c r="G26" s="1017"/>
      <c r="H26" s="1018"/>
      <c r="I26" s="1018"/>
      <c r="J26" s="1018"/>
      <c r="K26" s="1018"/>
      <c r="L26" s="1018"/>
      <c r="M26" s="1018"/>
      <c r="N26" s="1018"/>
      <c r="O26" s="1019"/>
      <c r="P26" s="1025"/>
      <c r="Q26" s="1025"/>
      <c r="R26" s="1025"/>
      <c r="S26" s="1025"/>
      <c r="T26" s="1025"/>
      <c r="U26" s="1025"/>
      <c r="V26" s="1025"/>
      <c r="W26" s="1025"/>
      <c r="X26" s="1026"/>
      <c r="Y26" s="420" t="s">
        <v>54</v>
      </c>
      <c r="Z26" s="1030"/>
      <c r="AA26" s="1031"/>
      <c r="AB26" s="528"/>
      <c r="AC26" s="1036"/>
      <c r="AD26" s="1036"/>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x14ac:dyDescent="0.15">
      <c r="A27" s="409"/>
      <c r="B27" s="410"/>
      <c r="C27" s="410"/>
      <c r="D27" s="410"/>
      <c r="E27" s="410"/>
      <c r="F27" s="41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3" t="s">
        <v>182</v>
      </c>
      <c r="AC27" s="1032"/>
      <c r="AD27" s="1032"/>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x14ac:dyDescent="0.15">
      <c r="A28" s="226" t="s">
        <v>384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8"/>
      <c r="Z30" s="832"/>
      <c r="AA30" s="833"/>
      <c r="AB30" s="1042" t="s">
        <v>11</v>
      </c>
      <c r="AC30" s="1043"/>
      <c r="AD30" s="1044"/>
      <c r="AE30" s="250" t="s">
        <v>396</v>
      </c>
      <c r="AF30" s="250"/>
      <c r="AG30" s="250"/>
      <c r="AH30" s="250"/>
      <c r="AI30" s="250" t="s">
        <v>394</v>
      </c>
      <c r="AJ30" s="250"/>
      <c r="AK30" s="250"/>
      <c r="AL30" s="250"/>
      <c r="AM30" s="250" t="s">
        <v>423</v>
      </c>
      <c r="AN30" s="250"/>
      <c r="AO30" s="250"/>
      <c r="AP30" s="244"/>
      <c r="AQ30" s="160" t="s">
        <v>235</v>
      </c>
      <c r="AR30" s="131"/>
      <c r="AS30" s="131"/>
      <c r="AT30" s="132"/>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9"/>
      <c r="Z31" s="1040"/>
      <c r="AA31" s="1041"/>
      <c r="AB31" s="1045"/>
      <c r="AC31" s="1046"/>
      <c r="AD31" s="1047"/>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x14ac:dyDescent="0.15">
      <c r="A32" s="405"/>
      <c r="B32" s="403"/>
      <c r="C32" s="403"/>
      <c r="D32" s="403"/>
      <c r="E32" s="403"/>
      <c r="F32" s="404"/>
      <c r="G32" s="563"/>
      <c r="H32" s="1015"/>
      <c r="I32" s="1015"/>
      <c r="J32" s="1015"/>
      <c r="K32" s="1015"/>
      <c r="L32" s="1015"/>
      <c r="M32" s="1015"/>
      <c r="N32" s="1015"/>
      <c r="O32" s="1016"/>
      <c r="P32" s="106"/>
      <c r="Q32" s="1023"/>
      <c r="R32" s="1023"/>
      <c r="S32" s="1023"/>
      <c r="T32" s="1023"/>
      <c r="U32" s="1023"/>
      <c r="V32" s="1023"/>
      <c r="W32" s="1023"/>
      <c r="X32" s="1024"/>
      <c r="Y32" s="1033" t="s">
        <v>12</v>
      </c>
      <c r="Z32" s="1034"/>
      <c r="AA32" s="1035"/>
      <c r="AB32" s="466"/>
      <c r="AC32" s="1037"/>
      <c r="AD32" s="1037"/>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x14ac:dyDescent="0.15">
      <c r="A33" s="406"/>
      <c r="B33" s="407"/>
      <c r="C33" s="407"/>
      <c r="D33" s="407"/>
      <c r="E33" s="407"/>
      <c r="F33" s="408"/>
      <c r="G33" s="1017"/>
      <c r="H33" s="1018"/>
      <c r="I33" s="1018"/>
      <c r="J33" s="1018"/>
      <c r="K33" s="1018"/>
      <c r="L33" s="1018"/>
      <c r="M33" s="1018"/>
      <c r="N33" s="1018"/>
      <c r="O33" s="1019"/>
      <c r="P33" s="1025"/>
      <c r="Q33" s="1025"/>
      <c r="R33" s="1025"/>
      <c r="S33" s="1025"/>
      <c r="T33" s="1025"/>
      <c r="U33" s="1025"/>
      <c r="V33" s="1025"/>
      <c r="W33" s="1025"/>
      <c r="X33" s="1026"/>
      <c r="Y33" s="420" t="s">
        <v>54</v>
      </c>
      <c r="Z33" s="1030"/>
      <c r="AA33" s="1031"/>
      <c r="AB33" s="528"/>
      <c r="AC33" s="1036"/>
      <c r="AD33" s="1036"/>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x14ac:dyDescent="0.15">
      <c r="A34" s="409"/>
      <c r="B34" s="410"/>
      <c r="C34" s="410"/>
      <c r="D34" s="410"/>
      <c r="E34" s="410"/>
      <c r="F34" s="41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3" t="s">
        <v>182</v>
      </c>
      <c r="AC34" s="1032"/>
      <c r="AD34" s="1032"/>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x14ac:dyDescent="0.15">
      <c r="A35" s="226" t="s">
        <v>384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8"/>
      <c r="Z37" s="832"/>
      <c r="AA37" s="833"/>
      <c r="AB37" s="1042" t="s">
        <v>11</v>
      </c>
      <c r="AC37" s="1043"/>
      <c r="AD37" s="1044"/>
      <c r="AE37" s="250" t="s">
        <v>396</v>
      </c>
      <c r="AF37" s="250"/>
      <c r="AG37" s="250"/>
      <c r="AH37" s="250"/>
      <c r="AI37" s="250" t="s">
        <v>394</v>
      </c>
      <c r="AJ37" s="250"/>
      <c r="AK37" s="250"/>
      <c r="AL37" s="250"/>
      <c r="AM37" s="250" t="s">
        <v>423</v>
      </c>
      <c r="AN37" s="250"/>
      <c r="AO37" s="250"/>
      <c r="AP37" s="244"/>
      <c r="AQ37" s="160" t="s">
        <v>235</v>
      </c>
      <c r="AR37" s="131"/>
      <c r="AS37" s="131"/>
      <c r="AT37" s="132"/>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9"/>
      <c r="Z38" s="1040"/>
      <c r="AA38" s="1041"/>
      <c r="AB38" s="1045"/>
      <c r="AC38" s="1046"/>
      <c r="AD38" s="1047"/>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x14ac:dyDescent="0.15">
      <c r="A39" s="405"/>
      <c r="B39" s="403"/>
      <c r="C39" s="403"/>
      <c r="D39" s="403"/>
      <c r="E39" s="403"/>
      <c r="F39" s="404"/>
      <c r="G39" s="563"/>
      <c r="H39" s="1015"/>
      <c r="I39" s="1015"/>
      <c r="J39" s="1015"/>
      <c r="K39" s="1015"/>
      <c r="L39" s="1015"/>
      <c r="M39" s="1015"/>
      <c r="N39" s="1015"/>
      <c r="O39" s="1016"/>
      <c r="P39" s="106"/>
      <c r="Q39" s="1023"/>
      <c r="R39" s="1023"/>
      <c r="S39" s="1023"/>
      <c r="T39" s="1023"/>
      <c r="U39" s="1023"/>
      <c r="V39" s="1023"/>
      <c r="W39" s="1023"/>
      <c r="X39" s="1024"/>
      <c r="Y39" s="1033" t="s">
        <v>12</v>
      </c>
      <c r="Z39" s="1034"/>
      <c r="AA39" s="1035"/>
      <c r="AB39" s="466"/>
      <c r="AC39" s="1037"/>
      <c r="AD39" s="1037"/>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x14ac:dyDescent="0.15">
      <c r="A40" s="406"/>
      <c r="B40" s="407"/>
      <c r="C40" s="407"/>
      <c r="D40" s="407"/>
      <c r="E40" s="407"/>
      <c r="F40" s="408"/>
      <c r="G40" s="1017"/>
      <c r="H40" s="1018"/>
      <c r="I40" s="1018"/>
      <c r="J40" s="1018"/>
      <c r="K40" s="1018"/>
      <c r="L40" s="1018"/>
      <c r="M40" s="1018"/>
      <c r="N40" s="1018"/>
      <c r="O40" s="1019"/>
      <c r="P40" s="1025"/>
      <c r="Q40" s="1025"/>
      <c r="R40" s="1025"/>
      <c r="S40" s="1025"/>
      <c r="T40" s="1025"/>
      <c r="U40" s="1025"/>
      <c r="V40" s="1025"/>
      <c r="W40" s="1025"/>
      <c r="X40" s="1026"/>
      <c r="Y40" s="420" t="s">
        <v>54</v>
      </c>
      <c r="Z40" s="1030"/>
      <c r="AA40" s="1031"/>
      <c r="AB40" s="528"/>
      <c r="AC40" s="1036"/>
      <c r="AD40" s="1036"/>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x14ac:dyDescent="0.15">
      <c r="A41" s="409"/>
      <c r="B41" s="410"/>
      <c r="C41" s="410"/>
      <c r="D41" s="410"/>
      <c r="E41" s="410"/>
      <c r="F41" s="41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3" t="s">
        <v>182</v>
      </c>
      <c r="AC41" s="1032"/>
      <c r="AD41" s="1032"/>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x14ac:dyDescent="0.15">
      <c r="A42" s="226" t="s">
        <v>384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8"/>
      <c r="Z44" s="832"/>
      <c r="AA44" s="833"/>
      <c r="AB44" s="1042" t="s">
        <v>11</v>
      </c>
      <c r="AC44" s="1043"/>
      <c r="AD44" s="1044"/>
      <c r="AE44" s="250" t="s">
        <v>396</v>
      </c>
      <c r="AF44" s="250"/>
      <c r="AG44" s="250"/>
      <c r="AH44" s="250"/>
      <c r="AI44" s="250" t="s">
        <v>394</v>
      </c>
      <c r="AJ44" s="250"/>
      <c r="AK44" s="250"/>
      <c r="AL44" s="250"/>
      <c r="AM44" s="250" t="s">
        <v>423</v>
      </c>
      <c r="AN44" s="250"/>
      <c r="AO44" s="250"/>
      <c r="AP44" s="244"/>
      <c r="AQ44" s="160" t="s">
        <v>235</v>
      </c>
      <c r="AR44" s="131"/>
      <c r="AS44" s="131"/>
      <c r="AT44" s="132"/>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9"/>
      <c r="Z45" s="1040"/>
      <c r="AA45" s="1041"/>
      <c r="AB45" s="1045"/>
      <c r="AC45" s="1046"/>
      <c r="AD45" s="1047"/>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x14ac:dyDescent="0.15">
      <c r="A46" s="405"/>
      <c r="B46" s="403"/>
      <c r="C46" s="403"/>
      <c r="D46" s="403"/>
      <c r="E46" s="403"/>
      <c r="F46" s="404"/>
      <c r="G46" s="563"/>
      <c r="H46" s="1015"/>
      <c r="I46" s="1015"/>
      <c r="J46" s="1015"/>
      <c r="K46" s="1015"/>
      <c r="L46" s="1015"/>
      <c r="M46" s="1015"/>
      <c r="N46" s="1015"/>
      <c r="O46" s="1016"/>
      <c r="P46" s="106"/>
      <c r="Q46" s="1023"/>
      <c r="R46" s="1023"/>
      <c r="S46" s="1023"/>
      <c r="T46" s="1023"/>
      <c r="U46" s="1023"/>
      <c r="V46" s="1023"/>
      <c r="W46" s="1023"/>
      <c r="X46" s="1024"/>
      <c r="Y46" s="1033" t="s">
        <v>12</v>
      </c>
      <c r="Z46" s="1034"/>
      <c r="AA46" s="1035"/>
      <c r="AB46" s="466"/>
      <c r="AC46" s="1037"/>
      <c r="AD46" s="1037"/>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x14ac:dyDescent="0.15">
      <c r="A47" s="406"/>
      <c r="B47" s="407"/>
      <c r="C47" s="407"/>
      <c r="D47" s="407"/>
      <c r="E47" s="407"/>
      <c r="F47" s="408"/>
      <c r="G47" s="1017"/>
      <c r="H47" s="1018"/>
      <c r="I47" s="1018"/>
      <c r="J47" s="1018"/>
      <c r="K47" s="1018"/>
      <c r="L47" s="1018"/>
      <c r="M47" s="1018"/>
      <c r="N47" s="1018"/>
      <c r="O47" s="1019"/>
      <c r="P47" s="1025"/>
      <c r="Q47" s="1025"/>
      <c r="R47" s="1025"/>
      <c r="S47" s="1025"/>
      <c r="T47" s="1025"/>
      <c r="U47" s="1025"/>
      <c r="V47" s="1025"/>
      <c r="W47" s="1025"/>
      <c r="X47" s="1026"/>
      <c r="Y47" s="420" t="s">
        <v>54</v>
      </c>
      <c r="Z47" s="1030"/>
      <c r="AA47" s="1031"/>
      <c r="AB47" s="528"/>
      <c r="AC47" s="1036"/>
      <c r="AD47" s="1036"/>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x14ac:dyDescent="0.15">
      <c r="A48" s="409"/>
      <c r="B48" s="410"/>
      <c r="C48" s="410"/>
      <c r="D48" s="410"/>
      <c r="E48" s="410"/>
      <c r="F48" s="41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3" t="s">
        <v>182</v>
      </c>
      <c r="AC48" s="1032"/>
      <c r="AD48" s="1032"/>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x14ac:dyDescent="0.15">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8"/>
      <c r="Z51" s="832"/>
      <c r="AA51" s="833"/>
      <c r="AB51" s="244" t="s">
        <v>11</v>
      </c>
      <c r="AC51" s="1043"/>
      <c r="AD51" s="1044"/>
      <c r="AE51" s="250" t="s">
        <v>396</v>
      </c>
      <c r="AF51" s="250"/>
      <c r="AG51" s="250"/>
      <c r="AH51" s="250"/>
      <c r="AI51" s="250" t="s">
        <v>394</v>
      </c>
      <c r="AJ51" s="250"/>
      <c r="AK51" s="250"/>
      <c r="AL51" s="250"/>
      <c r="AM51" s="250" t="s">
        <v>423</v>
      </c>
      <c r="AN51" s="250"/>
      <c r="AO51" s="250"/>
      <c r="AP51" s="244"/>
      <c r="AQ51" s="160" t="s">
        <v>235</v>
      </c>
      <c r="AR51" s="131"/>
      <c r="AS51" s="131"/>
      <c r="AT51" s="132"/>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9"/>
      <c r="Z52" s="1040"/>
      <c r="AA52" s="1041"/>
      <c r="AB52" s="1045"/>
      <c r="AC52" s="1046"/>
      <c r="AD52" s="1047"/>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x14ac:dyDescent="0.15">
      <c r="A53" s="405"/>
      <c r="B53" s="403"/>
      <c r="C53" s="403"/>
      <c r="D53" s="403"/>
      <c r="E53" s="403"/>
      <c r="F53" s="404"/>
      <c r="G53" s="563"/>
      <c r="H53" s="1015"/>
      <c r="I53" s="1015"/>
      <c r="J53" s="1015"/>
      <c r="K53" s="1015"/>
      <c r="L53" s="1015"/>
      <c r="M53" s="1015"/>
      <c r="N53" s="1015"/>
      <c r="O53" s="1016"/>
      <c r="P53" s="106"/>
      <c r="Q53" s="1023"/>
      <c r="R53" s="1023"/>
      <c r="S53" s="1023"/>
      <c r="T53" s="1023"/>
      <c r="U53" s="1023"/>
      <c r="V53" s="1023"/>
      <c r="W53" s="1023"/>
      <c r="X53" s="1024"/>
      <c r="Y53" s="1033" t="s">
        <v>12</v>
      </c>
      <c r="Z53" s="1034"/>
      <c r="AA53" s="1035"/>
      <c r="AB53" s="466"/>
      <c r="AC53" s="1037"/>
      <c r="AD53" s="1037"/>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x14ac:dyDescent="0.15">
      <c r="A54" s="406"/>
      <c r="B54" s="407"/>
      <c r="C54" s="407"/>
      <c r="D54" s="407"/>
      <c r="E54" s="407"/>
      <c r="F54" s="408"/>
      <c r="G54" s="1017"/>
      <c r="H54" s="1018"/>
      <c r="I54" s="1018"/>
      <c r="J54" s="1018"/>
      <c r="K54" s="1018"/>
      <c r="L54" s="1018"/>
      <c r="M54" s="1018"/>
      <c r="N54" s="1018"/>
      <c r="O54" s="1019"/>
      <c r="P54" s="1025"/>
      <c r="Q54" s="1025"/>
      <c r="R54" s="1025"/>
      <c r="S54" s="1025"/>
      <c r="T54" s="1025"/>
      <c r="U54" s="1025"/>
      <c r="V54" s="1025"/>
      <c r="W54" s="1025"/>
      <c r="X54" s="1026"/>
      <c r="Y54" s="420" t="s">
        <v>54</v>
      </c>
      <c r="Z54" s="1030"/>
      <c r="AA54" s="1031"/>
      <c r="AB54" s="528"/>
      <c r="AC54" s="1036"/>
      <c r="AD54" s="1036"/>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x14ac:dyDescent="0.15">
      <c r="A55" s="409"/>
      <c r="B55" s="410"/>
      <c r="C55" s="410"/>
      <c r="D55" s="410"/>
      <c r="E55" s="410"/>
      <c r="F55" s="41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3" t="s">
        <v>182</v>
      </c>
      <c r="AC55" s="1032"/>
      <c r="AD55" s="1032"/>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x14ac:dyDescent="0.15">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8"/>
      <c r="Z58" s="832"/>
      <c r="AA58" s="833"/>
      <c r="AB58" s="1042" t="s">
        <v>11</v>
      </c>
      <c r="AC58" s="1043"/>
      <c r="AD58" s="1044"/>
      <c r="AE58" s="250" t="s">
        <v>396</v>
      </c>
      <c r="AF58" s="250"/>
      <c r="AG58" s="250"/>
      <c r="AH58" s="250"/>
      <c r="AI58" s="250" t="s">
        <v>394</v>
      </c>
      <c r="AJ58" s="250"/>
      <c r="AK58" s="250"/>
      <c r="AL58" s="250"/>
      <c r="AM58" s="250" t="s">
        <v>423</v>
      </c>
      <c r="AN58" s="250"/>
      <c r="AO58" s="250"/>
      <c r="AP58" s="244"/>
      <c r="AQ58" s="160" t="s">
        <v>235</v>
      </c>
      <c r="AR58" s="131"/>
      <c r="AS58" s="131"/>
      <c r="AT58" s="132"/>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9"/>
      <c r="Z59" s="1040"/>
      <c r="AA59" s="1041"/>
      <c r="AB59" s="1045"/>
      <c r="AC59" s="1046"/>
      <c r="AD59" s="1047"/>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x14ac:dyDescent="0.15">
      <c r="A60" s="405"/>
      <c r="B60" s="403"/>
      <c r="C60" s="403"/>
      <c r="D60" s="403"/>
      <c r="E60" s="403"/>
      <c r="F60" s="404"/>
      <c r="G60" s="563"/>
      <c r="H60" s="1015"/>
      <c r="I60" s="1015"/>
      <c r="J60" s="1015"/>
      <c r="K60" s="1015"/>
      <c r="L60" s="1015"/>
      <c r="M60" s="1015"/>
      <c r="N60" s="1015"/>
      <c r="O60" s="1016"/>
      <c r="P60" s="106"/>
      <c r="Q60" s="1023"/>
      <c r="R60" s="1023"/>
      <c r="S60" s="1023"/>
      <c r="T60" s="1023"/>
      <c r="U60" s="1023"/>
      <c r="V60" s="1023"/>
      <c r="W60" s="1023"/>
      <c r="X60" s="1024"/>
      <c r="Y60" s="1033" t="s">
        <v>12</v>
      </c>
      <c r="Z60" s="1034"/>
      <c r="AA60" s="1035"/>
      <c r="AB60" s="466"/>
      <c r="AC60" s="1037"/>
      <c r="AD60" s="1037"/>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x14ac:dyDescent="0.15">
      <c r="A61" s="406"/>
      <c r="B61" s="407"/>
      <c r="C61" s="407"/>
      <c r="D61" s="407"/>
      <c r="E61" s="407"/>
      <c r="F61" s="408"/>
      <c r="G61" s="1017"/>
      <c r="H61" s="1018"/>
      <c r="I61" s="1018"/>
      <c r="J61" s="1018"/>
      <c r="K61" s="1018"/>
      <c r="L61" s="1018"/>
      <c r="M61" s="1018"/>
      <c r="N61" s="1018"/>
      <c r="O61" s="1019"/>
      <c r="P61" s="1025"/>
      <c r="Q61" s="1025"/>
      <c r="R61" s="1025"/>
      <c r="S61" s="1025"/>
      <c r="T61" s="1025"/>
      <c r="U61" s="1025"/>
      <c r="V61" s="1025"/>
      <c r="W61" s="1025"/>
      <c r="X61" s="1026"/>
      <c r="Y61" s="420" t="s">
        <v>54</v>
      </c>
      <c r="Z61" s="1030"/>
      <c r="AA61" s="1031"/>
      <c r="AB61" s="528"/>
      <c r="AC61" s="1036"/>
      <c r="AD61" s="1036"/>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x14ac:dyDescent="0.15">
      <c r="A62" s="409"/>
      <c r="B62" s="410"/>
      <c r="C62" s="410"/>
      <c r="D62" s="410"/>
      <c r="E62" s="410"/>
      <c r="F62" s="41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3" t="s">
        <v>182</v>
      </c>
      <c r="AC62" s="1032"/>
      <c r="AD62" s="1032"/>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x14ac:dyDescent="0.15">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8"/>
      <c r="Z65" s="832"/>
      <c r="AA65" s="833"/>
      <c r="AB65" s="1042" t="s">
        <v>11</v>
      </c>
      <c r="AC65" s="1043"/>
      <c r="AD65" s="1044"/>
      <c r="AE65" s="250" t="s">
        <v>396</v>
      </c>
      <c r="AF65" s="250"/>
      <c r="AG65" s="250"/>
      <c r="AH65" s="250"/>
      <c r="AI65" s="250" t="s">
        <v>394</v>
      </c>
      <c r="AJ65" s="250"/>
      <c r="AK65" s="250"/>
      <c r="AL65" s="250"/>
      <c r="AM65" s="250" t="s">
        <v>423</v>
      </c>
      <c r="AN65" s="250"/>
      <c r="AO65" s="250"/>
      <c r="AP65" s="244"/>
      <c r="AQ65" s="160" t="s">
        <v>235</v>
      </c>
      <c r="AR65" s="131"/>
      <c r="AS65" s="131"/>
      <c r="AT65" s="132"/>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9"/>
      <c r="Z66" s="1040"/>
      <c r="AA66" s="1041"/>
      <c r="AB66" s="1045"/>
      <c r="AC66" s="1046"/>
      <c r="AD66" s="1047"/>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x14ac:dyDescent="0.15">
      <c r="A67" s="405"/>
      <c r="B67" s="403"/>
      <c r="C67" s="403"/>
      <c r="D67" s="403"/>
      <c r="E67" s="403"/>
      <c r="F67" s="404"/>
      <c r="G67" s="563"/>
      <c r="H67" s="1015"/>
      <c r="I67" s="1015"/>
      <c r="J67" s="1015"/>
      <c r="K67" s="1015"/>
      <c r="L67" s="1015"/>
      <c r="M67" s="1015"/>
      <c r="N67" s="1015"/>
      <c r="O67" s="1016"/>
      <c r="P67" s="106"/>
      <c r="Q67" s="1023"/>
      <c r="R67" s="1023"/>
      <c r="S67" s="1023"/>
      <c r="T67" s="1023"/>
      <c r="U67" s="1023"/>
      <c r="V67" s="1023"/>
      <c r="W67" s="1023"/>
      <c r="X67" s="1024"/>
      <c r="Y67" s="1033" t="s">
        <v>12</v>
      </c>
      <c r="Z67" s="1034"/>
      <c r="AA67" s="1035"/>
      <c r="AB67" s="466"/>
      <c r="AC67" s="1037"/>
      <c r="AD67" s="1037"/>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x14ac:dyDescent="0.15">
      <c r="A68" s="406"/>
      <c r="B68" s="407"/>
      <c r="C68" s="407"/>
      <c r="D68" s="407"/>
      <c r="E68" s="407"/>
      <c r="F68" s="408"/>
      <c r="G68" s="1017"/>
      <c r="H68" s="1018"/>
      <c r="I68" s="1018"/>
      <c r="J68" s="1018"/>
      <c r="K68" s="1018"/>
      <c r="L68" s="1018"/>
      <c r="M68" s="1018"/>
      <c r="N68" s="1018"/>
      <c r="O68" s="1019"/>
      <c r="P68" s="1025"/>
      <c r="Q68" s="1025"/>
      <c r="R68" s="1025"/>
      <c r="S68" s="1025"/>
      <c r="T68" s="1025"/>
      <c r="U68" s="1025"/>
      <c r="V68" s="1025"/>
      <c r="W68" s="1025"/>
      <c r="X68" s="1026"/>
      <c r="Y68" s="420" t="s">
        <v>54</v>
      </c>
      <c r="Z68" s="1030"/>
      <c r="AA68" s="1031"/>
      <c r="AB68" s="528"/>
      <c r="AC68" s="1036"/>
      <c r="AD68" s="1036"/>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x14ac:dyDescent="0.15">
      <c r="A69" s="409"/>
      <c r="B69" s="410"/>
      <c r="C69" s="410"/>
      <c r="D69" s="410"/>
      <c r="E69" s="410"/>
      <c r="F69" s="411"/>
      <c r="G69" s="1020"/>
      <c r="H69" s="1021"/>
      <c r="I69" s="1021"/>
      <c r="J69" s="1021"/>
      <c r="K69" s="1021"/>
      <c r="L69" s="1021"/>
      <c r="M69" s="1021"/>
      <c r="N69" s="1021"/>
      <c r="O69" s="1022"/>
      <c r="P69" s="1027"/>
      <c r="Q69" s="1027"/>
      <c r="R69" s="1027"/>
      <c r="S69" s="1027"/>
      <c r="T69" s="1027"/>
      <c r="U69" s="1027"/>
      <c r="V69" s="1027"/>
      <c r="W69" s="1027"/>
      <c r="X69" s="1028"/>
      <c r="Y69" s="420" t="s">
        <v>13</v>
      </c>
      <c r="Z69" s="1030"/>
      <c r="AA69" s="1031"/>
      <c r="AB69" s="558"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x14ac:dyDescent="0.15">
      <c r="A70" s="226" t="s">
        <v>384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0"/>
      <c r="B4" s="1061"/>
      <c r="C4" s="1061"/>
      <c r="D4" s="1061"/>
      <c r="E4" s="1061"/>
      <c r="F4" s="1062"/>
      <c r="G4" s="670"/>
      <c r="H4" s="671"/>
      <c r="I4" s="671"/>
      <c r="J4" s="671"/>
      <c r="K4" s="672"/>
      <c r="L4" s="664"/>
      <c r="M4" s="665"/>
      <c r="N4" s="665"/>
      <c r="O4" s="665"/>
      <c r="P4" s="665"/>
      <c r="Q4" s="665"/>
      <c r="R4" s="665"/>
      <c r="S4" s="665"/>
      <c r="T4" s="665"/>
      <c r="U4" s="665"/>
      <c r="V4" s="665"/>
      <c r="W4" s="665"/>
      <c r="X4" s="666"/>
      <c r="Y4" s="390"/>
      <c r="Z4" s="391"/>
      <c r="AA4" s="391"/>
      <c r="AB4" s="808"/>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x14ac:dyDescent="0.15">
      <c r="A5" s="1060"/>
      <c r="B5" s="1061"/>
      <c r="C5" s="1061"/>
      <c r="D5" s="1061"/>
      <c r="E5" s="1061"/>
      <c r="F5" s="106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0"/>
      <c r="B6" s="1061"/>
      <c r="C6" s="1061"/>
      <c r="D6" s="1061"/>
      <c r="E6" s="1061"/>
      <c r="F6" s="106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0"/>
      <c r="B7" s="1061"/>
      <c r="C7" s="1061"/>
      <c r="D7" s="1061"/>
      <c r="E7" s="1061"/>
      <c r="F7" s="106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0"/>
      <c r="B8" s="1061"/>
      <c r="C8" s="1061"/>
      <c r="D8" s="1061"/>
      <c r="E8" s="1061"/>
      <c r="F8" s="106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0"/>
      <c r="B9" s="1061"/>
      <c r="C9" s="1061"/>
      <c r="D9" s="1061"/>
      <c r="E9" s="1061"/>
      <c r="F9" s="106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0"/>
      <c r="B10" s="1061"/>
      <c r="C10" s="1061"/>
      <c r="D10" s="1061"/>
      <c r="E10" s="1061"/>
      <c r="F10" s="106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0"/>
      <c r="B11" s="1061"/>
      <c r="C11" s="1061"/>
      <c r="D11" s="1061"/>
      <c r="E11" s="1061"/>
      <c r="F11" s="106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0"/>
      <c r="B12" s="1061"/>
      <c r="C12" s="1061"/>
      <c r="D12" s="1061"/>
      <c r="E12" s="1061"/>
      <c r="F12" s="106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0"/>
      <c r="B13" s="1061"/>
      <c r="C13" s="1061"/>
      <c r="D13" s="1061"/>
      <c r="E13" s="1061"/>
      <c r="F13" s="106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0"/>
      <c r="B14" s="1061"/>
      <c r="C14" s="1061"/>
      <c r="D14" s="1061"/>
      <c r="E14" s="1061"/>
      <c r="F14" s="106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0"/>
      <c r="B15" s="1061"/>
      <c r="C15" s="1061"/>
      <c r="D15" s="1061"/>
      <c r="E15" s="1061"/>
      <c r="F15" s="1062"/>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60"/>
      <c r="B16" s="1061"/>
      <c r="C16" s="1061"/>
      <c r="D16" s="1061"/>
      <c r="E16" s="1061"/>
      <c r="F16" s="106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0"/>
      <c r="B17" s="1061"/>
      <c r="C17" s="1061"/>
      <c r="D17" s="1061"/>
      <c r="E17" s="1061"/>
      <c r="F17" s="1062"/>
      <c r="G17" s="670"/>
      <c r="H17" s="671"/>
      <c r="I17" s="671"/>
      <c r="J17" s="671"/>
      <c r="K17" s="672"/>
      <c r="L17" s="664"/>
      <c r="M17" s="665"/>
      <c r="N17" s="665"/>
      <c r="O17" s="665"/>
      <c r="P17" s="665"/>
      <c r="Q17" s="665"/>
      <c r="R17" s="665"/>
      <c r="S17" s="665"/>
      <c r="T17" s="665"/>
      <c r="U17" s="665"/>
      <c r="V17" s="665"/>
      <c r="W17" s="665"/>
      <c r="X17" s="666"/>
      <c r="Y17" s="390"/>
      <c r="Z17" s="391"/>
      <c r="AA17" s="391"/>
      <c r="AB17" s="808"/>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x14ac:dyDescent="0.15">
      <c r="A18" s="1060"/>
      <c r="B18" s="1061"/>
      <c r="C18" s="1061"/>
      <c r="D18" s="1061"/>
      <c r="E18" s="1061"/>
      <c r="F18" s="106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0"/>
      <c r="B19" s="1061"/>
      <c r="C19" s="1061"/>
      <c r="D19" s="1061"/>
      <c r="E19" s="1061"/>
      <c r="F19" s="106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0"/>
      <c r="B20" s="1061"/>
      <c r="C20" s="1061"/>
      <c r="D20" s="1061"/>
      <c r="E20" s="1061"/>
      <c r="F20" s="106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0"/>
      <c r="B21" s="1061"/>
      <c r="C21" s="1061"/>
      <c r="D21" s="1061"/>
      <c r="E21" s="1061"/>
      <c r="F21" s="106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0"/>
      <c r="B22" s="1061"/>
      <c r="C22" s="1061"/>
      <c r="D22" s="1061"/>
      <c r="E22" s="1061"/>
      <c r="F22" s="106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0"/>
      <c r="B23" s="1061"/>
      <c r="C23" s="1061"/>
      <c r="D23" s="1061"/>
      <c r="E23" s="1061"/>
      <c r="F23" s="106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0"/>
      <c r="B24" s="1061"/>
      <c r="C24" s="1061"/>
      <c r="D24" s="1061"/>
      <c r="E24" s="1061"/>
      <c r="F24" s="106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0"/>
      <c r="B25" s="1061"/>
      <c r="C25" s="1061"/>
      <c r="D25" s="1061"/>
      <c r="E25" s="1061"/>
      <c r="F25" s="106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0"/>
      <c r="B26" s="1061"/>
      <c r="C26" s="1061"/>
      <c r="D26" s="1061"/>
      <c r="E26" s="1061"/>
      <c r="F26" s="106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0"/>
      <c r="B27" s="1061"/>
      <c r="C27" s="1061"/>
      <c r="D27" s="1061"/>
      <c r="E27" s="1061"/>
      <c r="F27" s="106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0"/>
      <c r="B28" s="1061"/>
      <c r="C28" s="1061"/>
      <c r="D28" s="1061"/>
      <c r="E28" s="1061"/>
      <c r="F28" s="1062"/>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60"/>
      <c r="B29" s="1061"/>
      <c r="C29" s="1061"/>
      <c r="D29" s="1061"/>
      <c r="E29" s="1061"/>
      <c r="F29" s="106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0"/>
      <c r="B30" s="1061"/>
      <c r="C30" s="1061"/>
      <c r="D30" s="1061"/>
      <c r="E30" s="1061"/>
      <c r="F30" s="1062"/>
      <c r="G30" s="670"/>
      <c r="H30" s="671"/>
      <c r="I30" s="671"/>
      <c r="J30" s="671"/>
      <c r="K30" s="672"/>
      <c r="L30" s="664"/>
      <c r="M30" s="665"/>
      <c r="N30" s="665"/>
      <c r="O30" s="665"/>
      <c r="P30" s="665"/>
      <c r="Q30" s="665"/>
      <c r="R30" s="665"/>
      <c r="S30" s="665"/>
      <c r="T30" s="665"/>
      <c r="U30" s="665"/>
      <c r="V30" s="665"/>
      <c r="W30" s="665"/>
      <c r="X30" s="666"/>
      <c r="Y30" s="390"/>
      <c r="Z30" s="391"/>
      <c r="AA30" s="391"/>
      <c r="AB30" s="808"/>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x14ac:dyDescent="0.15">
      <c r="A31" s="1060"/>
      <c r="B31" s="1061"/>
      <c r="C31" s="1061"/>
      <c r="D31" s="1061"/>
      <c r="E31" s="1061"/>
      <c r="F31" s="106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0"/>
      <c r="B32" s="1061"/>
      <c r="C32" s="1061"/>
      <c r="D32" s="1061"/>
      <c r="E32" s="1061"/>
      <c r="F32" s="106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0"/>
      <c r="B33" s="1061"/>
      <c r="C33" s="1061"/>
      <c r="D33" s="1061"/>
      <c r="E33" s="1061"/>
      <c r="F33" s="106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0"/>
      <c r="B34" s="1061"/>
      <c r="C34" s="1061"/>
      <c r="D34" s="1061"/>
      <c r="E34" s="1061"/>
      <c r="F34" s="106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0"/>
      <c r="B35" s="1061"/>
      <c r="C35" s="1061"/>
      <c r="D35" s="1061"/>
      <c r="E35" s="1061"/>
      <c r="F35" s="106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0"/>
      <c r="B36" s="1061"/>
      <c r="C36" s="1061"/>
      <c r="D36" s="1061"/>
      <c r="E36" s="1061"/>
      <c r="F36" s="106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0"/>
      <c r="B37" s="1061"/>
      <c r="C37" s="1061"/>
      <c r="D37" s="1061"/>
      <c r="E37" s="1061"/>
      <c r="F37" s="106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0"/>
      <c r="B38" s="1061"/>
      <c r="C38" s="1061"/>
      <c r="D38" s="1061"/>
      <c r="E38" s="1061"/>
      <c r="F38" s="106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0"/>
      <c r="B39" s="1061"/>
      <c r="C39" s="1061"/>
      <c r="D39" s="1061"/>
      <c r="E39" s="1061"/>
      <c r="F39" s="106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0"/>
      <c r="B40" s="1061"/>
      <c r="C40" s="1061"/>
      <c r="D40" s="1061"/>
      <c r="E40" s="1061"/>
      <c r="F40" s="106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0"/>
      <c r="B41" s="1061"/>
      <c r="C41" s="1061"/>
      <c r="D41" s="1061"/>
      <c r="E41" s="1061"/>
      <c r="F41" s="1062"/>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60"/>
      <c r="B42" s="1061"/>
      <c r="C42" s="1061"/>
      <c r="D42" s="1061"/>
      <c r="E42" s="1061"/>
      <c r="F42" s="106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0"/>
      <c r="B43" s="1061"/>
      <c r="C43" s="1061"/>
      <c r="D43" s="1061"/>
      <c r="E43" s="1061"/>
      <c r="F43" s="1062"/>
      <c r="G43" s="670"/>
      <c r="H43" s="671"/>
      <c r="I43" s="671"/>
      <c r="J43" s="671"/>
      <c r="K43" s="672"/>
      <c r="L43" s="664"/>
      <c r="M43" s="665"/>
      <c r="N43" s="665"/>
      <c r="O43" s="665"/>
      <c r="P43" s="665"/>
      <c r="Q43" s="665"/>
      <c r="R43" s="665"/>
      <c r="S43" s="665"/>
      <c r="T43" s="665"/>
      <c r="U43" s="665"/>
      <c r="V43" s="665"/>
      <c r="W43" s="665"/>
      <c r="X43" s="666"/>
      <c r="Y43" s="390"/>
      <c r="Z43" s="391"/>
      <c r="AA43" s="391"/>
      <c r="AB43" s="808"/>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x14ac:dyDescent="0.15">
      <c r="A44" s="1060"/>
      <c r="B44" s="1061"/>
      <c r="C44" s="1061"/>
      <c r="D44" s="1061"/>
      <c r="E44" s="1061"/>
      <c r="F44" s="106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0"/>
      <c r="B45" s="1061"/>
      <c r="C45" s="1061"/>
      <c r="D45" s="1061"/>
      <c r="E45" s="1061"/>
      <c r="F45" s="106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0"/>
      <c r="B46" s="1061"/>
      <c r="C46" s="1061"/>
      <c r="D46" s="1061"/>
      <c r="E46" s="1061"/>
      <c r="F46" s="106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0"/>
      <c r="B47" s="1061"/>
      <c r="C47" s="1061"/>
      <c r="D47" s="1061"/>
      <c r="E47" s="1061"/>
      <c r="F47" s="106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0"/>
      <c r="B48" s="1061"/>
      <c r="C48" s="1061"/>
      <c r="D48" s="1061"/>
      <c r="E48" s="1061"/>
      <c r="F48" s="106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0"/>
      <c r="B49" s="1061"/>
      <c r="C49" s="1061"/>
      <c r="D49" s="1061"/>
      <c r="E49" s="1061"/>
      <c r="F49" s="106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0"/>
      <c r="B50" s="1061"/>
      <c r="C50" s="1061"/>
      <c r="D50" s="1061"/>
      <c r="E50" s="1061"/>
      <c r="F50" s="106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0"/>
      <c r="B51" s="1061"/>
      <c r="C51" s="1061"/>
      <c r="D51" s="1061"/>
      <c r="E51" s="1061"/>
      <c r="F51" s="106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0"/>
      <c r="B52" s="1061"/>
      <c r="C52" s="1061"/>
      <c r="D52" s="1061"/>
      <c r="E52" s="1061"/>
      <c r="F52" s="106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60"/>
      <c r="B56" s="1061"/>
      <c r="C56" s="1061"/>
      <c r="D56" s="1061"/>
      <c r="E56" s="1061"/>
      <c r="F56" s="106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0"/>
      <c r="B57" s="1061"/>
      <c r="C57" s="1061"/>
      <c r="D57" s="1061"/>
      <c r="E57" s="1061"/>
      <c r="F57" s="1062"/>
      <c r="G57" s="670"/>
      <c r="H57" s="671"/>
      <c r="I57" s="671"/>
      <c r="J57" s="671"/>
      <c r="K57" s="672"/>
      <c r="L57" s="664"/>
      <c r="M57" s="665"/>
      <c r="N57" s="665"/>
      <c r="O57" s="665"/>
      <c r="P57" s="665"/>
      <c r="Q57" s="665"/>
      <c r="R57" s="665"/>
      <c r="S57" s="665"/>
      <c r="T57" s="665"/>
      <c r="U57" s="665"/>
      <c r="V57" s="665"/>
      <c r="W57" s="665"/>
      <c r="X57" s="666"/>
      <c r="Y57" s="390"/>
      <c r="Z57" s="391"/>
      <c r="AA57" s="391"/>
      <c r="AB57" s="808"/>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x14ac:dyDescent="0.15">
      <c r="A58" s="1060"/>
      <c r="B58" s="1061"/>
      <c r="C58" s="1061"/>
      <c r="D58" s="1061"/>
      <c r="E58" s="1061"/>
      <c r="F58" s="106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0"/>
      <c r="B59" s="1061"/>
      <c r="C59" s="1061"/>
      <c r="D59" s="1061"/>
      <c r="E59" s="1061"/>
      <c r="F59" s="106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0"/>
      <c r="B60" s="1061"/>
      <c r="C60" s="1061"/>
      <c r="D60" s="1061"/>
      <c r="E60" s="1061"/>
      <c r="F60" s="106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0"/>
      <c r="B61" s="1061"/>
      <c r="C61" s="1061"/>
      <c r="D61" s="1061"/>
      <c r="E61" s="1061"/>
      <c r="F61" s="106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0"/>
      <c r="B62" s="1061"/>
      <c r="C62" s="1061"/>
      <c r="D62" s="1061"/>
      <c r="E62" s="1061"/>
      <c r="F62" s="106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0"/>
      <c r="B63" s="1061"/>
      <c r="C63" s="1061"/>
      <c r="D63" s="1061"/>
      <c r="E63" s="1061"/>
      <c r="F63" s="106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0"/>
      <c r="B64" s="1061"/>
      <c r="C64" s="1061"/>
      <c r="D64" s="1061"/>
      <c r="E64" s="1061"/>
      <c r="F64" s="106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0"/>
      <c r="B65" s="1061"/>
      <c r="C65" s="1061"/>
      <c r="D65" s="1061"/>
      <c r="E65" s="1061"/>
      <c r="F65" s="106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0"/>
      <c r="B66" s="1061"/>
      <c r="C66" s="1061"/>
      <c r="D66" s="1061"/>
      <c r="E66" s="1061"/>
      <c r="F66" s="106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0"/>
      <c r="B67" s="1061"/>
      <c r="C67" s="1061"/>
      <c r="D67" s="1061"/>
      <c r="E67" s="1061"/>
      <c r="F67" s="106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0"/>
      <c r="B68" s="1061"/>
      <c r="C68" s="1061"/>
      <c r="D68" s="1061"/>
      <c r="E68" s="1061"/>
      <c r="F68" s="1062"/>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60"/>
      <c r="B69" s="1061"/>
      <c r="C69" s="1061"/>
      <c r="D69" s="1061"/>
      <c r="E69" s="1061"/>
      <c r="F69" s="106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0"/>
      <c r="B70" s="1061"/>
      <c r="C70" s="1061"/>
      <c r="D70" s="1061"/>
      <c r="E70" s="1061"/>
      <c r="F70" s="1062"/>
      <c r="G70" s="670"/>
      <c r="H70" s="671"/>
      <c r="I70" s="671"/>
      <c r="J70" s="671"/>
      <c r="K70" s="672"/>
      <c r="L70" s="664"/>
      <c r="M70" s="665"/>
      <c r="N70" s="665"/>
      <c r="O70" s="665"/>
      <c r="P70" s="665"/>
      <c r="Q70" s="665"/>
      <c r="R70" s="665"/>
      <c r="S70" s="665"/>
      <c r="T70" s="665"/>
      <c r="U70" s="665"/>
      <c r="V70" s="665"/>
      <c r="W70" s="665"/>
      <c r="X70" s="666"/>
      <c r="Y70" s="390"/>
      <c r="Z70" s="391"/>
      <c r="AA70" s="391"/>
      <c r="AB70" s="808"/>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x14ac:dyDescent="0.15">
      <c r="A71" s="1060"/>
      <c r="B71" s="1061"/>
      <c r="C71" s="1061"/>
      <c r="D71" s="1061"/>
      <c r="E71" s="1061"/>
      <c r="F71" s="106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0"/>
      <c r="B72" s="1061"/>
      <c r="C72" s="1061"/>
      <c r="D72" s="1061"/>
      <c r="E72" s="1061"/>
      <c r="F72" s="106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0"/>
      <c r="B73" s="1061"/>
      <c r="C73" s="1061"/>
      <c r="D73" s="1061"/>
      <c r="E73" s="1061"/>
      <c r="F73" s="106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0"/>
      <c r="B74" s="1061"/>
      <c r="C74" s="1061"/>
      <c r="D74" s="1061"/>
      <c r="E74" s="1061"/>
      <c r="F74" s="106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0"/>
      <c r="B75" s="1061"/>
      <c r="C75" s="1061"/>
      <c r="D75" s="1061"/>
      <c r="E75" s="1061"/>
      <c r="F75" s="106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0"/>
      <c r="B76" s="1061"/>
      <c r="C76" s="1061"/>
      <c r="D76" s="1061"/>
      <c r="E76" s="1061"/>
      <c r="F76" s="106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0"/>
      <c r="B77" s="1061"/>
      <c r="C77" s="1061"/>
      <c r="D77" s="1061"/>
      <c r="E77" s="1061"/>
      <c r="F77" s="106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0"/>
      <c r="B78" s="1061"/>
      <c r="C78" s="1061"/>
      <c r="D78" s="1061"/>
      <c r="E78" s="1061"/>
      <c r="F78" s="106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0"/>
      <c r="B79" s="1061"/>
      <c r="C79" s="1061"/>
      <c r="D79" s="1061"/>
      <c r="E79" s="1061"/>
      <c r="F79" s="106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0"/>
      <c r="B80" s="1061"/>
      <c r="C80" s="1061"/>
      <c r="D80" s="1061"/>
      <c r="E80" s="1061"/>
      <c r="F80" s="106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0"/>
      <c r="B81" s="1061"/>
      <c r="C81" s="1061"/>
      <c r="D81" s="1061"/>
      <c r="E81" s="1061"/>
      <c r="F81" s="1062"/>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60"/>
      <c r="B82" s="1061"/>
      <c r="C82" s="1061"/>
      <c r="D82" s="1061"/>
      <c r="E82" s="1061"/>
      <c r="F82" s="106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0"/>
      <c r="B83" s="1061"/>
      <c r="C83" s="1061"/>
      <c r="D83" s="1061"/>
      <c r="E83" s="1061"/>
      <c r="F83" s="1062"/>
      <c r="G83" s="670"/>
      <c r="H83" s="671"/>
      <c r="I83" s="671"/>
      <c r="J83" s="671"/>
      <c r="K83" s="672"/>
      <c r="L83" s="664"/>
      <c r="M83" s="665"/>
      <c r="N83" s="665"/>
      <c r="O83" s="665"/>
      <c r="P83" s="665"/>
      <c r="Q83" s="665"/>
      <c r="R83" s="665"/>
      <c r="S83" s="665"/>
      <c r="T83" s="665"/>
      <c r="U83" s="665"/>
      <c r="V83" s="665"/>
      <c r="W83" s="665"/>
      <c r="X83" s="666"/>
      <c r="Y83" s="390"/>
      <c r="Z83" s="391"/>
      <c r="AA83" s="391"/>
      <c r="AB83" s="808"/>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x14ac:dyDescent="0.15">
      <c r="A84" s="1060"/>
      <c r="B84" s="1061"/>
      <c r="C84" s="1061"/>
      <c r="D84" s="1061"/>
      <c r="E84" s="1061"/>
      <c r="F84" s="106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0"/>
      <c r="B85" s="1061"/>
      <c r="C85" s="1061"/>
      <c r="D85" s="1061"/>
      <c r="E85" s="1061"/>
      <c r="F85" s="106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0"/>
      <c r="B86" s="1061"/>
      <c r="C86" s="1061"/>
      <c r="D86" s="1061"/>
      <c r="E86" s="1061"/>
      <c r="F86" s="106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0"/>
      <c r="B87" s="1061"/>
      <c r="C87" s="1061"/>
      <c r="D87" s="1061"/>
      <c r="E87" s="1061"/>
      <c r="F87" s="106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0"/>
      <c r="B88" s="1061"/>
      <c r="C88" s="1061"/>
      <c r="D88" s="1061"/>
      <c r="E88" s="1061"/>
      <c r="F88" s="106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0"/>
      <c r="B89" s="1061"/>
      <c r="C89" s="1061"/>
      <c r="D89" s="1061"/>
      <c r="E89" s="1061"/>
      <c r="F89" s="106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0"/>
      <c r="B90" s="1061"/>
      <c r="C90" s="1061"/>
      <c r="D90" s="1061"/>
      <c r="E90" s="1061"/>
      <c r="F90" s="106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0"/>
      <c r="B91" s="1061"/>
      <c r="C91" s="1061"/>
      <c r="D91" s="1061"/>
      <c r="E91" s="1061"/>
      <c r="F91" s="106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0"/>
      <c r="B92" s="1061"/>
      <c r="C92" s="1061"/>
      <c r="D92" s="1061"/>
      <c r="E92" s="1061"/>
      <c r="F92" s="106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0"/>
      <c r="B93" s="1061"/>
      <c r="C93" s="1061"/>
      <c r="D93" s="1061"/>
      <c r="E93" s="1061"/>
      <c r="F93" s="106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0"/>
      <c r="B94" s="1061"/>
      <c r="C94" s="1061"/>
      <c r="D94" s="1061"/>
      <c r="E94" s="1061"/>
      <c r="F94" s="1062"/>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60"/>
      <c r="B95" s="1061"/>
      <c r="C95" s="1061"/>
      <c r="D95" s="1061"/>
      <c r="E95" s="1061"/>
      <c r="F95" s="106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0"/>
      <c r="B96" s="1061"/>
      <c r="C96" s="1061"/>
      <c r="D96" s="1061"/>
      <c r="E96" s="1061"/>
      <c r="F96" s="1062"/>
      <c r="G96" s="670"/>
      <c r="H96" s="671"/>
      <c r="I96" s="671"/>
      <c r="J96" s="671"/>
      <c r="K96" s="672"/>
      <c r="L96" s="664"/>
      <c r="M96" s="665"/>
      <c r="N96" s="665"/>
      <c r="O96" s="665"/>
      <c r="P96" s="665"/>
      <c r="Q96" s="665"/>
      <c r="R96" s="665"/>
      <c r="S96" s="665"/>
      <c r="T96" s="665"/>
      <c r="U96" s="665"/>
      <c r="V96" s="665"/>
      <c r="W96" s="665"/>
      <c r="X96" s="666"/>
      <c r="Y96" s="390"/>
      <c r="Z96" s="391"/>
      <c r="AA96" s="391"/>
      <c r="AB96" s="808"/>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x14ac:dyDescent="0.15">
      <c r="A97" s="1060"/>
      <c r="B97" s="1061"/>
      <c r="C97" s="1061"/>
      <c r="D97" s="1061"/>
      <c r="E97" s="1061"/>
      <c r="F97" s="106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0"/>
      <c r="B98" s="1061"/>
      <c r="C98" s="1061"/>
      <c r="D98" s="1061"/>
      <c r="E98" s="1061"/>
      <c r="F98" s="106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0"/>
      <c r="B99" s="1061"/>
      <c r="C99" s="1061"/>
      <c r="D99" s="1061"/>
      <c r="E99" s="1061"/>
      <c r="F99" s="106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0"/>
      <c r="B100" s="1061"/>
      <c r="C100" s="1061"/>
      <c r="D100" s="1061"/>
      <c r="E100" s="1061"/>
      <c r="F100" s="106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0"/>
      <c r="B101" s="1061"/>
      <c r="C101" s="1061"/>
      <c r="D101" s="1061"/>
      <c r="E101" s="1061"/>
      <c r="F101" s="106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0"/>
      <c r="B102" s="1061"/>
      <c r="C102" s="1061"/>
      <c r="D102" s="1061"/>
      <c r="E102" s="1061"/>
      <c r="F102" s="106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0"/>
      <c r="B103" s="1061"/>
      <c r="C103" s="1061"/>
      <c r="D103" s="1061"/>
      <c r="E103" s="1061"/>
      <c r="F103" s="106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0"/>
      <c r="B104" s="1061"/>
      <c r="C104" s="1061"/>
      <c r="D104" s="1061"/>
      <c r="E104" s="1061"/>
      <c r="F104" s="106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0"/>
      <c r="B105" s="1061"/>
      <c r="C105" s="1061"/>
      <c r="D105" s="1061"/>
      <c r="E105" s="1061"/>
      <c r="F105" s="106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60"/>
      <c r="B109" s="1061"/>
      <c r="C109" s="1061"/>
      <c r="D109" s="1061"/>
      <c r="E109" s="1061"/>
      <c r="F109" s="106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0"/>
      <c r="B110" s="1061"/>
      <c r="C110" s="1061"/>
      <c r="D110" s="1061"/>
      <c r="E110" s="1061"/>
      <c r="F110" s="1062"/>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8"/>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x14ac:dyDescent="0.15">
      <c r="A111" s="1060"/>
      <c r="B111" s="1061"/>
      <c r="C111" s="1061"/>
      <c r="D111" s="1061"/>
      <c r="E111" s="1061"/>
      <c r="F111" s="106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0"/>
      <c r="B112" s="1061"/>
      <c r="C112" s="1061"/>
      <c r="D112" s="1061"/>
      <c r="E112" s="1061"/>
      <c r="F112" s="106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0"/>
      <c r="B113" s="1061"/>
      <c r="C113" s="1061"/>
      <c r="D113" s="1061"/>
      <c r="E113" s="1061"/>
      <c r="F113" s="106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0"/>
      <c r="B114" s="1061"/>
      <c r="C114" s="1061"/>
      <c r="D114" s="1061"/>
      <c r="E114" s="1061"/>
      <c r="F114" s="106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0"/>
      <c r="B115" s="1061"/>
      <c r="C115" s="1061"/>
      <c r="D115" s="1061"/>
      <c r="E115" s="1061"/>
      <c r="F115" s="106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0"/>
      <c r="B116" s="1061"/>
      <c r="C116" s="1061"/>
      <c r="D116" s="1061"/>
      <c r="E116" s="1061"/>
      <c r="F116" s="106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0"/>
      <c r="B117" s="1061"/>
      <c r="C117" s="1061"/>
      <c r="D117" s="1061"/>
      <c r="E117" s="1061"/>
      <c r="F117" s="106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0"/>
      <c r="B118" s="1061"/>
      <c r="C118" s="1061"/>
      <c r="D118" s="1061"/>
      <c r="E118" s="1061"/>
      <c r="F118" s="106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0"/>
      <c r="B119" s="1061"/>
      <c r="C119" s="1061"/>
      <c r="D119" s="1061"/>
      <c r="E119" s="1061"/>
      <c r="F119" s="106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0"/>
      <c r="B120" s="1061"/>
      <c r="C120" s="1061"/>
      <c r="D120" s="1061"/>
      <c r="E120" s="1061"/>
      <c r="F120" s="106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0"/>
      <c r="B121" s="1061"/>
      <c r="C121" s="1061"/>
      <c r="D121" s="1061"/>
      <c r="E121" s="1061"/>
      <c r="F121" s="1062"/>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60"/>
      <c r="B122" s="1061"/>
      <c r="C122" s="1061"/>
      <c r="D122" s="1061"/>
      <c r="E122" s="1061"/>
      <c r="F122" s="106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0"/>
      <c r="B123" s="1061"/>
      <c r="C123" s="1061"/>
      <c r="D123" s="1061"/>
      <c r="E123" s="1061"/>
      <c r="F123" s="1062"/>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8"/>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x14ac:dyDescent="0.15">
      <c r="A124" s="1060"/>
      <c r="B124" s="1061"/>
      <c r="C124" s="1061"/>
      <c r="D124" s="1061"/>
      <c r="E124" s="1061"/>
      <c r="F124" s="106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0"/>
      <c r="B125" s="1061"/>
      <c r="C125" s="1061"/>
      <c r="D125" s="1061"/>
      <c r="E125" s="1061"/>
      <c r="F125" s="106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0"/>
      <c r="B126" s="1061"/>
      <c r="C126" s="1061"/>
      <c r="D126" s="1061"/>
      <c r="E126" s="1061"/>
      <c r="F126" s="106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0"/>
      <c r="B127" s="1061"/>
      <c r="C127" s="1061"/>
      <c r="D127" s="1061"/>
      <c r="E127" s="1061"/>
      <c r="F127" s="106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0"/>
      <c r="B128" s="1061"/>
      <c r="C128" s="1061"/>
      <c r="D128" s="1061"/>
      <c r="E128" s="1061"/>
      <c r="F128" s="106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0"/>
      <c r="B129" s="1061"/>
      <c r="C129" s="1061"/>
      <c r="D129" s="1061"/>
      <c r="E129" s="1061"/>
      <c r="F129" s="106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0"/>
      <c r="B130" s="1061"/>
      <c r="C130" s="1061"/>
      <c r="D130" s="1061"/>
      <c r="E130" s="1061"/>
      <c r="F130" s="106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0"/>
      <c r="B131" s="1061"/>
      <c r="C131" s="1061"/>
      <c r="D131" s="1061"/>
      <c r="E131" s="1061"/>
      <c r="F131" s="106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0"/>
      <c r="B132" s="1061"/>
      <c r="C132" s="1061"/>
      <c r="D132" s="1061"/>
      <c r="E132" s="1061"/>
      <c r="F132" s="106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0"/>
      <c r="B133" s="1061"/>
      <c r="C133" s="1061"/>
      <c r="D133" s="1061"/>
      <c r="E133" s="1061"/>
      <c r="F133" s="106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0"/>
      <c r="B134" s="1061"/>
      <c r="C134" s="1061"/>
      <c r="D134" s="1061"/>
      <c r="E134" s="1061"/>
      <c r="F134" s="1062"/>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60"/>
      <c r="B135" s="1061"/>
      <c r="C135" s="1061"/>
      <c r="D135" s="1061"/>
      <c r="E135" s="1061"/>
      <c r="F135" s="106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0"/>
      <c r="B136" s="1061"/>
      <c r="C136" s="1061"/>
      <c r="D136" s="1061"/>
      <c r="E136" s="1061"/>
      <c r="F136" s="1062"/>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8"/>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x14ac:dyDescent="0.15">
      <c r="A137" s="1060"/>
      <c r="B137" s="1061"/>
      <c r="C137" s="1061"/>
      <c r="D137" s="1061"/>
      <c r="E137" s="1061"/>
      <c r="F137" s="106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0"/>
      <c r="B138" s="1061"/>
      <c r="C138" s="1061"/>
      <c r="D138" s="1061"/>
      <c r="E138" s="1061"/>
      <c r="F138" s="106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0"/>
      <c r="B139" s="1061"/>
      <c r="C139" s="1061"/>
      <c r="D139" s="1061"/>
      <c r="E139" s="1061"/>
      <c r="F139" s="106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0"/>
      <c r="B140" s="1061"/>
      <c r="C140" s="1061"/>
      <c r="D140" s="1061"/>
      <c r="E140" s="1061"/>
      <c r="F140" s="106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0"/>
      <c r="B141" s="1061"/>
      <c r="C141" s="1061"/>
      <c r="D141" s="1061"/>
      <c r="E141" s="1061"/>
      <c r="F141" s="106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0"/>
      <c r="B142" s="1061"/>
      <c r="C142" s="1061"/>
      <c r="D142" s="1061"/>
      <c r="E142" s="1061"/>
      <c r="F142" s="106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0"/>
      <c r="B143" s="1061"/>
      <c r="C143" s="1061"/>
      <c r="D143" s="1061"/>
      <c r="E143" s="1061"/>
      <c r="F143" s="106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0"/>
      <c r="B144" s="1061"/>
      <c r="C144" s="1061"/>
      <c r="D144" s="1061"/>
      <c r="E144" s="1061"/>
      <c r="F144" s="106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0"/>
      <c r="B145" s="1061"/>
      <c r="C145" s="1061"/>
      <c r="D145" s="1061"/>
      <c r="E145" s="1061"/>
      <c r="F145" s="106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0"/>
      <c r="B146" s="1061"/>
      <c r="C146" s="1061"/>
      <c r="D146" s="1061"/>
      <c r="E146" s="1061"/>
      <c r="F146" s="106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0"/>
      <c r="B147" s="1061"/>
      <c r="C147" s="1061"/>
      <c r="D147" s="1061"/>
      <c r="E147" s="1061"/>
      <c r="F147" s="1062"/>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60"/>
      <c r="B148" s="1061"/>
      <c r="C148" s="1061"/>
      <c r="D148" s="1061"/>
      <c r="E148" s="1061"/>
      <c r="F148" s="106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0"/>
      <c r="B149" s="1061"/>
      <c r="C149" s="1061"/>
      <c r="D149" s="1061"/>
      <c r="E149" s="1061"/>
      <c r="F149" s="1062"/>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8"/>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x14ac:dyDescent="0.15">
      <c r="A150" s="1060"/>
      <c r="B150" s="1061"/>
      <c r="C150" s="1061"/>
      <c r="D150" s="1061"/>
      <c r="E150" s="1061"/>
      <c r="F150" s="106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0"/>
      <c r="B151" s="1061"/>
      <c r="C151" s="1061"/>
      <c r="D151" s="1061"/>
      <c r="E151" s="1061"/>
      <c r="F151" s="106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0"/>
      <c r="B152" s="1061"/>
      <c r="C152" s="1061"/>
      <c r="D152" s="1061"/>
      <c r="E152" s="1061"/>
      <c r="F152" s="106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0"/>
      <c r="B153" s="1061"/>
      <c r="C153" s="1061"/>
      <c r="D153" s="1061"/>
      <c r="E153" s="1061"/>
      <c r="F153" s="106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0"/>
      <c r="B154" s="1061"/>
      <c r="C154" s="1061"/>
      <c r="D154" s="1061"/>
      <c r="E154" s="1061"/>
      <c r="F154" s="106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0"/>
      <c r="B155" s="1061"/>
      <c r="C155" s="1061"/>
      <c r="D155" s="1061"/>
      <c r="E155" s="1061"/>
      <c r="F155" s="106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0"/>
      <c r="B156" s="1061"/>
      <c r="C156" s="1061"/>
      <c r="D156" s="1061"/>
      <c r="E156" s="1061"/>
      <c r="F156" s="106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0"/>
      <c r="B157" s="1061"/>
      <c r="C157" s="1061"/>
      <c r="D157" s="1061"/>
      <c r="E157" s="1061"/>
      <c r="F157" s="106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0"/>
      <c r="B158" s="1061"/>
      <c r="C158" s="1061"/>
      <c r="D158" s="1061"/>
      <c r="E158" s="1061"/>
      <c r="F158" s="106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60"/>
      <c r="B162" s="1061"/>
      <c r="C162" s="1061"/>
      <c r="D162" s="1061"/>
      <c r="E162" s="1061"/>
      <c r="F162" s="106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0"/>
      <c r="B163" s="1061"/>
      <c r="C163" s="1061"/>
      <c r="D163" s="1061"/>
      <c r="E163" s="1061"/>
      <c r="F163" s="1062"/>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8"/>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x14ac:dyDescent="0.15">
      <c r="A164" s="1060"/>
      <c r="B164" s="1061"/>
      <c r="C164" s="1061"/>
      <c r="D164" s="1061"/>
      <c r="E164" s="1061"/>
      <c r="F164" s="106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0"/>
      <c r="B165" s="1061"/>
      <c r="C165" s="1061"/>
      <c r="D165" s="1061"/>
      <c r="E165" s="1061"/>
      <c r="F165" s="106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0"/>
      <c r="B166" s="1061"/>
      <c r="C166" s="1061"/>
      <c r="D166" s="1061"/>
      <c r="E166" s="1061"/>
      <c r="F166" s="106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0"/>
      <c r="B167" s="1061"/>
      <c r="C167" s="1061"/>
      <c r="D167" s="1061"/>
      <c r="E167" s="1061"/>
      <c r="F167" s="106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0"/>
      <c r="B168" s="1061"/>
      <c r="C168" s="1061"/>
      <c r="D168" s="1061"/>
      <c r="E168" s="1061"/>
      <c r="F168" s="106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0"/>
      <c r="B169" s="1061"/>
      <c r="C169" s="1061"/>
      <c r="D169" s="1061"/>
      <c r="E169" s="1061"/>
      <c r="F169" s="106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0"/>
      <c r="B170" s="1061"/>
      <c r="C170" s="1061"/>
      <c r="D170" s="1061"/>
      <c r="E170" s="1061"/>
      <c r="F170" s="106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0"/>
      <c r="B171" s="1061"/>
      <c r="C171" s="1061"/>
      <c r="D171" s="1061"/>
      <c r="E171" s="1061"/>
      <c r="F171" s="106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0"/>
      <c r="B172" s="1061"/>
      <c r="C172" s="1061"/>
      <c r="D172" s="1061"/>
      <c r="E172" s="1061"/>
      <c r="F172" s="106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0"/>
      <c r="B173" s="1061"/>
      <c r="C173" s="1061"/>
      <c r="D173" s="1061"/>
      <c r="E173" s="1061"/>
      <c r="F173" s="106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0"/>
      <c r="B174" s="1061"/>
      <c r="C174" s="1061"/>
      <c r="D174" s="1061"/>
      <c r="E174" s="1061"/>
      <c r="F174" s="1062"/>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60"/>
      <c r="B175" s="1061"/>
      <c r="C175" s="1061"/>
      <c r="D175" s="1061"/>
      <c r="E175" s="1061"/>
      <c r="F175" s="106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0"/>
      <c r="B176" s="1061"/>
      <c r="C176" s="1061"/>
      <c r="D176" s="1061"/>
      <c r="E176" s="1061"/>
      <c r="F176" s="1062"/>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8"/>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x14ac:dyDescent="0.15">
      <c r="A177" s="1060"/>
      <c r="B177" s="1061"/>
      <c r="C177" s="1061"/>
      <c r="D177" s="1061"/>
      <c r="E177" s="1061"/>
      <c r="F177" s="106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0"/>
      <c r="B178" s="1061"/>
      <c r="C178" s="1061"/>
      <c r="D178" s="1061"/>
      <c r="E178" s="1061"/>
      <c r="F178" s="106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0"/>
      <c r="B179" s="1061"/>
      <c r="C179" s="1061"/>
      <c r="D179" s="1061"/>
      <c r="E179" s="1061"/>
      <c r="F179" s="106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0"/>
      <c r="B180" s="1061"/>
      <c r="C180" s="1061"/>
      <c r="D180" s="1061"/>
      <c r="E180" s="1061"/>
      <c r="F180" s="106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0"/>
      <c r="B181" s="1061"/>
      <c r="C181" s="1061"/>
      <c r="D181" s="1061"/>
      <c r="E181" s="1061"/>
      <c r="F181" s="106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0"/>
      <c r="B182" s="1061"/>
      <c r="C182" s="1061"/>
      <c r="D182" s="1061"/>
      <c r="E182" s="1061"/>
      <c r="F182" s="106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0"/>
      <c r="B183" s="1061"/>
      <c r="C183" s="1061"/>
      <c r="D183" s="1061"/>
      <c r="E183" s="1061"/>
      <c r="F183" s="106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0"/>
      <c r="B184" s="1061"/>
      <c r="C184" s="1061"/>
      <c r="D184" s="1061"/>
      <c r="E184" s="1061"/>
      <c r="F184" s="106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0"/>
      <c r="B185" s="1061"/>
      <c r="C185" s="1061"/>
      <c r="D185" s="1061"/>
      <c r="E185" s="1061"/>
      <c r="F185" s="106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0"/>
      <c r="B186" s="1061"/>
      <c r="C186" s="1061"/>
      <c r="D186" s="1061"/>
      <c r="E186" s="1061"/>
      <c r="F186" s="106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0"/>
      <c r="B187" s="1061"/>
      <c r="C187" s="1061"/>
      <c r="D187" s="1061"/>
      <c r="E187" s="1061"/>
      <c r="F187" s="1062"/>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60"/>
      <c r="B188" s="1061"/>
      <c r="C188" s="1061"/>
      <c r="D188" s="1061"/>
      <c r="E188" s="1061"/>
      <c r="F188" s="106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0"/>
      <c r="B189" s="1061"/>
      <c r="C189" s="1061"/>
      <c r="D189" s="1061"/>
      <c r="E189" s="1061"/>
      <c r="F189" s="1062"/>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8"/>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x14ac:dyDescent="0.15">
      <c r="A190" s="1060"/>
      <c r="B190" s="1061"/>
      <c r="C190" s="1061"/>
      <c r="D190" s="1061"/>
      <c r="E190" s="1061"/>
      <c r="F190" s="106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0"/>
      <c r="B191" s="1061"/>
      <c r="C191" s="1061"/>
      <c r="D191" s="1061"/>
      <c r="E191" s="1061"/>
      <c r="F191" s="106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0"/>
      <c r="B192" s="1061"/>
      <c r="C192" s="1061"/>
      <c r="D192" s="1061"/>
      <c r="E192" s="1061"/>
      <c r="F192" s="106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0"/>
      <c r="B193" s="1061"/>
      <c r="C193" s="1061"/>
      <c r="D193" s="1061"/>
      <c r="E193" s="1061"/>
      <c r="F193" s="106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0"/>
      <c r="B194" s="1061"/>
      <c r="C194" s="1061"/>
      <c r="D194" s="1061"/>
      <c r="E194" s="1061"/>
      <c r="F194" s="106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0"/>
      <c r="B195" s="1061"/>
      <c r="C195" s="1061"/>
      <c r="D195" s="1061"/>
      <c r="E195" s="1061"/>
      <c r="F195" s="106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0"/>
      <c r="B196" s="1061"/>
      <c r="C196" s="1061"/>
      <c r="D196" s="1061"/>
      <c r="E196" s="1061"/>
      <c r="F196" s="106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0"/>
      <c r="B197" s="1061"/>
      <c r="C197" s="1061"/>
      <c r="D197" s="1061"/>
      <c r="E197" s="1061"/>
      <c r="F197" s="106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0"/>
      <c r="B198" s="1061"/>
      <c r="C198" s="1061"/>
      <c r="D198" s="1061"/>
      <c r="E198" s="1061"/>
      <c r="F198" s="106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0"/>
      <c r="B199" s="1061"/>
      <c r="C199" s="1061"/>
      <c r="D199" s="1061"/>
      <c r="E199" s="1061"/>
      <c r="F199" s="106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0"/>
      <c r="B200" s="1061"/>
      <c r="C200" s="1061"/>
      <c r="D200" s="1061"/>
      <c r="E200" s="1061"/>
      <c r="F200" s="1062"/>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60"/>
      <c r="B201" s="1061"/>
      <c r="C201" s="1061"/>
      <c r="D201" s="1061"/>
      <c r="E201" s="1061"/>
      <c r="F201" s="106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0"/>
      <c r="B202" s="1061"/>
      <c r="C202" s="1061"/>
      <c r="D202" s="1061"/>
      <c r="E202" s="1061"/>
      <c r="F202" s="1062"/>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8"/>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x14ac:dyDescent="0.15">
      <c r="A203" s="1060"/>
      <c r="B203" s="1061"/>
      <c r="C203" s="1061"/>
      <c r="D203" s="1061"/>
      <c r="E203" s="1061"/>
      <c r="F203" s="106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0"/>
      <c r="B204" s="1061"/>
      <c r="C204" s="1061"/>
      <c r="D204" s="1061"/>
      <c r="E204" s="1061"/>
      <c r="F204" s="106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0"/>
      <c r="B205" s="1061"/>
      <c r="C205" s="1061"/>
      <c r="D205" s="1061"/>
      <c r="E205" s="1061"/>
      <c r="F205" s="106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0"/>
      <c r="B206" s="1061"/>
      <c r="C206" s="1061"/>
      <c r="D206" s="1061"/>
      <c r="E206" s="1061"/>
      <c r="F206" s="106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0"/>
      <c r="B207" s="1061"/>
      <c r="C207" s="1061"/>
      <c r="D207" s="1061"/>
      <c r="E207" s="1061"/>
      <c r="F207" s="106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0"/>
      <c r="B208" s="1061"/>
      <c r="C208" s="1061"/>
      <c r="D208" s="1061"/>
      <c r="E208" s="1061"/>
      <c r="F208" s="106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0"/>
      <c r="B209" s="1061"/>
      <c r="C209" s="1061"/>
      <c r="D209" s="1061"/>
      <c r="E209" s="1061"/>
      <c r="F209" s="106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0"/>
      <c r="B210" s="1061"/>
      <c r="C210" s="1061"/>
      <c r="D210" s="1061"/>
      <c r="E210" s="1061"/>
      <c r="F210" s="106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0"/>
      <c r="B211" s="1061"/>
      <c r="C211" s="1061"/>
      <c r="D211" s="1061"/>
      <c r="E211" s="1061"/>
      <c r="F211" s="106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60"/>
      <c r="B215" s="1061"/>
      <c r="C215" s="1061"/>
      <c r="D215" s="1061"/>
      <c r="E215" s="1061"/>
      <c r="F215" s="106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0"/>
      <c r="B216" s="1061"/>
      <c r="C216" s="1061"/>
      <c r="D216" s="1061"/>
      <c r="E216" s="1061"/>
      <c r="F216" s="1062"/>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8"/>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x14ac:dyDescent="0.15">
      <c r="A217" s="1060"/>
      <c r="B217" s="1061"/>
      <c r="C217" s="1061"/>
      <c r="D217" s="1061"/>
      <c r="E217" s="1061"/>
      <c r="F217" s="106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0"/>
      <c r="B218" s="1061"/>
      <c r="C218" s="1061"/>
      <c r="D218" s="1061"/>
      <c r="E218" s="1061"/>
      <c r="F218" s="106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0"/>
      <c r="B219" s="1061"/>
      <c r="C219" s="1061"/>
      <c r="D219" s="1061"/>
      <c r="E219" s="1061"/>
      <c r="F219" s="106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0"/>
      <c r="B220" s="1061"/>
      <c r="C220" s="1061"/>
      <c r="D220" s="1061"/>
      <c r="E220" s="1061"/>
      <c r="F220" s="106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0"/>
      <c r="B221" s="1061"/>
      <c r="C221" s="1061"/>
      <c r="D221" s="1061"/>
      <c r="E221" s="1061"/>
      <c r="F221" s="106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0"/>
      <c r="B222" s="1061"/>
      <c r="C222" s="1061"/>
      <c r="D222" s="1061"/>
      <c r="E222" s="1061"/>
      <c r="F222" s="106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0"/>
      <c r="B223" s="1061"/>
      <c r="C223" s="1061"/>
      <c r="D223" s="1061"/>
      <c r="E223" s="1061"/>
      <c r="F223" s="106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0"/>
      <c r="B224" s="1061"/>
      <c r="C224" s="1061"/>
      <c r="D224" s="1061"/>
      <c r="E224" s="1061"/>
      <c r="F224" s="106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0"/>
      <c r="B225" s="1061"/>
      <c r="C225" s="1061"/>
      <c r="D225" s="1061"/>
      <c r="E225" s="1061"/>
      <c r="F225" s="106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0"/>
      <c r="B226" s="1061"/>
      <c r="C226" s="1061"/>
      <c r="D226" s="1061"/>
      <c r="E226" s="1061"/>
      <c r="F226" s="106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0"/>
      <c r="B227" s="1061"/>
      <c r="C227" s="1061"/>
      <c r="D227" s="1061"/>
      <c r="E227" s="1061"/>
      <c r="F227" s="1062"/>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60"/>
      <c r="B228" s="1061"/>
      <c r="C228" s="1061"/>
      <c r="D228" s="1061"/>
      <c r="E228" s="1061"/>
      <c r="F228" s="106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0"/>
      <c r="B229" s="1061"/>
      <c r="C229" s="1061"/>
      <c r="D229" s="1061"/>
      <c r="E229" s="1061"/>
      <c r="F229" s="1062"/>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8"/>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x14ac:dyDescent="0.15">
      <c r="A230" s="1060"/>
      <c r="B230" s="1061"/>
      <c r="C230" s="1061"/>
      <c r="D230" s="1061"/>
      <c r="E230" s="1061"/>
      <c r="F230" s="106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0"/>
      <c r="B231" s="1061"/>
      <c r="C231" s="1061"/>
      <c r="D231" s="1061"/>
      <c r="E231" s="1061"/>
      <c r="F231" s="106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0"/>
      <c r="B232" s="1061"/>
      <c r="C232" s="1061"/>
      <c r="D232" s="1061"/>
      <c r="E232" s="1061"/>
      <c r="F232" s="106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0"/>
      <c r="B233" s="1061"/>
      <c r="C233" s="1061"/>
      <c r="D233" s="1061"/>
      <c r="E233" s="1061"/>
      <c r="F233" s="106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0"/>
      <c r="B234" s="1061"/>
      <c r="C234" s="1061"/>
      <c r="D234" s="1061"/>
      <c r="E234" s="1061"/>
      <c r="F234" s="106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0"/>
      <c r="B235" s="1061"/>
      <c r="C235" s="1061"/>
      <c r="D235" s="1061"/>
      <c r="E235" s="1061"/>
      <c r="F235" s="106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0"/>
      <c r="B236" s="1061"/>
      <c r="C236" s="1061"/>
      <c r="D236" s="1061"/>
      <c r="E236" s="1061"/>
      <c r="F236" s="106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0"/>
      <c r="B237" s="1061"/>
      <c r="C237" s="1061"/>
      <c r="D237" s="1061"/>
      <c r="E237" s="1061"/>
      <c r="F237" s="106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0"/>
      <c r="B238" s="1061"/>
      <c r="C238" s="1061"/>
      <c r="D238" s="1061"/>
      <c r="E238" s="1061"/>
      <c r="F238" s="106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0"/>
      <c r="B239" s="1061"/>
      <c r="C239" s="1061"/>
      <c r="D239" s="1061"/>
      <c r="E239" s="1061"/>
      <c r="F239" s="106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0"/>
      <c r="B240" s="1061"/>
      <c r="C240" s="1061"/>
      <c r="D240" s="1061"/>
      <c r="E240" s="1061"/>
      <c r="F240" s="1062"/>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60"/>
      <c r="B241" s="1061"/>
      <c r="C241" s="1061"/>
      <c r="D241" s="1061"/>
      <c r="E241" s="1061"/>
      <c r="F241" s="106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0"/>
      <c r="B242" s="1061"/>
      <c r="C242" s="1061"/>
      <c r="D242" s="1061"/>
      <c r="E242" s="1061"/>
      <c r="F242" s="1062"/>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8"/>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x14ac:dyDescent="0.15">
      <c r="A243" s="1060"/>
      <c r="B243" s="1061"/>
      <c r="C243" s="1061"/>
      <c r="D243" s="1061"/>
      <c r="E243" s="1061"/>
      <c r="F243" s="106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0"/>
      <c r="B244" s="1061"/>
      <c r="C244" s="1061"/>
      <c r="D244" s="1061"/>
      <c r="E244" s="1061"/>
      <c r="F244" s="106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0"/>
      <c r="B245" s="1061"/>
      <c r="C245" s="1061"/>
      <c r="D245" s="1061"/>
      <c r="E245" s="1061"/>
      <c r="F245" s="106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0"/>
      <c r="B246" s="1061"/>
      <c r="C246" s="1061"/>
      <c r="D246" s="1061"/>
      <c r="E246" s="1061"/>
      <c r="F246" s="106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0"/>
      <c r="B247" s="1061"/>
      <c r="C247" s="1061"/>
      <c r="D247" s="1061"/>
      <c r="E247" s="1061"/>
      <c r="F247" s="106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0"/>
      <c r="B248" s="1061"/>
      <c r="C248" s="1061"/>
      <c r="D248" s="1061"/>
      <c r="E248" s="1061"/>
      <c r="F248" s="106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0"/>
      <c r="B249" s="1061"/>
      <c r="C249" s="1061"/>
      <c r="D249" s="1061"/>
      <c r="E249" s="1061"/>
      <c r="F249" s="106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0"/>
      <c r="B250" s="1061"/>
      <c r="C250" s="1061"/>
      <c r="D250" s="1061"/>
      <c r="E250" s="1061"/>
      <c r="F250" s="106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0"/>
      <c r="B251" s="1061"/>
      <c r="C251" s="1061"/>
      <c r="D251" s="1061"/>
      <c r="E251" s="1061"/>
      <c r="F251" s="106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0"/>
      <c r="B252" s="1061"/>
      <c r="C252" s="1061"/>
      <c r="D252" s="1061"/>
      <c r="E252" s="1061"/>
      <c r="F252" s="106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0"/>
      <c r="B253" s="1061"/>
      <c r="C253" s="1061"/>
      <c r="D253" s="1061"/>
      <c r="E253" s="1061"/>
      <c r="F253" s="1062"/>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60"/>
      <c r="B254" s="1061"/>
      <c r="C254" s="1061"/>
      <c r="D254" s="1061"/>
      <c r="E254" s="1061"/>
      <c r="F254" s="106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0"/>
      <c r="B255" s="1061"/>
      <c r="C255" s="1061"/>
      <c r="D255" s="1061"/>
      <c r="E255" s="1061"/>
      <c r="F255" s="1062"/>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8"/>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x14ac:dyDescent="0.15">
      <c r="A256" s="1060"/>
      <c r="B256" s="1061"/>
      <c r="C256" s="1061"/>
      <c r="D256" s="1061"/>
      <c r="E256" s="1061"/>
      <c r="F256" s="106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0"/>
      <c r="B257" s="1061"/>
      <c r="C257" s="1061"/>
      <c r="D257" s="1061"/>
      <c r="E257" s="1061"/>
      <c r="F257" s="106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0"/>
      <c r="B258" s="1061"/>
      <c r="C258" s="1061"/>
      <c r="D258" s="1061"/>
      <c r="E258" s="1061"/>
      <c r="F258" s="106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0"/>
      <c r="B259" s="1061"/>
      <c r="C259" s="1061"/>
      <c r="D259" s="1061"/>
      <c r="E259" s="1061"/>
      <c r="F259" s="106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0"/>
      <c r="B260" s="1061"/>
      <c r="C260" s="1061"/>
      <c r="D260" s="1061"/>
      <c r="E260" s="1061"/>
      <c r="F260" s="106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0"/>
      <c r="B261" s="1061"/>
      <c r="C261" s="1061"/>
      <c r="D261" s="1061"/>
      <c r="E261" s="1061"/>
      <c r="F261" s="106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0"/>
      <c r="B262" s="1061"/>
      <c r="C262" s="1061"/>
      <c r="D262" s="1061"/>
      <c r="E262" s="1061"/>
      <c r="F262" s="106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0"/>
      <c r="B263" s="1061"/>
      <c r="C263" s="1061"/>
      <c r="D263" s="1061"/>
      <c r="E263" s="1061"/>
      <c r="F263" s="106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0"/>
      <c r="B264" s="1061"/>
      <c r="C264" s="1061"/>
      <c r="D264" s="1061"/>
      <c r="E264" s="1061"/>
      <c r="F264" s="106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300</v>
      </c>
      <c r="K3" s="366"/>
      <c r="L3" s="366"/>
      <c r="M3" s="366"/>
      <c r="N3" s="366"/>
      <c r="O3" s="366"/>
      <c r="P3" s="367" t="s">
        <v>27</v>
      </c>
      <c r="Q3" s="367"/>
      <c r="R3" s="367"/>
      <c r="S3" s="367"/>
      <c r="T3" s="367"/>
      <c r="U3" s="367"/>
      <c r="V3" s="367"/>
      <c r="W3" s="367"/>
      <c r="X3" s="367"/>
      <c r="Y3" s="368" t="s">
        <v>357</v>
      </c>
      <c r="Z3" s="369"/>
      <c r="AA3" s="369"/>
      <c r="AB3" s="369"/>
      <c r="AC3" s="150" t="s">
        <v>342</v>
      </c>
      <c r="AD3" s="150"/>
      <c r="AE3" s="150"/>
      <c r="AF3" s="150"/>
      <c r="AG3" s="150"/>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300</v>
      </c>
      <c r="K36" s="366"/>
      <c r="L36" s="366"/>
      <c r="M36" s="366"/>
      <c r="N36" s="366"/>
      <c r="O36" s="366"/>
      <c r="P36" s="367" t="s">
        <v>27</v>
      </c>
      <c r="Q36" s="367"/>
      <c r="R36" s="367"/>
      <c r="S36" s="367"/>
      <c r="T36" s="367"/>
      <c r="U36" s="367"/>
      <c r="V36" s="367"/>
      <c r="W36" s="367"/>
      <c r="X36" s="367"/>
      <c r="Y36" s="368" t="s">
        <v>357</v>
      </c>
      <c r="Z36" s="369"/>
      <c r="AA36" s="369"/>
      <c r="AB36" s="369"/>
      <c r="AC36" s="150" t="s">
        <v>342</v>
      </c>
      <c r="AD36" s="150"/>
      <c r="AE36" s="150"/>
      <c r="AF36" s="150"/>
      <c r="AG36" s="150"/>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300</v>
      </c>
      <c r="K69" s="366"/>
      <c r="L69" s="366"/>
      <c r="M69" s="366"/>
      <c r="N69" s="366"/>
      <c r="O69" s="366"/>
      <c r="P69" s="367" t="s">
        <v>27</v>
      </c>
      <c r="Q69" s="367"/>
      <c r="R69" s="367"/>
      <c r="S69" s="367"/>
      <c r="T69" s="367"/>
      <c r="U69" s="367"/>
      <c r="V69" s="367"/>
      <c r="W69" s="367"/>
      <c r="X69" s="367"/>
      <c r="Y69" s="368" t="s">
        <v>357</v>
      </c>
      <c r="Z69" s="369"/>
      <c r="AA69" s="369"/>
      <c r="AB69" s="369"/>
      <c r="AC69" s="150" t="s">
        <v>342</v>
      </c>
      <c r="AD69" s="150"/>
      <c r="AE69" s="150"/>
      <c r="AF69" s="150"/>
      <c r="AG69" s="150"/>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0" t="s">
        <v>342</v>
      </c>
      <c r="AD102" s="150"/>
      <c r="AE102" s="150"/>
      <c r="AF102" s="150"/>
      <c r="AG102" s="150"/>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0"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0" t="s">
        <v>342</v>
      </c>
      <c r="AD135" s="150"/>
      <c r="AE135" s="150"/>
      <c r="AF135" s="150"/>
      <c r="AG135" s="150"/>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0"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0" t="s">
        <v>342</v>
      </c>
      <c r="AD168" s="150"/>
      <c r="AE168" s="150"/>
      <c r="AF168" s="150"/>
      <c r="AG168" s="150"/>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0"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0" t="s">
        <v>342</v>
      </c>
      <c r="AD201" s="150"/>
      <c r="AE201" s="150"/>
      <c r="AF201" s="150"/>
      <c r="AG201" s="150"/>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0"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0" t="s">
        <v>342</v>
      </c>
      <c r="AD234" s="150"/>
      <c r="AE234" s="150"/>
      <c r="AF234" s="150"/>
      <c r="AG234" s="150"/>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0"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0" t="s">
        <v>342</v>
      </c>
      <c r="AD267" s="150"/>
      <c r="AE267" s="150"/>
      <c r="AF267" s="150"/>
      <c r="AG267" s="150"/>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0"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0" t="s">
        <v>342</v>
      </c>
      <c r="AD300" s="150"/>
      <c r="AE300" s="150"/>
      <c r="AF300" s="150"/>
      <c r="AG300" s="150"/>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0"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0" t="s">
        <v>342</v>
      </c>
      <c r="AD333" s="150"/>
      <c r="AE333" s="150"/>
      <c r="AF333" s="150"/>
      <c r="AG333" s="150"/>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0"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0" t="s">
        <v>342</v>
      </c>
      <c r="AD366" s="150"/>
      <c r="AE366" s="150"/>
      <c r="AF366" s="150"/>
      <c r="AG366" s="150"/>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0"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0" t="s">
        <v>342</v>
      </c>
      <c r="AD399" s="150"/>
      <c r="AE399" s="150"/>
      <c r="AF399" s="150"/>
      <c r="AG399" s="150"/>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0"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0" t="s">
        <v>342</v>
      </c>
      <c r="AD432" s="150"/>
      <c r="AE432" s="150"/>
      <c r="AF432" s="150"/>
      <c r="AG432" s="150"/>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0"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0" t="s">
        <v>342</v>
      </c>
      <c r="AD465" s="150"/>
      <c r="AE465" s="150"/>
      <c r="AF465" s="150"/>
      <c r="AG465" s="150"/>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0"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0" t="s">
        <v>342</v>
      </c>
      <c r="AD498" s="150"/>
      <c r="AE498" s="150"/>
      <c r="AF498" s="150"/>
      <c r="AG498" s="150"/>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0"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0" t="s">
        <v>342</v>
      </c>
      <c r="AD531" s="150"/>
      <c r="AE531" s="150"/>
      <c r="AF531" s="150"/>
      <c r="AG531" s="150"/>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0"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0" t="s">
        <v>342</v>
      </c>
      <c r="AD564" s="150"/>
      <c r="AE564" s="150"/>
      <c r="AF564" s="150"/>
      <c r="AG564" s="150"/>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0"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0" t="s">
        <v>342</v>
      </c>
      <c r="AD597" s="150"/>
      <c r="AE597" s="150"/>
      <c r="AF597" s="150"/>
      <c r="AG597" s="150"/>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0"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0" t="s">
        <v>342</v>
      </c>
      <c r="AD630" s="150"/>
      <c r="AE630" s="150"/>
      <c r="AF630" s="150"/>
      <c r="AG630" s="150"/>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0"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0" t="s">
        <v>342</v>
      </c>
      <c r="AD663" s="150"/>
      <c r="AE663" s="150"/>
      <c r="AF663" s="150"/>
      <c r="AG663" s="150"/>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0"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0" t="s">
        <v>342</v>
      </c>
      <c r="AD696" s="150"/>
      <c r="AE696" s="150"/>
      <c r="AF696" s="150"/>
      <c r="AG696" s="150"/>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0"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0" t="s">
        <v>342</v>
      </c>
      <c r="AD729" s="150"/>
      <c r="AE729" s="150"/>
      <c r="AF729" s="150"/>
      <c r="AG729" s="150"/>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0"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0" t="s">
        <v>342</v>
      </c>
      <c r="AD762" s="150"/>
      <c r="AE762" s="150"/>
      <c r="AF762" s="150"/>
      <c r="AG762" s="150"/>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0"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0" t="s">
        <v>342</v>
      </c>
      <c r="AD795" s="150"/>
      <c r="AE795" s="150"/>
      <c r="AF795" s="150"/>
      <c r="AG795" s="150"/>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0"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0" t="s">
        <v>342</v>
      </c>
      <c r="AD828" s="150"/>
      <c r="AE828" s="150"/>
      <c r="AF828" s="150"/>
      <c r="AG828" s="150"/>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0"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0" t="s">
        <v>342</v>
      </c>
      <c r="AD861" s="150"/>
      <c r="AE861" s="150"/>
      <c r="AF861" s="150"/>
      <c r="AG861" s="150"/>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0"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0" t="s">
        <v>342</v>
      </c>
      <c r="AD894" s="150"/>
      <c r="AE894" s="150"/>
      <c r="AF894" s="150"/>
      <c r="AG894" s="150"/>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0"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0" t="s">
        <v>342</v>
      </c>
      <c r="AD927" s="150"/>
      <c r="AE927" s="150"/>
      <c r="AF927" s="150"/>
      <c r="AG927" s="150"/>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0"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0" t="s">
        <v>342</v>
      </c>
      <c r="AD960" s="150"/>
      <c r="AE960" s="150"/>
      <c r="AF960" s="150"/>
      <c r="AG960" s="150"/>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0"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0" t="s">
        <v>342</v>
      </c>
      <c r="AD993" s="150"/>
      <c r="AE993" s="150"/>
      <c r="AF993" s="150"/>
      <c r="AG993" s="150"/>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0"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0" t="s">
        <v>342</v>
      </c>
      <c r="AD1026" s="150"/>
      <c r="AE1026" s="150"/>
      <c r="AF1026" s="150"/>
      <c r="AG1026" s="150"/>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0"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0" t="s">
        <v>342</v>
      </c>
      <c r="AD1059" s="150"/>
      <c r="AE1059" s="150"/>
      <c r="AF1059" s="150"/>
      <c r="AG1059" s="150"/>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0"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0" t="s">
        <v>342</v>
      </c>
      <c r="AD1092" s="150"/>
      <c r="AE1092" s="150"/>
      <c r="AF1092" s="150"/>
      <c r="AG1092" s="150"/>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0"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0" t="s">
        <v>342</v>
      </c>
      <c r="AD1125" s="150"/>
      <c r="AE1125" s="150"/>
      <c r="AF1125" s="150"/>
      <c r="AG1125" s="150"/>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0"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0" t="s">
        <v>342</v>
      </c>
      <c r="AD1158" s="150"/>
      <c r="AE1158" s="150"/>
      <c r="AF1158" s="150"/>
      <c r="AG1158" s="150"/>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0"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0" t="s">
        <v>342</v>
      </c>
      <c r="AD1191" s="150"/>
      <c r="AE1191" s="150"/>
      <c r="AF1191" s="150"/>
      <c r="AG1191" s="150"/>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0"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0" t="s">
        <v>342</v>
      </c>
      <c r="AD1224" s="150"/>
      <c r="AE1224" s="150"/>
      <c r="AF1224" s="150"/>
      <c r="AG1224" s="150"/>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0"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0" t="s">
        <v>342</v>
      </c>
      <c r="AD1257" s="150"/>
      <c r="AE1257" s="150"/>
      <c r="AF1257" s="150"/>
      <c r="AG1257" s="150"/>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0"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0" t="s">
        <v>342</v>
      </c>
      <c r="AD1290" s="150"/>
      <c r="AE1290" s="150"/>
      <c r="AF1290" s="150"/>
      <c r="AG1290" s="150"/>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2020-06-26T01:22:52Z</cp:lastPrinted>
  <dcterms:created xsi:type="dcterms:W3CDTF">2012-03-13T00:50:25Z</dcterms:created>
  <dcterms:modified xsi:type="dcterms:W3CDTF">2020-10-02T00:20:46Z</dcterms:modified>
</cp:coreProperties>
</file>