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2経理係員☆☆\☆予算班\○行政事業レビュー\201104 行政事業レビューシートの記載の確認等について（過去5年分見直し）\☆修正後レビュー\1124登録②\R2（1124追加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<sst xmlns="http://schemas.openxmlformats.org/spreadsheetml/2006/main" count="3648" uniqueCount="987">
  <si>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</si>
  <si>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</si>
  <si>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</si>
  <si>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</si>
  <si>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</si>
  <si>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</si>
  <si>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</si>
  <si>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</si>
  <si>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</si>
  <si>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</si>
  <si>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</si>
  <si>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</si>
  <si>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</si>
  <si>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</si>
  <si>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</si>
  <si>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</si>
  <si>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</si>
  <si>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</si>
  <si>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</si>
  <si>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</si>
  <si>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</si>
  <si>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</si>
  <si>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</si>
  <si>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</si>
  <si>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</si>
  <si>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</si>
  <si>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</si>
  <si>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</si>
  <si>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</si>
  <si>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</si>
  <si>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</si>
  <si>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</si>
  <si>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</si>
  <si>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</si>
  <si>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</si>
  <si>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</si>
  <si>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</si>
  <si>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</si>
  <si>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</si>
  <si>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</si>
  <si>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</si>
  <si>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</si>
  <si>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</si>
  <si>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</si>
  <si>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</si>
  <si>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</si>
  <si>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</si>
  <si>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</si>
  <si>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</si>
  <si>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</si>
  <si>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</si>
  <si>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</si>
  <si>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</si>
  <si>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</si>
  <si>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</si>
  <si>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</si>
  <si>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</si>
  <si>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</si>
  <si>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</si>
  <si>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</si>
  <si>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</si>
  <si>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</si>
  <si>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</si>
  <si>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</si>
  <si>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</si>
  <si>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</si>
  <si>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</si>
  <si>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</si>
  <si>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</si>
  <si>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</si>
  <si>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</si>
  <si>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</si>
  <si>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</si>
  <si>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</si>
  <si>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</si>
  <si>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</si>
  <si>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</si>
  <si>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</si>
  <si>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</si>
  <si>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</si>
  <si>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</si>
  <si>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</si>
  <si>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</si>
  <si>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</si>
  <si>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</si>
  <si>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</si>
  <si>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</si>
  <si>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</si>
  <si>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</si>
  <si>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</si>
  <si>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</si>
  <si>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</si>
  <si>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</si>
  <si>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</si>
  <si>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</si>
  <si>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</si>
  <si>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</si>
  <si>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</si>
  <si>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</si>
  <si>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</si>
  <si>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</si>
  <si>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</si>
  <si>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</si>
  <si>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</si>
  <si>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</si>
  <si>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</si>
  <si>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</si>
  <si>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</si>
  <si>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</si>
  <si>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</si>
  <si>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</si>
  <si>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</si>
  <si>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</si>
  <si>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</si>
  <si>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</si>
  <si>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</si>
  <si>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</si>
  <si>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</si>
  <si>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</si>
  <si>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</si>
  <si>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</si>
  <si>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</si>
  <si>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</si>
  <si>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</si>
  <si>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</si>
  <si>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</si>
  <si>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</si>
  <si>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</si>
  <si>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</si>
  <si>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</si>
  <si>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</si>
  <si>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</si>
  <si>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</si>
  <si>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</si>
  <si>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</si>
  <si>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</si>
  <si>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</si>
  <si>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</si>
  <si>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</si>
  <si>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</si>
  <si>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</si>
  <si>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</si>
  <si>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</si>
  <si>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</si>
  <si>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</si>
  <si>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</si>
  <si>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</si>
  <si>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</si>
  <si>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</si>
  <si>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</si>
  <si>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</si>
  <si>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</si>
  <si>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</si>
  <si>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</si>
  <si>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</si>
  <si>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</si>
  <si>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</si>
  <si>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</si>
  <si>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</si>
  <si>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</si>
  <si>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</si>
  <si>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</si>
  <si>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</si>
  <si>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</si>
  <si>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</si>
  <si>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</si>
  <si>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</si>
  <si>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</si>
  <si>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</si>
  <si>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</si>
  <si>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</si>
  <si>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</si>
  <si>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</si>
  <si>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</si>
  <si>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</si>
  <si>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</si>
  <si>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</si>
  <si>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</si>
  <si>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</si>
  <si>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</si>
  <si>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</si>
  <si>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</si>
  <si>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</si>
  <si>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</si>
  <si>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</si>
  <si>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</si>
  <si>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</si>
  <si>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</si>
  <si>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</si>
  <si>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</si>
  <si>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</si>
  <si>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</si>
  <si>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</si>
  <si>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</si>
  <si>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</si>
  <si>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</si>
  <si>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</si>
  <si>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</si>
  <si>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</si>
  <si>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</si>
  <si>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</si>
  <si>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</si>
  <si>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</si>
  <si>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</si>
  <si>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</si>
  <si>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</si>
  <si>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</si>
  <si>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</si>
  <si>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</si>
  <si>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</si>
  <si>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</si>
  <si>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</si>
  <si>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</si>
  <si>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</si>
  <si>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</si>
  <si>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</si>
  <si>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</si>
  <si>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</si>
  <si>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</si>
  <si>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</si>
  <si>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</si>
  <si>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</si>
  <si>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</si>
  <si>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</si>
  <si>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</si>
  <si>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</si>
  <si>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</si>
  <si>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</si>
  <si>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</si>
  <si>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</si>
  <si>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</si>
  <si>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</si>
  <si>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</si>
  <si>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</si>
  <si>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</si>
  <si>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</si>
  <si>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</si>
  <si>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</si>
  <si>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</si>
  <si>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</si>
  <si>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</si>
  <si>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</si>
  <si>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</si>
  <si>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</si>
  <si>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</si>
  <si>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</si>
  <si>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</si>
  <si>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</si>
  <si>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</si>
  <si>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</si>
  <si>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</si>
  <si>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</si>
  <si>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</si>
  <si>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</si>
  <si>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</si>
  <si>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</si>
  <si>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</si>
  <si>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</si>
  <si>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</si>
  <si>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</si>
  <si>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</si>
  <si>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</si>
  <si>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</si>
  <si>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</si>
  <si>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</si>
  <si>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</si>
  <si>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</si>
  <si>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</si>
  <si>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</si>
  <si>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</si>
  <si>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</si>
  <si>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</si>
  <si>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</si>
  <si>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</si>
  <si>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</si>
  <si>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</si>
  <si>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</si>
  <si>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</si>
  <si>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</si>
  <si>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</si>
  <si>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</si>
  <si>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</si>
  <si>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</si>
  <si>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</si>
  <si>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</si>
  <si>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</si>
  <si>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</si>
  <si>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</si>
  <si>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</si>
  <si>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</si>
  <si>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</si>
  <si>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</si>
  <si>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</si>
  <si>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</si>
  <si>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</si>
  <si>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</si>
  <si>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</si>
  <si>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</si>
  <si>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</si>
  <si>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</si>
  <si>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</si>
  <si>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</si>
  <si>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</si>
  <si>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</si>
  <si>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</si>
  <si>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</si>
  <si>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</si>
  <si>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</si>
  <si>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</si>
  <si>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</si>
  <si>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</si>
  <si>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</si>
  <si>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</si>
  <si>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</si>
  <si>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</si>
  <si>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</si>
  <si>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</si>
  <si>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</si>
  <si>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</si>
  <si>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</si>
  <si>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</si>
  <si>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</si>
  <si>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</si>
  <si>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</si>
  <si>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</si>
  <si>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</si>
  <si>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</si>
  <si>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</si>
  <si>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</si>
  <si>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</si>
  <si>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</si>
  <si>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</si>
  <si>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</si>
  <si>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</si>
  <si>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</si>
  <si>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</si>
  <si>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</si>
  <si>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</si>
  <si>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</si>
  <si>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</si>
  <si>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</si>
  <si>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</si>
  <si>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</si>
  <si>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</si>
  <si>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</si>
  <si>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</si>
  <si>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</si>
  <si>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</si>
  <si>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</si>
  <si>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</si>
  <si>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</si>
  <si>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</si>
  <si>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</si>
  <si>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</si>
  <si>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</si>
  <si>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</si>
  <si>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</si>
  <si>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</si>
  <si>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</si>
  <si>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</si>
  <si>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</si>
  <si>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</si>
  <si>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</si>
  <si>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</si>
  <si>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</si>
  <si>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</si>
  <si>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</si>
  <si>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</si>
  <si>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</si>
  <si>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</si>
  <si>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</si>
  <si>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</si>
  <si>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</si>
  <si>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</si>
  <si>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</si>
  <si>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</si>
  <si>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</si>
  <si>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</si>
  <si>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</si>
  <si>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</si>
  <si>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</si>
  <si>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</si>
  <si>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</si>
  <si>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</si>
  <si>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</si>
  <si>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</si>
  <si>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</si>
  <si>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</si>
  <si>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</si>
  <si>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</si>
  <si>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</si>
  <si>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</si>
  <si>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</si>
  <si>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</si>
  <si>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</si>
  <si>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</si>
  <si>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</si>
  <si>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</si>
  <si>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</si>
  <si>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</si>
  <si>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</si>
  <si>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</si>
  <si>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</si>
  <si>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</si>
  <si>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</si>
  <si>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</si>
  <si>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</si>
  <si>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</si>
  <si>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</si>
  <si>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</si>
  <si>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</si>
  <si>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</si>
  <si>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</si>
  <si>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</si>
  <si>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</si>
  <si>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</si>
  <si>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</si>
  <si>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</si>
  <si>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</si>
  <si>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</si>
  <si>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</si>
  <si>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</si>
  <si>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</si>
  <si>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</si>
  <si>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</si>
  <si>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</si>
  <si>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</si>
  <si>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</si>
  <si>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</si>
  <si>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</si>
  <si>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</si>
  <si>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</si>
  <si>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</si>
  <si>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</si>
  <si>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</si>
  <si>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</si>
  <si>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</si>
  <si>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</si>
  <si>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</si>
  <si>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</si>
  <si>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</si>
  <si>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</si>
  <si>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</si>
  <si>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</si>
  <si>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</si>
  <si>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</si>
  <si>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</si>
  <si>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</si>
  <si>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</si>
  <si>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</si>
  <si>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</si>
  <si>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</si>
  <si>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</si>
  <si>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</si>
  <si>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</si>
  <si>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</si>
  <si>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</si>
  <si>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</si>
  <si>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</si>
  <si>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</si>
  <si>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</si>
  <si>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</si>
  <si>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</si>
  <si>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</si>
  <si>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</si>
  <si>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</si>
  <si>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</si>
  <si>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</si>
  <si>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</si>
  <si>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</si>
  <si>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</si>
  <si>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</si>
  <si>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</si>
  <si>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</si>
  <si>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</si>
  <si>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</si>
  <si>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</si>
  <si>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</si>
  <si>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</si>
  <si>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</si>
  <si>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</si>
  <si>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</si>
  <si>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</si>
  <si>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</si>
  <si>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</si>
  <si>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</si>
  <si>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</si>
  <si>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</si>
  <si>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</si>
  <si>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</si>
  <si>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</si>
  <si>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</si>
  <si>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</si>
  <si>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</si>
  <si>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</si>
  <si>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</si>
  <si>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</si>
  <si>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</si>
  <si>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</si>
  <si>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</si>
  <si>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</si>
  <si>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</si>
  <si>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</si>
  <si>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</si>
  <si>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</si>
  <si>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</si>
  <si>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</si>
  <si>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</si>
  <si>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</si>
  <si>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</si>
  <si>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</si>
  <si>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</si>
  <si>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</si>
  <si>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</si>
  <si>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</si>
  <si>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</si>
  <si>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</si>
  <si>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</si>
  <si>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</si>
  <si>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</si>
  <si>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</si>
  <si>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</si>
  <si>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</si>
  <si>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</si>
  <si>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</si>
  <si>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</si>
  <si>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</si>
  <si>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</si>
  <si>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要介護認定情報管理・分析事業費</t>
    <phoneticPr fontId="5"/>
  </si>
  <si>
    <t>老健局</t>
    <rPh sb="0" eb="2">
      <t>ロウケン</t>
    </rPh>
    <rPh sb="2" eb="3">
      <t>キョク</t>
    </rPh>
    <phoneticPr fontId="5"/>
  </si>
  <si>
    <t>○</t>
  </si>
  <si>
    <t>-</t>
  </si>
  <si>
    <t>-</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</si>
  <si>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</si>
  <si>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phoneticPr fontId="5"/>
  </si>
  <si>
    <t>-</t>
    <phoneticPr fontId="5"/>
  </si>
  <si>
    <t>要介護認定調査委託費</t>
    <rPh sb="0" eb="3">
      <t>ヨウカイゴ</t>
    </rPh>
    <rPh sb="3" eb="5">
      <t>ニンテイ</t>
    </rPh>
    <rPh sb="5" eb="7">
      <t>チョウサ</t>
    </rPh>
    <rPh sb="7" eb="10">
      <t>イタクヒ</t>
    </rPh>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</si>
  <si>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</si>
  <si>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</si>
  <si>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</si>
  <si>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諸謝金</t>
    <rPh sb="0" eb="1">
      <t>ショ</t>
    </rPh>
    <rPh sb="1" eb="3">
      <t>シャキン</t>
    </rPh>
    <phoneticPr fontId="5"/>
  </si>
  <si>
    <t>①要介護認定適正化事業
要介護認定の二次判定における変更率の地域間格差を解消する。</t>
    <phoneticPr fontId="5"/>
  </si>
  <si>
    <t>要介護認定の二次判定における変更率の地域間格差の解消（標準偏差）</t>
    <phoneticPr fontId="5"/>
  </si>
  <si>
    <t>要介護認定適正化事業報告書</t>
    <phoneticPr fontId="5"/>
  </si>
  <si>
    <t>介護サービス情報公表システムへのアクセス件数
※平成28年度から集計方法を変更したため、それ以前の年度と単純な比較はできない。</t>
    <phoneticPr fontId="5"/>
  </si>
  <si>
    <t>介護サービス情報公表システム</t>
    <phoneticPr fontId="5"/>
  </si>
  <si>
    <t>標準偏差</t>
    <rPh sb="0" eb="2">
      <t>ヒョウジュン</t>
    </rPh>
    <rPh sb="2" eb="4">
      <t>ヘンサ</t>
    </rPh>
    <phoneticPr fontId="5"/>
  </si>
  <si>
    <t>-</t>
    <phoneticPr fontId="5"/>
  </si>
  <si>
    <t>件</t>
    <rPh sb="0" eb="1">
      <t>ケン</t>
    </rPh>
    <phoneticPr fontId="5"/>
  </si>
  <si>
    <t>⑥「見える化」推進事業
全保険者がシステムを利用すること</t>
    <phoneticPr fontId="5"/>
  </si>
  <si>
    <t>保険者のシステム利用割合
(将来推計機能により提出した保険者数／全保険者数×100)</t>
    <phoneticPr fontId="5"/>
  </si>
  <si>
    <t>-</t>
    <phoneticPr fontId="5"/>
  </si>
  <si>
    <t>地域包括ケア「見える化」システム定例報告</t>
    <phoneticPr fontId="5"/>
  </si>
  <si>
    <t>-</t>
    <phoneticPr fontId="5"/>
  </si>
  <si>
    <t>-</t>
    <phoneticPr fontId="5"/>
  </si>
  <si>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：介護報酬の改定の影響について調査・分析することにより、次期報酬改定に必要な基礎資料を得る。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平成30年度介護報酬改定の効果の検証や、「平成30年度介護報酬改定に関する審議報告」において検討が必要とされた事項について実態調査等を実施する。
⑤介護サービス情報公表システム等整備事業（平成23年度～終了予定なし）
：全国の介護サービス事業所の情報を公表し、利用者の介護サービス選択を支援するためのシステム運用等を行う。
⑥「見える化」推進事業（平成26年度～終了予定なし）
：地域包括ケアシステムの構築に向けて、全国・都道府県・市町村・日常生活圏域別の特徴や課題、取組等を客観的かつ容易に把握できるように介護・医療関連情報の共有のためのシステムを整備・運営する。
⑦介護ロボット開発等の加速化事業（平成28年度～終了予定なし）
：介護ロボット等の開発・普及について、開発企業と介護現場の協議を通じ着想段階から現場のニーズを開発内容に反映、開発中の試作機へのアドバイス、開発された機器を用いた効果的な介護技術の構築など、各段階で必要な支援を行うことにより、加速化を図る。
⑧ＩＣＴを活用した介護情報連携推進事業（平成29年度～終了予定なし）
：医療・介護連携に必要な情報について、一定の標準仕様を作成するとともに、介護事業所に求められるセキュリティ基準の作成を行う。
⑨介護事業者における生産性向上推進事業（平成29年度～終了予定なし）
：介護分野における生産性向上に関する取組を推進するため、ガイドラインの作成、セミナーの開催等を行う。</t>
    <rPh sb="416" eb="417">
      <t>トウ</t>
    </rPh>
    <rPh sb="417" eb="419">
      <t>セイビ</t>
    </rPh>
    <rPh sb="419" eb="421">
      <t>ジギョウ</t>
    </rPh>
    <rPh sb="773" eb="775">
      <t>カツヨウ</t>
    </rPh>
    <rPh sb="777" eb="779">
      <t>カイゴ</t>
    </rPh>
    <rPh sb="779" eb="781">
      <t>ジョウホウ</t>
    </rPh>
    <rPh sb="781" eb="783">
      <t>レンケイ</t>
    </rPh>
    <rPh sb="783" eb="785">
      <t>スイシン</t>
    </rPh>
    <rPh sb="785" eb="787">
      <t>ジギョウ</t>
    </rPh>
    <rPh sb="868" eb="870">
      <t>カイゴ</t>
    </rPh>
    <rPh sb="870" eb="873">
      <t>ジギョウシャ</t>
    </rPh>
    <rPh sb="877" eb="880">
      <t>セイサンセイ</t>
    </rPh>
    <rPh sb="880" eb="882">
      <t>コウジョウ</t>
    </rPh>
    <rPh sb="882" eb="884">
      <t>スイシン</t>
    </rPh>
    <rPh sb="884" eb="886">
      <t>ジギョウ</t>
    </rPh>
    <rPh sb="887" eb="889">
      <t>ヘイセイ</t>
    </rPh>
    <rPh sb="891" eb="893">
      <t>ネンド</t>
    </rPh>
    <rPh sb="894" eb="896">
      <t>シュウリョウ</t>
    </rPh>
    <rPh sb="896" eb="898">
      <t>ヨテイ</t>
    </rPh>
    <rPh sb="903" eb="905">
      <t>カイゴ</t>
    </rPh>
    <rPh sb="905" eb="907">
      <t>ブンヤ</t>
    </rPh>
    <rPh sb="911" eb="914">
      <t>セイサンセイ</t>
    </rPh>
    <rPh sb="914" eb="916">
      <t>コウジョウ</t>
    </rPh>
    <rPh sb="917" eb="918">
      <t>カン</t>
    </rPh>
    <rPh sb="920" eb="922">
      <t>トリクミ</t>
    </rPh>
    <rPh sb="923" eb="925">
      <t>スイシン</t>
    </rPh>
    <rPh sb="937" eb="939">
      <t>サクセイ</t>
    </rPh>
    <rPh sb="945" eb="947">
      <t>カイサイ</t>
    </rPh>
    <rPh sb="947" eb="948">
      <t>トウ</t>
    </rPh>
    <rPh sb="949" eb="950">
      <t>オコナ</t>
    </rPh>
    <phoneticPr fontId="5"/>
  </si>
  <si>
    <t>⑤介護サービス情報公表システム等整備事業
本システムを利用者にとって活用しやすいものに平成24年度から見直したため、平成24年度以上のアクセス数。</t>
    <rPh sb="15" eb="16">
      <t>トウ</t>
    </rPh>
    <rPh sb="16" eb="18">
      <t>セイビ</t>
    </rPh>
    <rPh sb="18" eb="20">
      <t>ジギョウ</t>
    </rPh>
    <phoneticPr fontId="5"/>
  </si>
  <si>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平成30年度介護報酬改定の効果の検証等について調査・分析し、必要な基礎データを得ることにより、次期報酬改定につなげることを目的としており、成果を定量的に示すことができない。
⑧ＩＣＴを活用した介護情報連携推進事業
　医療・介護の情報連携に係る標準仕様及びセキュリティ基準を作成することを目的としており、成果を定量的に示すことができない。</t>
    <rPh sb="350" eb="352">
      <t>カツヨウ</t>
    </rPh>
    <rPh sb="354" eb="356">
      <t>カイゴ</t>
    </rPh>
    <rPh sb="356" eb="358">
      <t>ジョウホウ</t>
    </rPh>
    <rPh sb="358" eb="360">
      <t>レンケイ</t>
    </rPh>
    <rPh sb="360" eb="362">
      <t>スイシン</t>
    </rPh>
    <rPh sb="362" eb="364">
      <t>ジギョウ</t>
    </rPh>
    <phoneticPr fontId="5"/>
  </si>
  <si>
    <t>②介護事業実態調査事業
調査の実施に当たり、調査対象施設・事業所の協力を得る。</t>
    <phoneticPr fontId="5"/>
  </si>
  <si>
    <t>有効回答率
（回答数/調査客体数）</t>
    <phoneticPr fontId="5"/>
  </si>
  <si>
    <t>％</t>
    <phoneticPr fontId="5"/>
  </si>
  <si>
    <t>-</t>
    <phoneticPr fontId="5"/>
  </si>
  <si>
    <t>-</t>
    <phoneticPr fontId="5"/>
  </si>
  <si>
    <t>③介護保険総合データベース管理運営・分析事業
介護保険総合データベースを用いた集計結果等を各保険者へ提供する。</t>
    <phoneticPr fontId="5"/>
  </si>
  <si>
    <t>介護保険総合データベースを用いた集計結果等の各保険者への提供件数</t>
    <phoneticPr fontId="5"/>
  </si>
  <si>
    <t>-</t>
    <phoneticPr fontId="5"/>
  </si>
  <si>
    <t>④介護報酬改定検証・研究委員会費
１つの調査につき、調査実施後に調査の妥当性について４項目（課題、対象、方法論、結論）の評価を介護報酬改定検証・研究員会で実施する。</t>
    <phoneticPr fontId="5"/>
  </si>
  <si>
    <t>４段階評価（Ａ：とてもよい、Ｂ：よい、Ｃ：あまりよくない、Ｄ：よくない）による評価B以上の割合（評価Ｂ以上／全課題数）</t>
    <phoneticPr fontId="5"/>
  </si>
  <si>
    <t>評価
B以上</t>
    <rPh sb="0" eb="2">
      <t>ヒョウカ</t>
    </rPh>
    <rPh sb="4" eb="6">
      <t>イジョウ</t>
    </rPh>
    <phoneticPr fontId="6"/>
  </si>
  <si>
    <t>①要介護認定適正化事業
技術的助言等を実施した市町村数</t>
    <phoneticPr fontId="5"/>
  </si>
  <si>
    <t>箇所</t>
    <rPh sb="0" eb="2">
      <t>カショ</t>
    </rPh>
    <phoneticPr fontId="5"/>
  </si>
  <si>
    <t>②介護事業実態調査事業
調査対象事業所数</t>
    <phoneticPr fontId="5"/>
  </si>
  <si>
    <t>③介護保険総合データベース管理運営・分析事業
介護保険総合データベースに管理されている要介護認定データ数　
※本データベースに登録されることが望ましい要介護認定者の全数については、認定有効期間の延長等により、見込みを算出することが困難であるため記載することはできない。</t>
    <rPh sb="55" eb="56">
      <t>ホン</t>
    </rPh>
    <rPh sb="63" eb="65">
      <t>トウロク</t>
    </rPh>
    <rPh sb="71" eb="72">
      <t>ノゾ</t>
    </rPh>
    <rPh sb="75" eb="78">
      <t>ヨウカイゴ</t>
    </rPh>
    <rPh sb="78" eb="81">
      <t>ニンテイシャ</t>
    </rPh>
    <rPh sb="82" eb="84">
      <t>ゼンスウ</t>
    </rPh>
    <rPh sb="90" eb="92">
      <t>ニンテイ</t>
    </rPh>
    <rPh sb="92" eb="94">
      <t>ユウコウ</t>
    </rPh>
    <rPh sb="94" eb="96">
      <t>キカン</t>
    </rPh>
    <rPh sb="97" eb="99">
      <t>エンチョウ</t>
    </rPh>
    <rPh sb="99" eb="100">
      <t>トウ</t>
    </rPh>
    <rPh sb="104" eb="106">
      <t>ミコ</t>
    </rPh>
    <rPh sb="108" eb="110">
      <t>サンシュツ</t>
    </rPh>
    <rPh sb="115" eb="117">
      <t>コンナン</t>
    </rPh>
    <rPh sb="122" eb="124">
      <t>キサイ</t>
    </rPh>
    <phoneticPr fontId="5"/>
  </si>
  <si>
    <t>-</t>
    <phoneticPr fontId="5"/>
  </si>
  <si>
    <t>④介護報酬改定検証・研究委員会費
介護報酬改定検証・研究に係る調査研究数</t>
    <phoneticPr fontId="5"/>
  </si>
  <si>
    <t>①要介護認定適正化事業
X：執行額（百万円） ／ Y：技術的助言等を実施した市町村数　　　　　　　　　　　　　　</t>
    <phoneticPr fontId="5"/>
  </si>
  <si>
    <t>②介護事業実態調査事業
X：執行額（百万円） ／ Y：調査対象事業所数</t>
    <phoneticPr fontId="5"/>
  </si>
  <si>
    <t>③介護保険総合データベース管理運営・分析事業
X：執行額（百万円） ／ Y：データベースに管理している要介護認定データ数　　　　　　　　　　　　　　</t>
    <rPh sb="25" eb="27">
      <t>シッコウ</t>
    </rPh>
    <rPh sb="27" eb="28">
      <t>ガク</t>
    </rPh>
    <rPh sb="29" eb="32">
      <t>ヒャクマンエン</t>
    </rPh>
    <rPh sb="45" eb="47">
      <t>カンリ</t>
    </rPh>
    <rPh sb="51" eb="52">
      <t>ヨウ</t>
    </rPh>
    <rPh sb="52" eb="54">
      <t>カイゴ</t>
    </rPh>
    <rPh sb="54" eb="56">
      <t>ニンテイ</t>
    </rPh>
    <rPh sb="59" eb="60">
      <t>スウ</t>
    </rPh>
    <phoneticPr fontId="5"/>
  </si>
  <si>
    <t>④介護報酬改定検証・研究委員会費
X：執行額 ／ Y：調査本数</t>
    <phoneticPr fontId="5"/>
  </si>
  <si>
    <t>円</t>
    <rPh sb="0" eb="1">
      <t>エン</t>
    </rPh>
    <phoneticPr fontId="5"/>
  </si>
  <si>
    <t>　　　X/Y</t>
    <phoneticPr fontId="5"/>
  </si>
  <si>
    <t>　　　X/Y</t>
    <phoneticPr fontId="5"/>
  </si>
  <si>
    <t>　　　X/Y</t>
    <phoneticPr fontId="5"/>
  </si>
  <si>
    <t>百万円</t>
    <rPh sb="0" eb="2">
      <t>ヒャクマン</t>
    </rPh>
    <rPh sb="2" eb="3">
      <t>エン</t>
    </rPh>
    <phoneticPr fontId="5"/>
  </si>
  <si>
    <t>3.5/49</t>
  </si>
  <si>
    <t>314/43,935</t>
    <phoneticPr fontId="5"/>
  </si>
  <si>
    <t>82/10,930</t>
  </si>
  <si>
    <t>92/3,774,577</t>
    <phoneticPr fontId="5"/>
  </si>
  <si>
    <t>126/4,425,434</t>
  </si>
  <si>
    <t>188/5</t>
  </si>
  <si>
    <t>202/7</t>
  </si>
  <si>
    <t>89/177,020</t>
    <phoneticPr fontId="5"/>
  </si>
  <si>
    <t>89/178,827</t>
  </si>
  <si>
    <t>⑤介護サービス情報公表システム等整備事業
X：執行額（百万円） ／ Y：システムに管理している事業所数</t>
    <rPh sb="15" eb="16">
      <t>トウ</t>
    </rPh>
    <rPh sb="16" eb="18">
      <t>セイビ</t>
    </rPh>
    <rPh sb="18" eb="20">
      <t>ジギョウ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</si>
  <si>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</si>
  <si>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</si>
  <si>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要介護認定に係る一次判定から二次判定における変更率のバラツキ指標である標準偏差</t>
    <phoneticPr fontId="5"/>
  </si>
  <si>
    <t>要介護認定に係る一次判定から二次判定における変更率の平均値</t>
    <phoneticPr fontId="5"/>
  </si>
  <si>
    <t>-</t>
    <phoneticPr fontId="5"/>
  </si>
  <si>
    <t>-</t>
    <phoneticPr fontId="5"/>
  </si>
  <si>
    <t>-</t>
    <phoneticPr fontId="5"/>
  </si>
  <si>
    <t>-</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</si>
  <si>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</si>
  <si>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はかることができる。</t>
    <phoneticPr fontId="5"/>
  </si>
  <si>
    <t>地域差を分析し、給付費の適正化の方策を策定した保険者</t>
    <phoneticPr fontId="5"/>
  </si>
  <si>
    <t>年齢調整後の要介護度別認定率の地域差</t>
    <phoneticPr fontId="5"/>
  </si>
  <si>
    <t>年齢調整後の一人当たり介護費の地域差（施設／居住系／在宅／合計）</t>
    <phoneticPr fontId="5"/>
  </si>
  <si>
    <t>-</t>
    <phoneticPr fontId="5"/>
  </si>
  <si>
    <t>-</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</si>
  <si>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</si>
  <si>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</si>
  <si>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見える化」システムは、地域ごとの介護・医療サービスの提供状況についてその特徴や課題、取組等を客観的かつ容易に把握することができるため、保険者等が介護保険事業等の実行状況を随時分析・検証し、その結果に応じた改善策を検討することに資する。</t>
    <phoneticPr fontId="5"/>
  </si>
  <si>
    <t>介護保険制度の適切な運営を図るため、介護報酬改定の議論に大きく影響する調査等の事業であり、国費の投入が必要である。</t>
    <phoneticPr fontId="5"/>
  </si>
  <si>
    <t>介護保険制度の適切な運営を図るため、介護報酬改定の議論に大きく影響する調査等の事業であり、国が一元的に実施することが必要である。</t>
    <phoneticPr fontId="5"/>
  </si>
  <si>
    <t>介護保険制度の適切な運営を図るため、報酬改定の議論に大きく影響する調査等の事業であり、政策目的に直結する事業であり、優先度が高い。</t>
    <phoneticPr fontId="5"/>
  </si>
  <si>
    <t>有</t>
  </si>
  <si>
    <t>‐</t>
  </si>
  <si>
    <t>-</t>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</si>
  <si>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6"/>
  </si>
  <si>
    <t>真に必要なもののみに限定されている。</t>
    <rPh sb="0" eb="1">
      <t>シン</t>
    </rPh>
    <rPh sb="2" eb="4">
      <t>ヒツヨウ</t>
    </rPh>
    <rPh sb="10" eb="12">
      <t>ゲンテイ</t>
    </rPh>
    <phoneticPr fontId="6"/>
  </si>
  <si>
    <t>一般競争入札（総合評価）を行い、より良い調査実施の手法を採用しつつ、コスト削減に努めている。</t>
    <rPh sb="0" eb="2">
      <t>イッパン</t>
    </rPh>
    <rPh sb="2" eb="4">
      <t>キョウソウ</t>
    </rPh>
    <rPh sb="4" eb="6">
      <t>ニュウサツ</t>
    </rPh>
    <rPh sb="7" eb="11">
      <t>ソウゴウヒョウカ</t>
    </rPh>
    <rPh sb="13" eb="14">
      <t>オコナ</t>
    </rPh>
    <rPh sb="18" eb="19">
      <t>ヨ</t>
    </rPh>
    <rPh sb="20" eb="22">
      <t>チョウサ</t>
    </rPh>
    <rPh sb="22" eb="24">
      <t>ジッシ</t>
    </rPh>
    <rPh sb="25" eb="27">
      <t>シュホウ</t>
    </rPh>
    <rPh sb="28" eb="30">
      <t>サイヨウ</t>
    </rPh>
    <rPh sb="37" eb="39">
      <t>サクゲン</t>
    </rPh>
    <rPh sb="40" eb="41">
      <t>ツト</t>
    </rPh>
    <phoneticPr fontId="6"/>
  </si>
  <si>
    <t>介護保険制度の適切な運営を図るため、介護報酬改定の議論に大きく影響する調査等の事業として、見込みに見合った実績となっている。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7">
      <t>ミコ</t>
    </rPh>
    <rPh sb="49" eb="51">
      <t>ミア</t>
    </rPh>
    <rPh sb="53" eb="55">
      <t>ジッセキ</t>
    </rPh>
    <phoneticPr fontId="6"/>
  </si>
  <si>
    <t>介護報酬改定の基礎資料に活用されている。</t>
    <rPh sb="0" eb="2">
      <t>カイゴ</t>
    </rPh>
    <rPh sb="2" eb="4">
      <t>ホウシュウ</t>
    </rPh>
    <rPh sb="4" eb="6">
      <t>カイテイ</t>
    </rPh>
    <rPh sb="7" eb="9">
      <t>キソ</t>
    </rPh>
    <rPh sb="9" eb="11">
      <t>シリョウ</t>
    </rPh>
    <rPh sb="12" eb="14">
      <t>カツヨウ</t>
    </rPh>
    <phoneticPr fontId="6"/>
  </si>
  <si>
    <t>-</t>
    <phoneticPr fontId="5"/>
  </si>
  <si>
    <t>537</t>
    <phoneticPr fontId="5"/>
  </si>
  <si>
    <t>831</t>
    <phoneticPr fontId="5"/>
  </si>
  <si>
    <t>485</t>
    <phoneticPr fontId="5"/>
  </si>
  <si>
    <t>842</t>
    <phoneticPr fontId="5"/>
  </si>
  <si>
    <t>1030</t>
    <phoneticPr fontId="5"/>
  </si>
  <si>
    <t>812</t>
    <phoneticPr fontId="5"/>
  </si>
  <si>
    <t>812</t>
    <phoneticPr fontId="5"/>
  </si>
  <si>
    <t>830</t>
    <phoneticPr fontId="5"/>
  </si>
  <si>
    <t>807</t>
    <phoneticPr fontId="5"/>
  </si>
  <si>
    <t>226/7</t>
    <phoneticPr fontId="5"/>
  </si>
  <si>
    <t>211/5</t>
    <phoneticPr fontId="5"/>
  </si>
  <si>
    <t>320/47,000</t>
    <phoneticPr fontId="5"/>
  </si>
  <si>
    <t>⑦介護ロボット開発等加速化事業
現場のニーズを踏まえた介護ロボットの開発を支援する。</t>
    <rPh sb="16" eb="18">
      <t>ゲンバ</t>
    </rPh>
    <rPh sb="23" eb="24">
      <t>フ</t>
    </rPh>
    <rPh sb="27" eb="29">
      <t>カイゴ</t>
    </rPh>
    <rPh sb="34" eb="36">
      <t>カイハツ</t>
    </rPh>
    <rPh sb="37" eb="39">
      <t>シエン</t>
    </rPh>
    <phoneticPr fontId="5"/>
  </si>
  <si>
    <t>有識者による専門的なアドバイスを踏まえて改良又は開発した製品数</t>
    <rPh sb="0" eb="3">
      <t>ユウシキシャ</t>
    </rPh>
    <rPh sb="6" eb="9">
      <t>センモンテキ</t>
    </rPh>
    <rPh sb="16" eb="17">
      <t>フ</t>
    </rPh>
    <rPh sb="20" eb="22">
      <t>カイリョウ</t>
    </rPh>
    <rPh sb="22" eb="23">
      <t>マタ</t>
    </rPh>
    <rPh sb="24" eb="26">
      <t>カイハツ</t>
    </rPh>
    <rPh sb="28" eb="30">
      <t>セイヒン</t>
    </rPh>
    <rPh sb="30" eb="31">
      <t>スウ</t>
    </rPh>
    <phoneticPr fontId="5"/>
  </si>
  <si>
    <t>福祉用具・介護ロボット実用化支援事業報告書</t>
    <rPh sb="0" eb="2">
      <t>フクシ</t>
    </rPh>
    <rPh sb="2" eb="4">
      <t>ヨウグ</t>
    </rPh>
    <rPh sb="5" eb="7">
      <t>カイゴ</t>
    </rPh>
    <rPh sb="11" eb="14">
      <t>ジツヨウカ</t>
    </rPh>
    <rPh sb="14" eb="16">
      <t>シエン</t>
    </rPh>
    <rPh sb="16" eb="18">
      <t>ジギョウ</t>
    </rPh>
    <rPh sb="18" eb="21">
      <t>ホウコクショ</t>
    </rPh>
    <phoneticPr fontId="5"/>
  </si>
  <si>
    <t>⑨介護事業者における生産性向上推進事業
業務効率化に取り組む施設数を増やす</t>
    <rPh sb="1" eb="3">
      <t>カイゴ</t>
    </rPh>
    <rPh sb="3" eb="6">
      <t>ジギョウシャ</t>
    </rPh>
    <rPh sb="10" eb="13">
      <t>セイサンセイ</t>
    </rPh>
    <rPh sb="13" eb="15">
      <t>コウジョウ</t>
    </rPh>
    <rPh sb="15" eb="17">
      <t>スイシン</t>
    </rPh>
    <rPh sb="17" eb="19">
      <t>ジギョウ</t>
    </rPh>
    <rPh sb="20" eb="22">
      <t>ギョウム</t>
    </rPh>
    <rPh sb="22" eb="25">
      <t>コウリツカ</t>
    </rPh>
    <rPh sb="26" eb="27">
      <t>ト</t>
    </rPh>
    <rPh sb="28" eb="29">
      <t>ク</t>
    </rPh>
    <rPh sb="30" eb="33">
      <t>シセツスウ</t>
    </rPh>
    <rPh sb="34" eb="35">
      <t>フ</t>
    </rPh>
    <phoneticPr fontId="5"/>
  </si>
  <si>
    <t>「介護サービス事業（施設サービス分）における生産性向上に資するガイドライン」を活用して業務効率化を図った施設数</t>
    <rPh sb="1" eb="3">
      <t>カイゴ</t>
    </rPh>
    <rPh sb="7" eb="9">
      <t>ジギョウ</t>
    </rPh>
    <rPh sb="10" eb="12">
      <t>シセツ</t>
    </rPh>
    <rPh sb="16" eb="17">
      <t>ブン</t>
    </rPh>
    <rPh sb="22" eb="25">
      <t>セイサンセイ</t>
    </rPh>
    <rPh sb="25" eb="27">
      <t>コウジョウ</t>
    </rPh>
    <rPh sb="28" eb="29">
      <t>シ</t>
    </rPh>
    <rPh sb="39" eb="41">
      <t>カツヨウ</t>
    </rPh>
    <rPh sb="43" eb="45">
      <t>ギョウム</t>
    </rPh>
    <rPh sb="45" eb="48">
      <t>コウリツカ</t>
    </rPh>
    <rPh sb="49" eb="50">
      <t>ハカ</t>
    </rPh>
    <rPh sb="52" eb="55">
      <t>シセツスウ</t>
    </rPh>
    <phoneticPr fontId="5"/>
  </si>
  <si>
    <t>-</t>
    <phoneticPr fontId="5"/>
  </si>
  <si>
    <t>-</t>
    <phoneticPr fontId="5"/>
  </si>
  <si>
    <t>-</t>
    <phoneticPr fontId="5"/>
  </si>
  <si>
    <t>-</t>
    <phoneticPr fontId="5"/>
  </si>
  <si>
    <t>-</t>
    <phoneticPr fontId="5"/>
  </si>
  <si>
    <t>-</t>
    <phoneticPr fontId="5"/>
  </si>
  <si>
    <t>-</t>
    <phoneticPr fontId="5"/>
  </si>
  <si>
    <t>A.みずほ情報総研株式会社</t>
    <rPh sb="5" eb="7">
      <t>ジョウホウ</t>
    </rPh>
    <rPh sb="7" eb="9">
      <t>ソウケン</t>
    </rPh>
    <rPh sb="9" eb="11">
      <t>カブシキ</t>
    </rPh>
    <rPh sb="11" eb="13">
      <t>カイシャ</t>
    </rPh>
    <phoneticPr fontId="5"/>
  </si>
  <si>
    <t>人件費</t>
    <rPh sb="0" eb="3">
      <t>ジンケンヒ</t>
    </rPh>
    <phoneticPr fontId="5"/>
  </si>
  <si>
    <t>コンサルタント等人件費</t>
    <rPh sb="7" eb="8">
      <t>トウ</t>
    </rPh>
    <rPh sb="8" eb="11">
      <t>ジンケンヒ</t>
    </rPh>
    <phoneticPr fontId="5"/>
  </si>
  <si>
    <t>委託費</t>
    <rPh sb="0" eb="3">
      <t>イタクヒ</t>
    </rPh>
    <phoneticPr fontId="5"/>
  </si>
  <si>
    <t>B.（株）プロシーズ</t>
    <rPh sb="3" eb="4">
      <t>カブ</t>
    </rPh>
    <phoneticPr fontId="5"/>
  </si>
  <si>
    <t>e-ラーニングシステム改修・管理</t>
    <phoneticPr fontId="5"/>
  </si>
  <si>
    <t>C.（株）エスミ</t>
    <rPh sb="3" eb="4">
      <t>カブ</t>
    </rPh>
    <phoneticPr fontId="5"/>
  </si>
  <si>
    <t>業務管理システム構築</t>
    <rPh sb="0" eb="2">
      <t>ギョウム</t>
    </rPh>
    <rPh sb="2" eb="4">
      <t>カンリ</t>
    </rPh>
    <rPh sb="8" eb="10">
      <t>コウチク</t>
    </rPh>
    <phoneticPr fontId="5"/>
  </si>
  <si>
    <t>調査費</t>
    <rPh sb="0" eb="3">
      <t>チョウサヒ</t>
    </rPh>
    <phoneticPr fontId="5"/>
  </si>
  <si>
    <t>調査票の発送、データ入力、相談室の運用等</t>
    <rPh sb="0" eb="3">
      <t>チョウサヒョウ</t>
    </rPh>
    <rPh sb="4" eb="6">
      <t>ハッソウ</t>
    </rPh>
    <rPh sb="10" eb="12">
      <t>ニュウリョク</t>
    </rPh>
    <rPh sb="13" eb="16">
      <t>ソウダンシツ</t>
    </rPh>
    <rPh sb="17" eb="19">
      <t>ウンヨウ</t>
    </rPh>
    <rPh sb="19" eb="20">
      <t>トウ</t>
    </rPh>
    <phoneticPr fontId="5"/>
  </si>
  <si>
    <t>賃金</t>
    <rPh sb="0" eb="2">
      <t>チンギン</t>
    </rPh>
    <phoneticPr fontId="5"/>
  </si>
  <si>
    <t>主任研究員及び研究員等</t>
    <rPh sb="0" eb="2">
      <t>シュニン</t>
    </rPh>
    <rPh sb="2" eb="5">
      <t>ケンキュウイン</t>
    </rPh>
    <rPh sb="5" eb="6">
      <t>オヨ</t>
    </rPh>
    <rPh sb="7" eb="10">
      <t>ケンキュウイン</t>
    </rPh>
    <rPh sb="10" eb="11">
      <t>トウ</t>
    </rPh>
    <phoneticPr fontId="5"/>
  </si>
  <si>
    <t>管理費</t>
    <rPh sb="0" eb="3">
      <t>カンリヒ</t>
    </rPh>
    <phoneticPr fontId="5"/>
  </si>
  <si>
    <t>一般管理費</t>
    <rPh sb="0" eb="2">
      <t>イッパン</t>
    </rPh>
    <rPh sb="2" eb="5">
      <t>カンリヒ</t>
    </rPh>
    <phoneticPr fontId="5"/>
  </si>
  <si>
    <t>印刷製本費</t>
    <rPh sb="0" eb="2">
      <t>インサツ</t>
    </rPh>
    <rPh sb="2" eb="4">
      <t>セイホン</t>
    </rPh>
    <rPh sb="4" eb="5">
      <t>ヒ</t>
    </rPh>
    <phoneticPr fontId="5"/>
  </si>
  <si>
    <t>調査票等の印刷</t>
    <rPh sb="0" eb="3">
      <t>チョウサヒョウ</t>
    </rPh>
    <rPh sb="3" eb="4">
      <t>トウ</t>
    </rPh>
    <rPh sb="5" eb="7">
      <t>インサツ</t>
    </rPh>
    <phoneticPr fontId="5"/>
  </si>
  <si>
    <t>雑役務費</t>
    <rPh sb="0" eb="1">
      <t>ザツ</t>
    </rPh>
    <rPh sb="1" eb="4">
      <t>エキムヒ</t>
    </rPh>
    <phoneticPr fontId="5"/>
  </si>
  <si>
    <t>ミドルウェア、アプリ保守</t>
    <rPh sb="10" eb="12">
      <t>ホシュ</t>
    </rPh>
    <phoneticPr fontId="5"/>
  </si>
  <si>
    <t>借料</t>
    <rPh sb="0" eb="2">
      <t>シャクリョウ</t>
    </rPh>
    <phoneticPr fontId="5"/>
  </si>
  <si>
    <t>運用保守作業</t>
    <rPh sb="0" eb="2">
      <t>ウンヨウ</t>
    </rPh>
    <rPh sb="2" eb="4">
      <t>ホシュ</t>
    </rPh>
    <rPh sb="4" eb="6">
      <t>サギョウ</t>
    </rPh>
    <phoneticPr fontId="5"/>
  </si>
  <si>
    <t>消費税</t>
    <rPh sb="0" eb="3">
      <t>ショウヒゼイ</t>
    </rPh>
    <phoneticPr fontId="5"/>
  </si>
  <si>
    <t>一部開発業務</t>
    <rPh sb="0" eb="2">
      <t>イチブ</t>
    </rPh>
    <rPh sb="2" eb="4">
      <t>カイハツ</t>
    </rPh>
    <rPh sb="4" eb="6">
      <t>ギョウム</t>
    </rPh>
    <phoneticPr fontId="5"/>
  </si>
  <si>
    <t>データベースの改修等</t>
    <rPh sb="7" eb="9">
      <t>カイシュウ</t>
    </rPh>
    <rPh sb="9" eb="10">
      <t>トウ</t>
    </rPh>
    <phoneticPr fontId="5"/>
  </si>
  <si>
    <t>☑</t>
  </si>
  <si>
    <t>みずほ情報総研株式会社</t>
    <phoneticPr fontId="5"/>
  </si>
  <si>
    <t>技術的助言及び研修会の実施等</t>
    <rPh sb="0" eb="3">
      <t>ギジュツテキ</t>
    </rPh>
    <rPh sb="3" eb="5">
      <t>ジョゲン</t>
    </rPh>
    <rPh sb="5" eb="6">
      <t>オヨ</t>
    </rPh>
    <rPh sb="7" eb="10">
      <t>ケンシュウカイ</t>
    </rPh>
    <rPh sb="11" eb="13">
      <t>ジッシ</t>
    </rPh>
    <rPh sb="13" eb="14">
      <t>トウ</t>
    </rPh>
    <phoneticPr fontId="5"/>
  </si>
  <si>
    <t>国庫債務負担行為等</t>
  </si>
  <si>
    <t>（株）プロシーズ</t>
    <phoneticPr fontId="5"/>
  </si>
  <si>
    <t>eｰラーニングシステム改修・管理</t>
    <rPh sb="11" eb="13">
      <t>カイシュウ</t>
    </rPh>
    <rPh sb="14" eb="16">
      <t>カンリ</t>
    </rPh>
    <phoneticPr fontId="5"/>
  </si>
  <si>
    <t>（株）エスミ</t>
    <rPh sb="1" eb="2">
      <t>カブ</t>
    </rPh>
    <phoneticPr fontId="5"/>
  </si>
  <si>
    <t>株式会社三菱総合研究所</t>
    <rPh sb="0" eb="2">
      <t>カブシキ</t>
    </rPh>
    <rPh sb="2" eb="4">
      <t>カイシャ</t>
    </rPh>
    <rPh sb="4" eb="6">
      <t>ミツビシ</t>
    </rPh>
    <rPh sb="6" eb="8">
      <t>ソウゴウ</t>
    </rPh>
    <rPh sb="8" eb="11">
      <t>ケンキュウジョ</t>
    </rPh>
    <phoneticPr fontId="5"/>
  </si>
  <si>
    <t>調査実施及び集計・分析業務</t>
    <phoneticPr fontId="5"/>
  </si>
  <si>
    <t>-</t>
    <phoneticPr fontId="5"/>
  </si>
  <si>
    <t>東芝デジタルソリューションズ（株）</t>
    <rPh sb="0" eb="2">
      <t>トウシバ</t>
    </rPh>
    <rPh sb="15" eb="16">
      <t>カブ</t>
    </rPh>
    <phoneticPr fontId="5"/>
  </si>
  <si>
    <t>情報管理、分析業務、プロジェクト管理等</t>
    <rPh sb="0" eb="2">
      <t>ジョウホウ</t>
    </rPh>
    <rPh sb="2" eb="4">
      <t>カンリ</t>
    </rPh>
    <rPh sb="5" eb="7">
      <t>ブンセキ</t>
    </rPh>
    <rPh sb="7" eb="9">
      <t>ギョウム</t>
    </rPh>
    <rPh sb="16" eb="18">
      <t>カンリ</t>
    </rPh>
    <rPh sb="18" eb="19">
      <t>トウ</t>
    </rPh>
    <phoneticPr fontId="5"/>
  </si>
  <si>
    <t>運用保守業務の一部</t>
    <rPh sb="0" eb="2">
      <t>ウンヨウ</t>
    </rPh>
    <rPh sb="2" eb="4">
      <t>ホシュ</t>
    </rPh>
    <rPh sb="4" eb="6">
      <t>ギョウム</t>
    </rPh>
    <rPh sb="7" eb="9">
      <t>イチブ</t>
    </rPh>
    <phoneticPr fontId="5"/>
  </si>
  <si>
    <t>データベース改修の一部</t>
    <rPh sb="6" eb="8">
      <t>カイシュウ</t>
    </rPh>
    <rPh sb="9" eb="11">
      <t>イチブ</t>
    </rPh>
    <phoneticPr fontId="5"/>
  </si>
  <si>
    <t>エム・アール・アイ　リサーチアソシエイツ（株）</t>
    <phoneticPr fontId="5"/>
  </si>
  <si>
    <t>NTTデータ経営研究所</t>
    <rPh sb="6" eb="8">
      <t>ケイエイ</t>
    </rPh>
    <rPh sb="8" eb="11">
      <t>ケンキュウジョ</t>
    </rPh>
    <phoneticPr fontId="5"/>
  </si>
  <si>
    <t>株式会社三菱総合研究所</t>
    <rPh sb="0" eb="4">
      <t>カブシキガイシャ</t>
    </rPh>
    <rPh sb="4" eb="6">
      <t>ミツビシ</t>
    </rPh>
    <rPh sb="6" eb="8">
      <t>ソウゴウ</t>
    </rPh>
    <rPh sb="8" eb="11">
      <t>ケンキュウジョ</t>
    </rPh>
    <phoneticPr fontId="5"/>
  </si>
  <si>
    <t>株式会社三菱総合研究所</t>
    <rPh sb="0" eb="4">
      <t>カブシキガイシャ</t>
    </rPh>
    <rPh sb="4" eb="11">
      <t>ミツビシソウゴウケンキュウショ</t>
    </rPh>
    <phoneticPr fontId="5"/>
  </si>
  <si>
    <t>検討委員会の開催、ガイドラインの改訂等</t>
    <rPh sb="0" eb="2">
      <t>ケントウ</t>
    </rPh>
    <rPh sb="2" eb="5">
      <t>イインカイ</t>
    </rPh>
    <rPh sb="6" eb="8">
      <t>カイサイ</t>
    </rPh>
    <rPh sb="16" eb="18">
      <t>カイテイ</t>
    </rPh>
    <rPh sb="18" eb="19">
      <t>トウ</t>
    </rPh>
    <phoneticPr fontId="5"/>
  </si>
  <si>
    <t>野村総合研究所</t>
    <rPh sb="0" eb="2">
      <t>ノムラ</t>
    </rPh>
    <rPh sb="2" eb="4">
      <t>ソウゴウ</t>
    </rPh>
    <rPh sb="4" eb="7">
      <t>ケンキュウジョ</t>
    </rPh>
    <phoneticPr fontId="5"/>
  </si>
  <si>
    <t>麻生教育サービス株式会社</t>
    <rPh sb="0" eb="2">
      <t>アソウ</t>
    </rPh>
    <rPh sb="2" eb="4">
      <t>キョウイク</t>
    </rPh>
    <rPh sb="8" eb="12">
      <t>カブシキガイシャ</t>
    </rPh>
    <phoneticPr fontId="5"/>
  </si>
  <si>
    <t>介護助手実態調査に係る調査統計、実査、入力・実計・レポート作成</t>
    <rPh sb="0" eb="2">
      <t>カイゴ</t>
    </rPh>
    <rPh sb="2" eb="4">
      <t>ジョシュ</t>
    </rPh>
    <rPh sb="4" eb="6">
      <t>ジッタイ</t>
    </rPh>
    <rPh sb="6" eb="8">
      <t>チョウサ</t>
    </rPh>
    <rPh sb="9" eb="10">
      <t>カカ</t>
    </rPh>
    <rPh sb="11" eb="13">
      <t>チョウサ</t>
    </rPh>
    <rPh sb="13" eb="15">
      <t>トウケイ</t>
    </rPh>
    <rPh sb="16" eb="18">
      <t>ジッサ</t>
    </rPh>
    <rPh sb="19" eb="21">
      <t>ニュウリョク</t>
    </rPh>
    <rPh sb="22" eb="24">
      <t>ジッケイ</t>
    </rPh>
    <rPh sb="29" eb="31">
      <t>サクセイ</t>
    </rPh>
    <phoneticPr fontId="5"/>
  </si>
  <si>
    <t>株式会社TRAPE</t>
    <rPh sb="0" eb="4">
      <t>カブシキガイシャ</t>
    </rPh>
    <phoneticPr fontId="5"/>
  </si>
  <si>
    <t>株式会社エクサウィザーズ</t>
    <rPh sb="0" eb="4">
      <t>カブシキガイシャ</t>
    </rPh>
    <phoneticPr fontId="5"/>
  </si>
  <si>
    <t>介護施設における勤務シフト自動作成システムの導入に係る業務</t>
    <rPh sb="0" eb="2">
      <t>カイゴ</t>
    </rPh>
    <rPh sb="2" eb="4">
      <t>シセツ</t>
    </rPh>
    <rPh sb="8" eb="10">
      <t>キンム</t>
    </rPh>
    <rPh sb="13" eb="15">
      <t>ジドウ</t>
    </rPh>
    <rPh sb="15" eb="17">
      <t>サクセイ</t>
    </rPh>
    <rPh sb="22" eb="24">
      <t>ドウニュウ</t>
    </rPh>
    <rPh sb="25" eb="26">
      <t>カカ</t>
    </rPh>
    <rPh sb="27" eb="29">
      <t>ギョウム</t>
    </rPh>
    <phoneticPr fontId="5"/>
  </si>
  <si>
    <t>七十七リサーチ＆コンサルティング株式会社</t>
    <rPh sb="0" eb="3">
      <t>ナナジュウナナ</t>
    </rPh>
    <rPh sb="16" eb="20">
      <t>カブシキガイシャ</t>
    </rPh>
    <phoneticPr fontId="5"/>
  </si>
  <si>
    <t>株式会社社会保険出版社</t>
    <rPh sb="0" eb="4">
      <t>カブシキガイシャ</t>
    </rPh>
    <rPh sb="4" eb="6">
      <t>シャカイ</t>
    </rPh>
    <rPh sb="6" eb="8">
      <t>ホケン</t>
    </rPh>
    <rPh sb="8" eb="11">
      <t>シュッパンシャ</t>
    </rPh>
    <phoneticPr fontId="5"/>
  </si>
  <si>
    <t>株式会社リベルタス・コンサルティング</t>
    <rPh sb="0" eb="4">
      <t>カブシキガイシャ</t>
    </rPh>
    <phoneticPr fontId="5"/>
  </si>
  <si>
    <t>社会福祉法人三重県社会福祉協議会</t>
    <rPh sb="0" eb="2">
      <t>シャカイ</t>
    </rPh>
    <rPh sb="2" eb="4">
      <t>フクシ</t>
    </rPh>
    <rPh sb="4" eb="6">
      <t>ホウジン</t>
    </rPh>
    <rPh sb="6" eb="9">
      <t>ミエケン</t>
    </rPh>
    <rPh sb="9" eb="11">
      <t>シャカイ</t>
    </rPh>
    <rPh sb="11" eb="13">
      <t>フクシ</t>
    </rPh>
    <rPh sb="13" eb="16">
      <t>キョウギカイ</t>
    </rPh>
    <phoneticPr fontId="5"/>
  </si>
  <si>
    <t>地方独立行政法人東京都健康長寿医療センター</t>
    <rPh sb="0" eb="2">
      <t>チホウ</t>
    </rPh>
    <rPh sb="2" eb="4">
      <t>ドクリツ</t>
    </rPh>
    <rPh sb="4" eb="6">
      <t>ギョウセイ</t>
    </rPh>
    <rPh sb="6" eb="8">
      <t>ホウジン</t>
    </rPh>
    <rPh sb="8" eb="11">
      <t>トウキョウト</t>
    </rPh>
    <rPh sb="11" eb="13">
      <t>ケンコウ</t>
    </rPh>
    <rPh sb="13" eb="15">
      <t>チョウジュ</t>
    </rPh>
    <rPh sb="15" eb="17">
      <t>イリョウ</t>
    </rPh>
    <phoneticPr fontId="5"/>
  </si>
  <si>
    <t>株式会社船井総合研究所</t>
    <rPh sb="0" eb="4">
      <t>カブシキガイシャ</t>
    </rPh>
    <rPh sb="4" eb="6">
      <t>フナイ</t>
    </rPh>
    <rPh sb="6" eb="8">
      <t>ソウゴウ</t>
    </rPh>
    <rPh sb="8" eb="11">
      <t>ケンキュウジョ</t>
    </rPh>
    <phoneticPr fontId="5"/>
  </si>
  <si>
    <t>エム・アール・アイ・リサーチアソシエイツ株式会社</t>
    <rPh sb="20" eb="24">
      <t>カブシキガイシャ</t>
    </rPh>
    <phoneticPr fontId="5"/>
  </si>
  <si>
    <t>株式会社　船井総合研究所</t>
    <rPh sb="0" eb="4">
      <t>カブシキガイシャ</t>
    </rPh>
    <rPh sb="5" eb="12">
      <t>フナイソウゴウケンキュウショ</t>
    </rPh>
    <phoneticPr fontId="5"/>
  </si>
  <si>
    <t>コンサルティングの実施（訪問看護、訪問・通所リハ等）</t>
    <rPh sb="9" eb="11">
      <t>ジッシ</t>
    </rPh>
    <rPh sb="12" eb="14">
      <t>ホウモン</t>
    </rPh>
    <rPh sb="14" eb="16">
      <t>カンゴ</t>
    </rPh>
    <rPh sb="17" eb="19">
      <t>ホウモン</t>
    </rPh>
    <rPh sb="20" eb="22">
      <t>ツウショ</t>
    </rPh>
    <rPh sb="24" eb="25">
      <t>トウ</t>
    </rPh>
    <phoneticPr fontId="5"/>
  </si>
  <si>
    <t>合同会社　結楽</t>
    <rPh sb="0" eb="2">
      <t>ゴウドウ</t>
    </rPh>
    <rPh sb="2" eb="4">
      <t>カイシャ</t>
    </rPh>
    <rPh sb="5" eb="6">
      <t>ムス</t>
    </rPh>
    <rPh sb="6" eb="7">
      <t>ラク</t>
    </rPh>
    <phoneticPr fontId="5"/>
  </si>
  <si>
    <t>コンサルティングの実施（訪問看護、訪問・通所リハ等）看護小規模多機能型居宅介護）</t>
    <rPh sb="9" eb="11">
      <t>ジッシ</t>
    </rPh>
    <rPh sb="12" eb="14">
      <t>ホウモン</t>
    </rPh>
    <rPh sb="14" eb="16">
      <t>カンゴ</t>
    </rPh>
    <rPh sb="17" eb="19">
      <t>ホウモン</t>
    </rPh>
    <rPh sb="20" eb="22">
      <t>ツウショ</t>
    </rPh>
    <rPh sb="24" eb="25">
      <t>トウ</t>
    </rPh>
    <rPh sb="26" eb="28">
      <t>カンゴ</t>
    </rPh>
    <rPh sb="28" eb="31">
      <t>ショウキボ</t>
    </rPh>
    <rPh sb="31" eb="35">
      <t>タキノウガタ</t>
    </rPh>
    <rPh sb="35" eb="37">
      <t>キョタク</t>
    </rPh>
    <rPh sb="37" eb="39">
      <t>カイゴ</t>
    </rPh>
    <phoneticPr fontId="5"/>
  </si>
  <si>
    <t>株式会社サーベイリサーチセンター</t>
    <rPh sb="0" eb="4">
      <t>カブシキガイシャ</t>
    </rPh>
    <phoneticPr fontId="5"/>
  </si>
  <si>
    <t>アンケート調査、タイムスタディ調査</t>
    <rPh sb="5" eb="7">
      <t>チョウサ</t>
    </rPh>
    <rPh sb="15" eb="17">
      <t>チョウサ</t>
    </rPh>
    <phoneticPr fontId="5"/>
  </si>
  <si>
    <t>一般社団法人　全国訪問看護事業協会</t>
    <rPh sb="0" eb="2">
      <t>イッパン</t>
    </rPh>
    <rPh sb="2" eb="6">
      <t>シャダンホウジン</t>
    </rPh>
    <rPh sb="7" eb="9">
      <t>ゼンコク</t>
    </rPh>
    <rPh sb="9" eb="11">
      <t>ホウモン</t>
    </rPh>
    <rPh sb="11" eb="13">
      <t>カンゴ</t>
    </rPh>
    <rPh sb="13" eb="15">
      <t>ジギョウ</t>
    </rPh>
    <rPh sb="15" eb="17">
      <t>キョウカイ</t>
    </rPh>
    <phoneticPr fontId="5"/>
  </si>
  <si>
    <t>ガイドラインの横展開</t>
    <rPh sb="7" eb="8">
      <t>ヨコ</t>
    </rPh>
    <rPh sb="8" eb="10">
      <t>テンカイ</t>
    </rPh>
    <phoneticPr fontId="5"/>
  </si>
  <si>
    <t>127/4,746,433</t>
    <phoneticPr fontId="5"/>
  </si>
  <si>
    <t>精査中</t>
    <rPh sb="0" eb="2">
      <t>セイサ</t>
    </rPh>
    <rPh sb="2" eb="3">
      <t>チュウ</t>
    </rPh>
    <phoneticPr fontId="5"/>
  </si>
  <si>
    <t>-</t>
    <phoneticPr fontId="5"/>
  </si>
  <si>
    <t>-</t>
    <phoneticPr fontId="5"/>
  </si>
  <si>
    <t>-</t>
    <phoneticPr fontId="5"/>
  </si>
  <si>
    <t>報酬</t>
    <rPh sb="0" eb="2">
      <t>ホウシュウ</t>
    </rPh>
    <phoneticPr fontId="5"/>
  </si>
  <si>
    <t>認定適正化専門員謝金</t>
    <rPh sb="0" eb="2">
      <t>ニンテイ</t>
    </rPh>
    <rPh sb="2" eb="5">
      <t>テキセイカ</t>
    </rPh>
    <rPh sb="5" eb="7">
      <t>センモン</t>
    </rPh>
    <rPh sb="7" eb="8">
      <t>イン</t>
    </rPh>
    <rPh sb="8" eb="10">
      <t>シャキン</t>
    </rPh>
    <phoneticPr fontId="5"/>
  </si>
  <si>
    <t>雑役務費</t>
    <rPh sb="0" eb="1">
      <t>ザツ</t>
    </rPh>
    <rPh sb="1" eb="3">
      <t>エキム</t>
    </rPh>
    <rPh sb="3" eb="4">
      <t>ヒ</t>
    </rPh>
    <phoneticPr fontId="5"/>
  </si>
  <si>
    <t>問い合わせ窓口の事務職等派遣費</t>
    <rPh sb="0" eb="1">
      <t>ト</t>
    </rPh>
    <rPh sb="2" eb="3">
      <t>ア</t>
    </rPh>
    <rPh sb="5" eb="7">
      <t>マドグチ</t>
    </rPh>
    <rPh sb="8" eb="11">
      <t>ジムショク</t>
    </rPh>
    <rPh sb="11" eb="12">
      <t>トウ</t>
    </rPh>
    <rPh sb="12" eb="14">
      <t>ハケン</t>
    </rPh>
    <rPh sb="14" eb="15">
      <t>ヒ</t>
    </rPh>
    <phoneticPr fontId="5"/>
  </si>
  <si>
    <t>賃料及び損料</t>
    <rPh sb="0" eb="2">
      <t>チンリョウ</t>
    </rPh>
    <rPh sb="2" eb="3">
      <t>オヨ</t>
    </rPh>
    <rPh sb="4" eb="6">
      <t>ソンリョウ</t>
    </rPh>
    <phoneticPr fontId="5"/>
  </si>
  <si>
    <t>会議質等借り上げ、サーバーレンタル費</t>
    <rPh sb="0" eb="3">
      <t>カイギシツ</t>
    </rPh>
    <rPh sb="3" eb="4">
      <t>トウ</t>
    </rPh>
    <rPh sb="4" eb="5">
      <t>カ</t>
    </rPh>
    <rPh sb="6" eb="7">
      <t>ア</t>
    </rPh>
    <rPh sb="17" eb="18">
      <t>ヒ</t>
    </rPh>
    <phoneticPr fontId="5"/>
  </si>
  <si>
    <t>旅費</t>
    <rPh sb="0" eb="2">
      <t>リョヒ</t>
    </rPh>
    <phoneticPr fontId="5"/>
  </si>
  <si>
    <t>技術的助言及び研修会等に係る旅費</t>
    <rPh sb="0" eb="3">
      <t>ギジュツテキ</t>
    </rPh>
    <rPh sb="3" eb="5">
      <t>ジョゲン</t>
    </rPh>
    <rPh sb="5" eb="6">
      <t>オヨ</t>
    </rPh>
    <rPh sb="7" eb="10">
      <t>ケンシュウカイ</t>
    </rPh>
    <rPh sb="10" eb="11">
      <t>トウ</t>
    </rPh>
    <rPh sb="12" eb="13">
      <t>カカ</t>
    </rPh>
    <rPh sb="14" eb="16">
      <t>リョヒ</t>
    </rPh>
    <phoneticPr fontId="5"/>
  </si>
  <si>
    <t>通信運搬費、消耗品等</t>
    <rPh sb="0" eb="2">
      <t>ツウシン</t>
    </rPh>
    <rPh sb="2" eb="4">
      <t>ウンパン</t>
    </rPh>
    <rPh sb="4" eb="5">
      <t>ヒ</t>
    </rPh>
    <rPh sb="6" eb="8">
      <t>ショウモウ</t>
    </rPh>
    <rPh sb="8" eb="9">
      <t>ヒン</t>
    </rPh>
    <rPh sb="9" eb="10">
      <t>トウ</t>
    </rPh>
    <phoneticPr fontId="5"/>
  </si>
  <si>
    <t>e-ラーニングシステム運用、認定窓口処理・業務分析データ作業、web構築・サーバー運用</t>
    <phoneticPr fontId="5"/>
  </si>
  <si>
    <t>印刷製本費</t>
    <rPh sb="0" eb="2">
      <t>インサツ</t>
    </rPh>
    <rPh sb="2" eb="4">
      <t>セイホン</t>
    </rPh>
    <rPh sb="4" eb="5">
      <t>ヒ</t>
    </rPh>
    <phoneticPr fontId="5"/>
  </si>
  <si>
    <t>研修会に係る資料印刷</t>
    <phoneticPr fontId="5"/>
  </si>
  <si>
    <t>-</t>
    <phoneticPr fontId="5"/>
  </si>
  <si>
    <t>－</t>
  </si>
  <si>
    <t>－</t>
    <phoneticPr fontId="5"/>
  </si>
  <si>
    <t>195/15,510</t>
    <phoneticPr fontId="5"/>
  </si>
  <si>
    <t>委託費</t>
    <rPh sb="0" eb="3">
      <t>イタクヒ</t>
    </rPh>
    <phoneticPr fontId="5"/>
  </si>
  <si>
    <t>運用保守作業</t>
    <phoneticPr fontId="5"/>
  </si>
  <si>
    <t>ハード、ミドルウェア、サービス、施設利用</t>
    <phoneticPr fontId="5"/>
  </si>
  <si>
    <t>人件費</t>
    <rPh sb="0" eb="3">
      <t>ジンケンヒ</t>
    </rPh>
    <phoneticPr fontId="5"/>
  </si>
  <si>
    <t>ＰＪ管理、システム運用、業務運用支援費等</t>
    <phoneticPr fontId="5"/>
  </si>
  <si>
    <t>通信運搬費</t>
    <rPh sb="0" eb="2">
      <t>ツウシン</t>
    </rPh>
    <rPh sb="2" eb="5">
      <t>ウンパンヒ</t>
    </rPh>
    <phoneticPr fontId="5"/>
  </si>
  <si>
    <t>運用保守回線</t>
    <rPh sb="0" eb="2">
      <t>ウンヨウ</t>
    </rPh>
    <rPh sb="2" eb="4">
      <t>ホシュ</t>
    </rPh>
    <rPh sb="4" eb="6">
      <t>カイセン</t>
    </rPh>
    <phoneticPr fontId="5"/>
  </si>
  <si>
    <t>ＰＪ管理、設計、開発、テスト等</t>
    <phoneticPr fontId="5"/>
  </si>
  <si>
    <t>消費税</t>
    <rPh sb="0" eb="3">
      <t>ショウヒゼイ</t>
    </rPh>
    <phoneticPr fontId="5"/>
  </si>
  <si>
    <t>G. （株）情報実業</t>
    <rPh sb="3" eb="6">
      <t>カブ</t>
    </rPh>
    <rPh sb="6" eb="8">
      <t>ジョウホウ</t>
    </rPh>
    <rPh sb="8" eb="10">
      <t>ジツギョウ</t>
    </rPh>
    <phoneticPr fontId="5"/>
  </si>
  <si>
    <t>H.東芝デジタルソリューションズ（株）</t>
    <rPh sb="2" eb="4">
      <t>トウシバ</t>
    </rPh>
    <rPh sb="16" eb="19">
      <t>カブ</t>
    </rPh>
    <phoneticPr fontId="5"/>
  </si>
  <si>
    <t>I.（株）情報実業</t>
    <phoneticPr fontId="5"/>
  </si>
  <si>
    <t>D.株式会社三菱総合研究所</t>
    <phoneticPr fontId="5"/>
  </si>
  <si>
    <t>印刷製本費</t>
    <rPh sb="0" eb="2">
      <t>インサツ</t>
    </rPh>
    <rPh sb="2" eb="4">
      <t>セイホン</t>
    </rPh>
    <rPh sb="4" eb="5">
      <t>ヒ</t>
    </rPh>
    <phoneticPr fontId="5"/>
  </si>
  <si>
    <t>調査票等の印刷</t>
    <phoneticPr fontId="5"/>
  </si>
  <si>
    <t>調査費</t>
    <rPh sb="0" eb="3">
      <t>チョウサヒ</t>
    </rPh>
    <phoneticPr fontId="5"/>
  </si>
  <si>
    <t>賃金</t>
    <rPh sb="0" eb="2">
      <t>チンギン</t>
    </rPh>
    <phoneticPr fontId="5"/>
  </si>
  <si>
    <t>管理費</t>
    <rPh sb="0" eb="3">
      <t>カンリヒ</t>
    </rPh>
    <phoneticPr fontId="5"/>
  </si>
  <si>
    <t>E.株式会社三菱総合研究所</t>
    <phoneticPr fontId="5"/>
  </si>
  <si>
    <t>調査実施及び集計・分析業務</t>
    <phoneticPr fontId="5"/>
  </si>
  <si>
    <t>-</t>
    <phoneticPr fontId="5"/>
  </si>
  <si>
    <t>－</t>
    <phoneticPr fontId="5"/>
  </si>
  <si>
    <t>－</t>
    <phoneticPr fontId="5"/>
  </si>
  <si>
    <t>（株）情報実業</t>
    <phoneticPr fontId="5"/>
  </si>
  <si>
    <t>－</t>
    <phoneticPr fontId="5"/>
  </si>
  <si>
    <t>（株）情報実業</t>
    <phoneticPr fontId="5"/>
  </si>
  <si>
    <t>89/179,779</t>
    <phoneticPr fontId="5"/>
  </si>
  <si>
    <t>⑤介護サービス情報公表システム等整備事業
介護サービス情報公表システムに管理されている事業所数</t>
    <rPh sb="15" eb="16">
      <t>トウ</t>
    </rPh>
    <rPh sb="16" eb="18">
      <t>セイビ</t>
    </rPh>
    <rPh sb="18" eb="20">
      <t>ジギョウ</t>
    </rPh>
    <phoneticPr fontId="5"/>
  </si>
  <si>
    <t>-</t>
    <phoneticPr fontId="5"/>
  </si>
  <si>
    <t>一般競争契約において、一者応募となったものがあったが、公告期間を長く確保したり、事業説明会の際等の説明を充実させるなど、競争性の確保に努めている。</t>
    <rPh sb="27" eb="29">
      <t>コウコク</t>
    </rPh>
    <rPh sb="34" eb="36">
      <t>カクホ</t>
    </rPh>
    <rPh sb="60" eb="63">
      <t>キョウソウセイ</t>
    </rPh>
    <rPh sb="64" eb="66">
      <t>カクホ</t>
    </rPh>
    <rPh sb="67" eb="68">
      <t>ツト</t>
    </rPh>
    <phoneticPr fontId="5"/>
  </si>
  <si>
    <t>M.東芝デジタルソリューションズ（株）</t>
    <rPh sb="2" eb="4">
      <t>トウシバ</t>
    </rPh>
    <rPh sb="16" eb="19">
      <t>カブ</t>
    </rPh>
    <phoneticPr fontId="5"/>
  </si>
  <si>
    <t>ＰＪ管理、要件確認、設計、開発、テスト等</t>
    <phoneticPr fontId="5"/>
  </si>
  <si>
    <t>一部設計開発業務</t>
    <rPh sb="0" eb="2">
      <t>イチブ</t>
    </rPh>
    <rPh sb="2" eb="4">
      <t>セッケイ</t>
    </rPh>
    <rPh sb="4" eb="6">
      <t>カイハツ</t>
    </rPh>
    <rPh sb="6" eb="8">
      <t>ギョウム</t>
    </rPh>
    <phoneticPr fontId="5"/>
  </si>
  <si>
    <t>消費税</t>
    <rPh sb="0" eb="3">
      <t>ショウヒゼイ</t>
    </rPh>
    <phoneticPr fontId="5"/>
  </si>
  <si>
    <t>N.（株）情報実業</t>
    <phoneticPr fontId="5"/>
  </si>
  <si>
    <t>Web画面表示機能改修</t>
    <rPh sb="3" eb="5">
      <t>ガメン</t>
    </rPh>
    <rPh sb="5" eb="7">
      <t>ヒョウジ</t>
    </rPh>
    <rPh sb="7" eb="9">
      <t>キノウ</t>
    </rPh>
    <rPh sb="9" eb="11">
      <t>カイシュウ</t>
    </rPh>
    <phoneticPr fontId="5"/>
  </si>
  <si>
    <t>O.Neusoft Corporation</t>
    <phoneticPr fontId="5"/>
  </si>
  <si>
    <t>見える化システム改修に係る工程管理</t>
    <phoneticPr fontId="5"/>
  </si>
  <si>
    <t>委託費</t>
    <rPh sb="0" eb="3">
      <t>イタクヒ</t>
    </rPh>
    <phoneticPr fontId="5"/>
  </si>
  <si>
    <t>調査支援、データ反映</t>
    <phoneticPr fontId="5"/>
  </si>
  <si>
    <t>Q.エム・アール・アイ　リサーチアソシエイツ（株）</t>
    <phoneticPr fontId="5"/>
  </si>
  <si>
    <t>見える化システムの要件に関する調査等支援業務</t>
    <rPh sb="0" eb="1">
      <t>ミ</t>
    </rPh>
    <rPh sb="3" eb="4">
      <t>カ</t>
    </rPh>
    <rPh sb="9" eb="11">
      <t>ヨウケン</t>
    </rPh>
    <rPh sb="12" eb="13">
      <t>カン</t>
    </rPh>
    <rPh sb="15" eb="18">
      <t>チョウサナド</t>
    </rPh>
    <rPh sb="18" eb="20">
      <t>シエン</t>
    </rPh>
    <rPh sb="20" eb="22">
      <t>ギョウム</t>
    </rPh>
    <phoneticPr fontId="5"/>
  </si>
  <si>
    <t>R.（株）MInoriソリューションズ</t>
    <phoneticPr fontId="5"/>
  </si>
  <si>
    <t>データレイアウト変更</t>
    <rPh sb="8" eb="10">
      <t>ヘンコウ</t>
    </rPh>
    <phoneticPr fontId="5"/>
  </si>
  <si>
    <t>－</t>
    <phoneticPr fontId="5"/>
  </si>
  <si>
    <t>（株）情報実業</t>
    <rPh sb="1" eb="2">
      <t>カブ</t>
    </rPh>
    <rPh sb="3" eb="5">
      <t>ジョウホウ</t>
    </rPh>
    <rPh sb="5" eb="7">
      <t>ジツギョウ</t>
    </rPh>
    <phoneticPr fontId="5"/>
  </si>
  <si>
    <t>-</t>
    <phoneticPr fontId="5"/>
  </si>
  <si>
    <t>-</t>
    <phoneticPr fontId="5"/>
  </si>
  <si>
    <t>Neusoft　Corporation</t>
    <phoneticPr fontId="5"/>
  </si>
  <si>
    <t>Web画面表示機能改修</t>
    <phoneticPr fontId="5"/>
  </si>
  <si>
    <t>-</t>
    <phoneticPr fontId="5"/>
  </si>
  <si>
    <t>見える化システムの要件に関する調査等支援業務</t>
    <phoneticPr fontId="5"/>
  </si>
  <si>
    <t>医療機能情報提供制度データの反映</t>
    <phoneticPr fontId="5"/>
  </si>
  <si>
    <t>（株）MInoriソリューションズ</t>
    <rPh sb="1" eb="2">
      <t>カブ</t>
    </rPh>
    <phoneticPr fontId="5"/>
  </si>
  <si>
    <t>S.一般社団法人日本作業療法士協会</t>
    <phoneticPr fontId="5"/>
  </si>
  <si>
    <t>T.公益財団法人テクノエイド協会</t>
    <phoneticPr fontId="5"/>
  </si>
  <si>
    <t>旅費、謝金</t>
    <rPh sb="0" eb="2">
      <t>リョヒ</t>
    </rPh>
    <rPh sb="3" eb="5">
      <t>シャキン</t>
    </rPh>
    <phoneticPr fontId="5"/>
  </si>
  <si>
    <t>事務局、協議会</t>
    <rPh sb="0" eb="3">
      <t>ジムキョク</t>
    </rPh>
    <rPh sb="4" eb="7">
      <t>キョウギカイ</t>
    </rPh>
    <phoneticPr fontId="5"/>
  </si>
  <si>
    <t>雑役務費</t>
    <rPh sb="0" eb="3">
      <t>ザツエキム</t>
    </rPh>
    <rPh sb="3" eb="4">
      <t>ヒ</t>
    </rPh>
    <phoneticPr fontId="5"/>
  </si>
  <si>
    <t>消耗品費、会議費、通信運搬費、印刷製本費、一般管理費</t>
    <rPh sb="0" eb="3">
      <t>ショウモウヒン</t>
    </rPh>
    <rPh sb="3" eb="4">
      <t>ヒ</t>
    </rPh>
    <rPh sb="5" eb="8">
      <t>カイギヒ</t>
    </rPh>
    <rPh sb="9" eb="11">
      <t>ツウシン</t>
    </rPh>
    <rPh sb="11" eb="14">
      <t>ウンパンヒ</t>
    </rPh>
    <rPh sb="15" eb="17">
      <t>インサツ</t>
    </rPh>
    <rPh sb="17" eb="19">
      <t>セイホン</t>
    </rPh>
    <rPh sb="19" eb="20">
      <t>ヒ</t>
    </rPh>
    <rPh sb="21" eb="23">
      <t>イッパン</t>
    </rPh>
    <rPh sb="23" eb="26">
      <t>カンリヒ</t>
    </rPh>
    <phoneticPr fontId="5"/>
  </si>
  <si>
    <t>使用料及び賃借料</t>
    <rPh sb="0" eb="3">
      <t>シヨウリョウ</t>
    </rPh>
    <rPh sb="3" eb="4">
      <t>オヨ</t>
    </rPh>
    <rPh sb="5" eb="8">
      <t>チンシャクリョウ</t>
    </rPh>
    <phoneticPr fontId="5"/>
  </si>
  <si>
    <t>事務局、事業説明会、成果報告会、最終報告会、協議会</t>
    <rPh sb="0" eb="3">
      <t>ジムキョク</t>
    </rPh>
    <rPh sb="4" eb="6">
      <t>ジギョウ</t>
    </rPh>
    <rPh sb="6" eb="9">
      <t>セツメイカイ</t>
    </rPh>
    <rPh sb="10" eb="12">
      <t>セイカ</t>
    </rPh>
    <rPh sb="12" eb="15">
      <t>ホウコクカイ</t>
    </rPh>
    <rPh sb="16" eb="18">
      <t>サイシュウ</t>
    </rPh>
    <rPh sb="18" eb="21">
      <t>ホウコクカイ</t>
    </rPh>
    <rPh sb="22" eb="25">
      <t>キョウギカイ</t>
    </rPh>
    <phoneticPr fontId="5"/>
  </si>
  <si>
    <t>賃金</t>
    <rPh sb="0" eb="2">
      <t>チンギン</t>
    </rPh>
    <phoneticPr fontId="5"/>
  </si>
  <si>
    <t>人件費</t>
    <rPh sb="0" eb="3">
      <t>ジンケンヒ</t>
    </rPh>
    <phoneticPr fontId="5"/>
  </si>
  <si>
    <t>部長級、一般職員</t>
    <rPh sb="0" eb="2">
      <t>ブチョウ</t>
    </rPh>
    <rPh sb="2" eb="3">
      <t>キュウ</t>
    </rPh>
    <rPh sb="4" eb="6">
      <t>イッパン</t>
    </rPh>
    <rPh sb="6" eb="8">
      <t>ショクイン</t>
    </rPh>
    <phoneticPr fontId="5"/>
  </si>
  <si>
    <t>メーカー連絡会議開催事業費、事例集作成事業費、フォーラム開催事業費</t>
    <rPh sb="4" eb="6">
      <t>レンラク</t>
    </rPh>
    <rPh sb="6" eb="8">
      <t>カイギ</t>
    </rPh>
    <rPh sb="8" eb="10">
      <t>カイサイ</t>
    </rPh>
    <rPh sb="10" eb="13">
      <t>ジギョウヒ</t>
    </rPh>
    <rPh sb="14" eb="17">
      <t>ジレイシュウ</t>
    </rPh>
    <rPh sb="17" eb="19">
      <t>サクセイ</t>
    </rPh>
    <rPh sb="19" eb="22">
      <t>ジギョウヒ</t>
    </rPh>
    <rPh sb="28" eb="30">
      <t>カイサイ</t>
    </rPh>
    <rPh sb="30" eb="33">
      <t>ジギョウヒ</t>
    </rPh>
    <phoneticPr fontId="5"/>
  </si>
  <si>
    <t>印刷製本費、通信運搬費、雑役務費</t>
    <rPh sb="0" eb="2">
      <t>インサツ</t>
    </rPh>
    <rPh sb="2" eb="4">
      <t>セイホン</t>
    </rPh>
    <rPh sb="4" eb="5">
      <t>ヒ</t>
    </rPh>
    <rPh sb="6" eb="8">
      <t>ツウシン</t>
    </rPh>
    <rPh sb="8" eb="11">
      <t>ウンパンヒ</t>
    </rPh>
    <rPh sb="12" eb="15">
      <t>ザツエキム</t>
    </rPh>
    <rPh sb="15" eb="16">
      <t>ヒ</t>
    </rPh>
    <phoneticPr fontId="5"/>
  </si>
  <si>
    <t>実態調査・研究費</t>
    <rPh sb="0" eb="2">
      <t>ジッタイ</t>
    </rPh>
    <rPh sb="2" eb="4">
      <t>チョウサ</t>
    </rPh>
    <rPh sb="5" eb="8">
      <t>ケンキュウヒ</t>
    </rPh>
    <phoneticPr fontId="5"/>
  </si>
  <si>
    <t>実態調査等研究分析室</t>
    <rPh sb="0" eb="2">
      <t>ジッタイ</t>
    </rPh>
    <rPh sb="2" eb="4">
      <t>チョウサ</t>
    </rPh>
    <rPh sb="4" eb="5">
      <t>トウ</t>
    </rPh>
    <rPh sb="5" eb="7">
      <t>ケンキュウ</t>
    </rPh>
    <rPh sb="7" eb="10">
      <t>ブンセキシツ</t>
    </rPh>
    <phoneticPr fontId="5"/>
  </si>
  <si>
    <t>委員会等運営費、モニター調査事業費、普及活動事業費、技術開発支援モデル事業費</t>
    <phoneticPr fontId="5"/>
  </si>
  <si>
    <t>旅費、謝金</t>
    <rPh sb="0" eb="2">
      <t>リョヒ</t>
    </rPh>
    <rPh sb="3" eb="5">
      <t>シャキン</t>
    </rPh>
    <phoneticPr fontId="5"/>
  </si>
  <si>
    <t>U.凸版印刷株式会社</t>
    <phoneticPr fontId="5"/>
  </si>
  <si>
    <t>備品費、通信運搬費、消費税、旅費、謝金</t>
    <rPh sb="0" eb="3">
      <t>ビヒンヒ</t>
    </rPh>
    <rPh sb="4" eb="6">
      <t>ツウシン</t>
    </rPh>
    <rPh sb="6" eb="9">
      <t>ウンパンヒ</t>
    </rPh>
    <rPh sb="10" eb="13">
      <t>ショウヒゼイ</t>
    </rPh>
    <rPh sb="14" eb="16">
      <t>リョヒ</t>
    </rPh>
    <rPh sb="17" eb="19">
      <t>シャキン</t>
    </rPh>
    <phoneticPr fontId="5"/>
  </si>
  <si>
    <t>借料及び損料</t>
    <rPh sb="0" eb="2">
      <t>シャクリョウ</t>
    </rPh>
    <rPh sb="2" eb="3">
      <t>オヨ</t>
    </rPh>
    <rPh sb="4" eb="6">
      <t>ソンリョウ</t>
    </rPh>
    <phoneticPr fontId="5"/>
  </si>
  <si>
    <t>クラウド利用料一式</t>
    <rPh sb="4" eb="7">
      <t>リヨウリョウ</t>
    </rPh>
    <rPh sb="7" eb="9">
      <t>イッシキ</t>
    </rPh>
    <phoneticPr fontId="5"/>
  </si>
  <si>
    <t>介護ロボット機器（SensingWave）</t>
    <phoneticPr fontId="5"/>
  </si>
  <si>
    <t>リース料</t>
    <rPh sb="3" eb="4">
      <t>リョウ</t>
    </rPh>
    <phoneticPr fontId="5"/>
  </si>
  <si>
    <t>直接経費の15％</t>
    <rPh sb="0" eb="2">
      <t>チョクセツ</t>
    </rPh>
    <rPh sb="2" eb="4">
      <t>ケイヒ</t>
    </rPh>
    <phoneticPr fontId="5"/>
  </si>
  <si>
    <t>会場費、会場設備費47都道府県分</t>
    <rPh sb="0" eb="3">
      <t>カイジョウヒ</t>
    </rPh>
    <rPh sb="4" eb="6">
      <t>カイジョウ</t>
    </rPh>
    <rPh sb="6" eb="9">
      <t>セツビヒ</t>
    </rPh>
    <rPh sb="11" eb="15">
      <t>トドウフケン</t>
    </rPh>
    <rPh sb="15" eb="16">
      <t>ブン</t>
    </rPh>
    <phoneticPr fontId="5"/>
  </si>
  <si>
    <t>実費以外分の10％</t>
    <rPh sb="0" eb="2">
      <t>ジッピ</t>
    </rPh>
    <rPh sb="2" eb="4">
      <t>イガイ</t>
    </rPh>
    <rPh sb="4" eb="5">
      <t>ブン</t>
    </rPh>
    <phoneticPr fontId="5"/>
  </si>
  <si>
    <t>消耗品費、Webサイト制作・更新費、通信運搬費、会議費、雑役務費、広告宣伝費、印刷製本費、保険料</t>
    <rPh sb="0" eb="3">
      <t>ショウモウヒン</t>
    </rPh>
    <rPh sb="3" eb="4">
      <t>ヒ</t>
    </rPh>
    <rPh sb="11" eb="13">
      <t>セイサク</t>
    </rPh>
    <rPh sb="14" eb="16">
      <t>コウシン</t>
    </rPh>
    <rPh sb="16" eb="17">
      <t>ヒ</t>
    </rPh>
    <rPh sb="18" eb="20">
      <t>ツウシン</t>
    </rPh>
    <rPh sb="20" eb="23">
      <t>ウンパンヒ</t>
    </rPh>
    <rPh sb="24" eb="27">
      <t>カイギヒ</t>
    </rPh>
    <rPh sb="28" eb="31">
      <t>ザツエキム</t>
    </rPh>
    <rPh sb="31" eb="32">
      <t>ヒ</t>
    </rPh>
    <rPh sb="33" eb="35">
      <t>コウコク</t>
    </rPh>
    <rPh sb="35" eb="38">
      <t>センデンヒ</t>
    </rPh>
    <rPh sb="39" eb="41">
      <t>インサツ</t>
    </rPh>
    <rPh sb="41" eb="43">
      <t>セイホン</t>
    </rPh>
    <rPh sb="43" eb="44">
      <t>ヒ</t>
    </rPh>
    <rPh sb="45" eb="48">
      <t>ホケンリョウ</t>
    </rPh>
    <phoneticPr fontId="5"/>
  </si>
  <si>
    <t>V.日刊工業株式会社</t>
    <phoneticPr fontId="5"/>
  </si>
  <si>
    <t>W.NTTデータ経営研究所</t>
    <phoneticPr fontId="5"/>
  </si>
  <si>
    <t>事業費</t>
    <rPh sb="0" eb="3">
      <t>ジギョウヒ</t>
    </rPh>
    <phoneticPr fontId="5"/>
  </si>
  <si>
    <t>派遣社員</t>
    <rPh sb="0" eb="2">
      <t>ハケン</t>
    </rPh>
    <rPh sb="2" eb="4">
      <t>シャイン</t>
    </rPh>
    <phoneticPr fontId="5"/>
  </si>
  <si>
    <t>（直接経費＋一般管理費）×10％</t>
    <rPh sb="1" eb="3">
      <t>チョクセツ</t>
    </rPh>
    <rPh sb="3" eb="5">
      <t>ケイヒ</t>
    </rPh>
    <rPh sb="6" eb="8">
      <t>イッパン</t>
    </rPh>
    <rPh sb="8" eb="11">
      <t>カンリヒ</t>
    </rPh>
    <phoneticPr fontId="5"/>
  </si>
  <si>
    <t>一般管理費</t>
    <rPh sb="0" eb="2">
      <t>イッパン</t>
    </rPh>
    <rPh sb="2" eb="5">
      <t>カンリヒ</t>
    </rPh>
    <phoneticPr fontId="5"/>
  </si>
  <si>
    <t>（賃金＋事業費）×15％</t>
    <rPh sb="1" eb="3">
      <t>チンギン</t>
    </rPh>
    <rPh sb="4" eb="7">
      <t>ジギョウヒ</t>
    </rPh>
    <phoneticPr fontId="5"/>
  </si>
  <si>
    <t>X.エム・アール・アイ・リサーチアソシエイツ</t>
    <phoneticPr fontId="5"/>
  </si>
  <si>
    <t>使用料及び賃借料、会議費、印刷製本費</t>
    <rPh sb="0" eb="3">
      <t>シヨウリョウ</t>
    </rPh>
    <rPh sb="3" eb="4">
      <t>オヨ</t>
    </rPh>
    <rPh sb="5" eb="8">
      <t>チンシャクリョウ</t>
    </rPh>
    <rPh sb="9" eb="12">
      <t>カイギヒ</t>
    </rPh>
    <rPh sb="13" eb="15">
      <t>インサツ</t>
    </rPh>
    <rPh sb="15" eb="17">
      <t>セイホン</t>
    </rPh>
    <rPh sb="17" eb="18">
      <t>ヒ</t>
    </rPh>
    <phoneticPr fontId="5"/>
  </si>
  <si>
    <t>b.麻生教育サービス株式会社</t>
    <phoneticPr fontId="5"/>
  </si>
  <si>
    <t>介護助手実態調査に係る調査統計、実査、入力・実計・レポート作成</t>
  </si>
  <si>
    <t>施設におけるロボット・ICT等の実証等の委託</t>
    <phoneticPr fontId="5"/>
  </si>
  <si>
    <t>c.株式会社三菱総合研究所</t>
    <phoneticPr fontId="5"/>
  </si>
  <si>
    <t>コンサルティング業務等の委託</t>
    <rPh sb="8" eb="11">
      <t>ギョウムトウ</t>
    </rPh>
    <rPh sb="12" eb="14">
      <t>イタク</t>
    </rPh>
    <phoneticPr fontId="5"/>
  </si>
  <si>
    <t>ガイドライン検討委員会等にかかる旅費、謝金</t>
    <rPh sb="6" eb="8">
      <t>ケントウ</t>
    </rPh>
    <rPh sb="8" eb="11">
      <t>イインカイ</t>
    </rPh>
    <rPh sb="11" eb="12">
      <t>トウ</t>
    </rPh>
    <rPh sb="16" eb="18">
      <t>リョヒ</t>
    </rPh>
    <rPh sb="19" eb="21">
      <t>シャキン</t>
    </rPh>
    <phoneticPr fontId="5"/>
  </si>
  <si>
    <t>賃借料</t>
    <rPh sb="0" eb="3">
      <t>チンシャクリョウ</t>
    </rPh>
    <phoneticPr fontId="5"/>
  </si>
  <si>
    <t>ガイドライン検討委員会等に係る賃借料</t>
    <rPh sb="6" eb="8">
      <t>ケントウ</t>
    </rPh>
    <rPh sb="8" eb="11">
      <t>イインカイ</t>
    </rPh>
    <rPh sb="11" eb="12">
      <t>トウ</t>
    </rPh>
    <rPh sb="13" eb="14">
      <t>カカ</t>
    </rPh>
    <rPh sb="15" eb="18">
      <t>チンシャクリョウ</t>
    </rPh>
    <phoneticPr fontId="5"/>
  </si>
  <si>
    <t>印刷製本費</t>
    <rPh sb="0" eb="2">
      <t>インサツ</t>
    </rPh>
    <rPh sb="2" eb="4">
      <t>セイホン</t>
    </rPh>
    <rPh sb="4" eb="5">
      <t>ヒ</t>
    </rPh>
    <phoneticPr fontId="5"/>
  </si>
  <si>
    <t>ガイドライン検討委員会資料にかかる印刷費</t>
    <phoneticPr fontId="5"/>
  </si>
  <si>
    <t>雑役務費</t>
    <rPh sb="0" eb="1">
      <t>ザツ</t>
    </rPh>
    <rPh sb="1" eb="4">
      <t>エキムヒ</t>
    </rPh>
    <phoneticPr fontId="5"/>
  </si>
  <si>
    <t>コンサルティングの実施</t>
    <phoneticPr fontId="5"/>
  </si>
  <si>
    <t>e.野村総合研究所</t>
    <phoneticPr fontId="5"/>
  </si>
  <si>
    <t>コンサルティング業務委託、受入事業者への業務委託</t>
    <rPh sb="8" eb="10">
      <t>ギョウム</t>
    </rPh>
    <rPh sb="10" eb="12">
      <t>イタク</t>
    </rPh>
    <rPh sb="13" eb="15">
      <t>ウケイレ</t>
    </rPh>
    <rPh sb="15" eb="18">
      <t>ジギョウシャ</t>
    </rPh>
    <rPh sb="20" eb="22">
      <t>ギョウム</t>
    </rPh>
    <rPh sb="22" eb="24">
      <t>イタク</t>
    </rPh>
    <phoneticPr fontId="5"/>
  </si>
  <si>
    <t>一般社団法人日本作業療法士協会</t>
    <rPh sb="0" eb="15">
      <t>イッパンシャダンホウジンニホンサギョウリョウホウシキョウカイ</t>
    </rPh>
    <phoneticPr fontId="5"/>
  </si>
  <si>
    <t>現場のニーズを踏まえた介護ロボットの提案とりまとめ</t>
    <phoneticPr fontId="5"/>
  </si>
  <si>
    <t>-</t>
    <phoneticPr fontId="5"/>
  </si>
  <si>
    <t>公益財団法人テクノエイド協会</t>
    <rPh sb="0" eb="6">
      <t>コウエキザイダンホウジン</t>
    </rPh>
    <rPh sb="12" eb="14">
      <t>キョウカイ</t>
    </rPh>
    <phoneticPr fontId="5"/>
  </si>
  <si>
    <t>モニター調査（専門職によるアドバイス支援、臨床評価）、実証成果等の普及啓発</t>
    <phoneticPr fontId="5"/>
  </si>
  <si>
    <t>凸版印刷株式会社</t>
    <rPh sb="0" eb="1">
      <t>トツ</t>
    </rPh>
    <rPh sb="1" eb="2">
      <t>ハン</t>
    </rPh>
    <rPh sb="2" eb="4">
      <t>インサツ</t>
    </rPh>
    <rPh sb="4" eb="8">
      <t>カブシキガイシャ</t>
    </rPh>
    <phoneticPr fontId="5"/>
  </si>
  <si>
    <t>効果的な介護ロボットを活用した介護技術の開発（介護老人保健施設）</t>
    <rPh sb="23" eb="25">
      <t>カイゴ</t>
    </rPh>
    <rPh sb="25" eb="27">
      <t>ロウジン</t>
    </rPh>
    <rPh sb="27" eb="29">
      <t>ホケン</t>
    </rPh>
    <rPh sb="29" eb="31">
      <t>シセツ</t>
    </rPh>
    <phoneticPr fontId="5"/>
  </si>
  <si>
    <t>メディヴァ</t>
    <phoneticPr fontId="5"/>
  </si>
  <si>
    <t>効果的な介護ロボットを活用した介護技術の開発（居宅介護サービス）</t>
    <rPh sb="23" eb="25">
      <t>キョタク</t>
    </rPh>
    <rPh sb="25" eb="27">
      <t>カイゴ</t>
    </rPh>
    <phoneticPr fontId="5"/>
  </si>
  <si>
    <t>効果的な介護ロボットを活用した介護技術の開発（特定施設入居者生活介護）</t>
    <rPh sb="23" eb="25">
      <t>トクテイ</t>
    </rPh>
    <rPh sb="25" eb="27">
      <t>シセツ</t>
    </rPh>
    <rPh sb="27" eb="30">
      <t>ニュウキョシャ</t>
    </rPh>
    <rPh sb="30" eb="32">
      <t>セイカツ</t>
    </rPh>
    <rPh sb="32" eb="34">
      <t>カイゴ</t>
    </rPh>
    <phoneticPr fontId="5"/>
  </si>
  <si>
    <t>効果的な介護ロボットを活用した介護技術の開発（認知症対応型共同生活介護）</t>
    <rPh sb="23" eb="26">
      <t>ニンチショウ</t>
    </rPh>
    <rPh sb="26" eb="29">
      <t>タイオウガタ</t>
    </rPh>
    <rPh sb="29" eb="31">
      <t>キョウドウ</t>
    </rPh>
    <rPh sb="31" eb="33">
      <t>セイカツ</t>
    </rPh>
    <rPh sb="33" eb="35">
      <t>カイゴ</t>
    </rPh>
    <phoneticPr fontId="5"/>
  </si>
  <si>
    <t>筑波学院大学</t>
    <rPh sb="0" eb="2">
      <t>ツクバ</t>
    </rPh>
    <rPh sb="2" eb="4">
      <t>ガクイン</t>
    </rPh>
    <rPh sb="4" eb="6">
      <t>ダイガク</t>
    </rPh>
    <phoneticPr fontId="5"/>
  </si>
  <si>
    <t>効果的な介護ロボットを活用した介護技術の開発（介護老人福祉施設）</t>
    <rPh sb="23" eb="25">
      <t>カイゴ</t>
    </rPh>
    <rPh sb="25" eb="27">
      <t>ロウジン</t>
    </rPh>
    <rPh sb="27" eb="29">
      <t>フクシ</t>
    </rPh>
    <rPh sb="29" eb="31">
      <t>シセツ</t>
    </rPh>
    <phoneticPr fontId="5"/>
  </si>
  <si>
    <t>日刊工業株式会社</t>
    <rPh sb="0" eb="8">
      <t>ニッカンコウギョウカブシキガイシャ</t>
    </rPh>
    <phoneticPr fontId="5"/>
  </si>
  <si>
    <t>各都道府県での介護ロボットに関するフォーラムの開催や試用貸出</t>
    <phoneticPr fontId="5"/>
  </si>
  <si>
    <t>ニーズ・シーズ事業に対して助言等の支援を行い、施策効果を高める</t>
    <phoneticPr fontId="5"/>
  </si>
  <si>
    <t>エム・アール・アイ・リサーチアソシエイツ</t>
  </si>
  <si>
    <t>調査事業及び委託者の事業実施支援を行う。</t>
  </si>
  <si>
    <t>介護現場革新会議での議論等を踏まえつつ、生産性向上に関する取組をモデル的に普及していくため、自治体を単位とするパイロット事業の実施や生産性向上ガイドラインの作成・改定を行う。</t>
  </si>
  <si>
    <t>モデル事業の実施、支援ツール開発、ガイドラインの改訂等</t>
    <rPh sb="3" eb="5">
      <t>ジギョウ</t>
    </rPh>
    <rPh sb="6" eb="8">
      <t>ジッシ</t>
    </rPh>
    <rPh sb="9" eb="11">
      <t>シエン</t>
    </rPh>
    <rPh sb="14" eb="16">
      <t>カイハツ</t>
    </rPh>
    <rPh sb="24" eb="26">
      <t>カイテイ</t>
    </rPh>
    <rPh sb="26" eb="27">
      <t>ナド</t>
    </rPh>
    <phoneticPr fontId="5"/>
  </si>
  <si>
    <t>L.クボタシステムズ株式会社</t>
    <phoneticPr fontId="5"/>
  </si>
  <si>
    <t>プロジェクト管理、システム改修、運用保守等</t>
    <phoneticPr fontId="5"/>
  </si>
  <si>
    <t>a.株式会社三菱総合研究所</t>
    <phoneticPr fontId="5"/>
  </si>
  <si>
    <t>Ｙ.株式会社三菱総合研究所</t>
    <phoneticPr fontId="5"/>
  </si>
  <si>
    <t>株式会社三菱総合研究所</t>
    <phoneticPr fontId="5"/>
  </si>
  <si>
    <t>クボタシステムズ株式会社</t>
    <phoneticPr fontId="5"/>
  </si>
  <si>
    <t>介護施設等における生産性向上に資するパイロット事業報告書</t>
    <phoneticPr fontId="5"/>
  </si>
  <si>
    <t>クボタシステムズ株式会社</t>
    <rPh sb="8" eb="12">
      <t>カブシキガイシャ</t>
    </rPh>
    <phoneticPr fontId="5"/>
  </si>
  <si>
    <t>介護サービス情報公表システム運用保守管理</t>
    <rPh sb="0" eb="2">
      <t>カイゴ</t>
    </rPh>
    <rPh sb="6" eb="8">
      <t>ジョウホウ</t>
    </rPh>
    <rPh sb="8" eb="10">
      <t>コウヒョウ</t>
    </rPh>
    <rPh sb="14" eb="16">
      <t>ウンヨウ</t>
    </rPh>
    <rPh sb="16" eb="18">
      <t>ホシュ</t>
    </rPh>
    <rPh sb="18" eb="20">
      <t>カンリ</t>
    </rPh>
    <phoneticPr fontId="5"/>
  </si>
  <si>
    <t>L</t>
  </si>
  <si>
    <t>施設数</t>
    <rPh sb="0" eb="3">
      <t>シセツスウ</t>
    </rPh>
    <phoneticPr fontId="5"/>
  </si>
  <si>
    <t>△</t>
  </si>
  <si>
    <t>①要介護認定適正化事業
：令和元年度においては、前年度に比べ、要介護認定の二次判定における変更率の地域間格差は縮減し、安定的に推移しており、本事業の効果があったものと評価できる。
②介護事業実態調査事業
：令和元年度においては、介護事業経営概況調査を実施し、次期介護報酬改定の骨格案を検討するための基礎資料を作成するとともに、次期介護報酬改定に向けて、令和２年度に実施する介護事業経営実態調査及び介護従事者処遇状況等調査の調査票作成を行った。
　また、調査業務を一式（企画、調査票の設計、配布、回収、照会対応、集計・分析等）として、総合評価落札方式を採用し、最も効率的かつ経済的な相手方を選定したところであり、業務実施に必要な経費の水準となっている。
③介護保険総合データベース管理運営・分析事業
：令和元年度における介護保険総合データベースの要介護認定データ数は、4,746,433件であり、また、これらのデータの集計結果を12回に渡り、全保険者へ提供し、介護保険の適正な運営等の支援につながった。
④介護報酬改定検証・研究委員会費
：令和元年度においては、７本の調査研究事業を実施し、次期介護報酬改定に必要な基礎資料を得ることができた。
⑤介護サービス情報公表システム等整備事業
：令和元年度においては、2,842,196件のアクセスがあり、介護サービス事業所・施設を検索するために活用された。
⑥「見える化」推進事業
：令和元年度においては、情報システムの構築、運用を着実に進め、システム全体の使いやすさの向上、現状分析指標の充実・機能強化を行うことで、介護保険事業（支援）計画策定や進捗管理における市町村の事務負担軽減を図った。
⑦介護ロボット開発等の加速化事業
：令和元年度においては、モニター調査によるアドバイスを通して改良又は製品化された商品数は前年度より下回ったものの、前年度に引き続き、全国50箇所に設置したニーズ・シーズ連携協調協議会で開発提案内容をとりまとめたほか、新たに全国47都道府県で介護ロボット普及のフォーラムを開催し、試用貸出を行い、開発・実証・普及の各段階で必要な支援を行った。
⑧ICTを活用した介護情報連携推進事業
：令和元年度においては、入退院時に医療機関と介護事業所間のデータ連係を行う際の項目案をまとめるとともに、介護事業所が遵守すべきセキュリティ基準の検討を行った。
⑨介護事業者における生産性向上推進事業
：令和元年度においては、全国７都市で介護ロボット・ＩＣＴによる業務効率化等の生産性向上の取組を実践するパイロット事業を実施し、生産性向上ガイドラインを活用して業務効率化を図った施設数を増やすとともに、生産性向上の取組を横展開するため、好事例の創出を目的としたモデル事業、生産性向上の取組支援ツールの作成、生産性向上ガイドラインの改訂を行った。</t>
    <rPh sb="154" eb="156">
      <t>サクセイ</t>
    </rPh>
    <rPh sb="536" eb="537">
      <t>トウ</t>
    </rPh>
    <rPh sb="537" eb="539">
      <t>セイビ</t>
    </rPh>
    <rPh sb="539" eb="541">
      <t>ジギョウ</t>
    </rPh>
    <rPh sb="912" eb="914">
      <t>カツヨウ</t>
    </rPh>
    <rPh sb="916" eb="918">
      <t>カイゴ</t>
    </rPh>
    <rPh sb="918" eb="920">
      <t>ジョウホウ</t>
    </rPh>
    <rPh sb="920" eb="922">
      <t>レンケイ</t>
    </rPh>
    <rPh sb="922" eb="924">
      <t>スイシン</t>
    </rPh>
    <rPh sb="924" eb="926">
      <t>ジギョウ</t>
    </rPh>
    <rPh sb="1008" eb="1010">
      <t>カイゴ</t>
    </rPh>
    <rPh sb="1010" eb="1013">
      <t>ジギョウシャ</t>
    </rPh>
    <rPh sb="1017" eb="1026">
      <t>セイサンセイコウジョウスイシンジギョウ</t>
    </rPh>
    <phoneticPr fontId="5"/>
  </si>
  <si>
    <t>①要介護認定適正化事業
：要介護認定について、全国一律の基準に基づき、客観的かつ公平に実施できるよう、引き続き、介護認定審査会等への技術的助言等を実施していく。
②介護事業実態調査事業
：令和２年度は、介護事業経営実態調査及び介護従事者処遇状況等調査を着実に実施し、次期報酬改定の検討を実施していく。
③介護保険総合データベース管理運営・分析事業
：今後も、適切にデータベースの運営管理を行い、市町村における介護保険の適正な運営の支援を図っていく。
④介護報酬改定検証・研究委員会費
：令和２年度においても、平成30年度介護報酬改定の効果の把握、検証等を行い、次期介護報酬改定に必要なデータが得られるよう、引き続き調査を実施する。
⑤介護サービス情報公表システム等整備事業
：今後も、利用者がニーズにあった事業所を適切に選択するための情報を提供するシステムとして、様々な意見を踏まえたシステム改修を行い、利便性の向上を図る。
⑥「見える化」推進事業
：第８期介護保険事業（支援）計画策定に向けた、地方自治体向けの将来推計機能の改修およびリリースを実施する。
⑦介護ロボット開発等の加速化事業
：令和２年度は、介護ロボットに関する介護施設、開発企業の一元的相談窓口の設置や、リビングラボを活用した介護ロボットの開発支援を行うための介護ロボットの開発・実証・普及のプラットフォームを構築し、各段階における支援を強化する。
⑧ICTを活用した介護情報連携推進事業
：令和２年度は、医療機関と介護事業所のデータ連係に必要な要件の検討、横展開の検討、介護事業所同士のデータ連係に必要な情報基盤の検証を行う。
⑨介護事業者における生産性向上推進事業
：令和２年度は、引き続きパイロット事業を実施するとともに、全国セミナーを開催し、先進的な取組を全国に普及していく。また、ファシリテーターの養成のあり方を検討し、試行的取組により検証を行う。</t>
    <rPh sb="331" eb="332">
      <t>トウ</t>
    </rPh>
    <rPh sb="332" eb="334">
      <t>セイビ</t>
    </rPh>
    <rPh sb="334" eb="336">
      <t>ジギョウ</t>
    </rPh>
    <rPh sb="409" eb="410">
      <t>ハカ</t>
    </rPh>
    <rPh sb="614" eb="616">
      <t>カツヨウ</t>
    </rPh>
    <rPh sb="618" eb="620">
      <t>カイゴ</t>
    </rPh>
    <rPh sb="620" eb="622">
      <t>ジョウホウ</t>
    </rPh>
    <rPh sb="622" eb="624">
      <t>レンケイ</t>
    </rPh>
    <rPh sb="624" eb="626">
      <t>スイシン</t>
    </rPh>
    <rPh sb="626" eb="628">
      <t>ジギョウ</t>
    </rPh>
    <rPh sb="700" eb="702">
      <t>カイゴ</t>
    </rPh>
    <rPh sb="702" eb="705">
      <t>ジギョウシャ</t>
    </rPh>
    <rPh sb="709" eb="718">
      <t>セイサンセイコウジョウスイシンジギョウ</t>
    </rPh>
    <phoneticPr fontId="5"/>
  </si>
  <si>
    <t>F.東芝デジタルソリューションズ（株）</t>
    <rPh sb="2" eb="4">
      <t>トウシバ</t>
    </rPh>
    <rPh sb="17" eb="18">
      <t>カブ</t>
    </rPh>
    <phoneticPr fontId="5"/>
  </si>
  <si>
    <t>介護総合保険データベース機能改修業務</t>
    <rPh sb="0" eb="2">
      <t>カイゴ</t>
    </rPh>
    <rPh sb="2" eb="4">
      <t>ソウゴウ</t>
    </rPh>
    <rPh sb="4" eb="6">
      <t>ホケン</t>
    </rPh>
    <rPh sb="12" eb="14">
      <t>キノウ</t>
    </rPh>
    <rPh sb="14" eb="16">
      <t>カイシュウ</t>
    </rPh>
    <rPh sb="16" eb="18">
      <t>ギョウム</t>
    </rPh>
    <phoneticPr fontId="5"/>
  </si>
  <si>
    <t>アプリ設計開発の一部</t>
    <rPh sb="3" eb="5">
      <t>セッケイ</t>
    </rPh>
    <rPh sb="5" eb="7">
      <t>カイハツ</t>
    </rPh>
    <rPh sb="8" eb="10">
      <t>イチブ</t>
    </rPh>
    <phoneticPr fontId="5"/>
  </si>
  <si>
    <t>P.株式会社三菱総合研究所</t>
    <rPh sb="2" eb="6">
      <t>カブシキガイシャ</t>
    </rPh>
    <phoneticPr fontId="5"/>
  </si>
  <si>
    <t>d.株式会社船井総合研究所</t>
    <rPh sb="2" eb="6">
      <t>カブシキガイシャ</t>
    </rPh>
    <phoneticPr fontId="5"/>
  </si>
  <si>
    <t>見える化システム機能改修業務</t>
    <rPh sb="0" eb="1">
      <t>ミ</t>
    </rPh>
    <rPh sb="3" eb="4">
      <t>カ</t>
    </rPh>
    <rPh sb="8" eb="10">
      <t>キノウ</t>
    </rPh>
    <rPh sb="10" eb="12">
      <t>カイシュウ</t>
    </rPh>
    <rPh sb="12" eb="14">
      <t>ギョウム</t>
    </rPh>
    <phoneticPr fontId="5"/>
  </si>
  <si>
    <t>株式会社三菱総合研究所</t>
    <rPh sb="0" eb="4">
      <t>カブシキガイシャ</t>
    </rPh>
    <rPh sb="4" eb="6">
      <t>ミツビシ</t>
    </rPh>
    <rPh sb="6" eb="8">
      <t>ソウゴウ</t>
    </rPh>
    <rPh sb="8" eb="11">
      <t>ケンキュウショ</t>
    </rPh>
    <phoneticPr fontId="5"/>
  </si>
  <si>
    <t>「見える化」システム等改修に係る工程管理支援等</t>
    <rPh sb="1" eb="2">
      <t>ミ</t>
    </rPh>
    <rPh sb="4" eb="5">
      <t>カ</t>
    </rPh>
    <rPh sb="10" eb="11">
      <t>トウ</t>
    </rPh>
    <rPh sb="11" eb="13">
      <t>カイシュウ</t>
    </rPh>
    <rPh sb="14" eb="15">
      <t>カカ</t>
    </rPh>
    <rPh sb="16" eb="18">
      <t>コウテイ</t>
    </rPh>
    <rPh sb="18" eb="20">
      <t>カンリ</t>
    </rPh>
    <rPh sb="20" eb="22">
      <t>シエン</t>
    </rPh>
    <rPh sb="22" eb="23">
      <t>トウ</t>
    </rPh>
    <phoneticPr fontId="5"/>
  </si>
  <si>
    <t>コニカミノルタ</t>
    <phoneticPr fontId="5"/>
  </si>
  <si>
    <t>E</t>
  </si>
  <si>
    <t>4.2 /42</t>
    <phoneticPr fontId="5"/>
  </si>
  <si>
    <t>4/47</t>
    <phoneticPr fontId="5"/>
  </si>
  <si>
    <t>4.2/28</t>
    <phoneticPr fontId="5"/>
  </si>
  <si>
    <t>②介護事業実態調査事業
　介護報酬改定の影響について調査・分析し、必要な基礎データを得ることにより、次期報酬改定につなげることを目標とした。
　平成29年度には介護事業経営実態調査及び介護従事者処遇状況等調査を実施し、平成30年度介護報酬改定に向けた議論の基礎データとして活用された。また、平成30年度には介護従事者処遇状況等調査、令和元年度には介護事業経営概況調査を実施し、次期介護報酬改定に向けた議論の基礎データとして活用することとしている。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標とした。平成29年度～令和元年度においては、データの集計結果を市町村へ提供し、市町村が介護サービスの利用実態・要介護認定者の健康状態による必要な介護サービスの事態を把握することにより、適正な運営等の支援に繋がった。
④介護報酬改定検証・研究委員会費
介護報酬改定の影響について調査・分析し、必要な基礎データを得ることにより、次期報酬改定につなげることを目標とした。
　平成29年度は５調査、平成30年度は７調査を実施し、介護報酬改定の基礎データとして活用された。また、令和元年度は７調査を実施し、平成30年度介護報酬改定の影響について、次期介護報酬改定に向けた議論の基礎データとして活用することとしている。
⑧ICTを活用した介護情報連携推進事業
　平成29年度は、小規模事業所においてICT機器を導入した際の業務効率化の実態調査・分析、導入時の課題や留意点の検証を行い、居宅サービス事業所におけるICT機器・ソフトウェア導入に関する手引きの策定・見直しを行なった。平成30年度は、実証研究等を踏まえ、居宅介護支援事業所と介護事業所間の情報連携を行う際の標準仕様を作成した。令和元年度は、医療と介護のデータ連係の事例を収集し、入退院時のデータ連係に限定して必要な連携項目を定めた。</t>
    <rPh sb="650" eb="652">
      <t>カツヨウ</t>
    </rPh>
    <rPh sb="654" eb="656">
      <t>カイゴ</t>
    </rPh>
    <rPh sb="656" eb="658">
      <t>ジョウホウ</t>
    </rPh>
    <rPh sb="658" eb="660">
      <t>レンケイ</t>
    </rPh>
    <rPh sb="660" eb="662">
      <t>スイシン</t>
    </rPh>
    <rPh sb="662" eb="664">
      <t>ジギョウ</t>
    </rPh>
    <phoneticPr fontId="5"/>
  </si>
  <si>
    <t>雑役務費</t>
    <rPh sb="0" eb="1">
      <t>ザツ</t>
    </rPh>
    <rPh sb="1" eb="4">
      <t>エキムヒ</t>
    </rPh>
    <phoneticPr fontId="5"/>
  </si>
  <si>
    <t>研究員賃金等</t>
    <phoneticPr fontId="5"/>
  </si>
  <si>
    <t>委託費</t>
    <rPh sb="0" eb="3">
      <t>イタクヒ</t>
    </rPh>
    <phoneticPr fontId="5"/>
  </si>
  <si>
    <t>一般管理費</t>
    <rPh sb="0" eb="2">
      <t>イッパン</t>
    </rPh>
    <rPh sb="2" eb="5">
      <t>カンリヒ</t>
    </rPh>
    <phoneticPr fontId="5"/>
  </si>
  <si>
    <t>旅費、印刷製本費</t>
    <rPh sb="0" eb="2">
      <t>リョヒ</t>
    </rPh>
    <rPh sb="3" eb="5">
      <t>インサツ</t>
    </rPh>
    <rPh sb="5" eb="7">
      <t>セイホン</t>
    </rPh>
    <rPh sb="7" eb="8">
      <t>ヒ</t>
    </rPh>
    <phoneticPr fontId="5"/>
  </si>
  <si>
    <t>介護サービス施設・事業所におけるICT利用状況の調査支援業務</t>
    <phoneticPr fontId="5"/>
  </si>
  <si>
    <t>介護サービス施設・事業所におけるICT利用状況の調査支援業務の委託</t>
    <rPh sb="31" eb="33">
      <t>イタク</t>
    </rPh>
    <phoneticPr fontId="5"/>
  </si>
  <si>
    <t>旅費、印刷製本費</t>
    <phoneticPr fontId="5"/>
  </si>
  <si>
    <t>-</t>
    <phoneticPr fontId="5"/>
  </si>
  <si>
    <t>介護事業所におけるＩＣＴを通じた情報連携に関する調査研究等一式</t>
    <phoneticPr fontId="5"/>
  </si>
  <si>
    <t>-</t>
    <phoneticPr fontId="5"/>
  </si>
  <si>
    <t>ICT利用状況の調査支援業務</t>
    <rPh sb="3" eb="5">
      <t>リヨウ</t>
    </rPh>
    <rPh sb="5" eb="7">
      <t>ジョウキョウ</t>
    </rPh>
    <rPh sb="8" eb="10">
      <t>チョウサ</t>
    </rPh>
    <rPh sb="10" eb="12">
      <t>シエン</t>
    </rPh>
    <rPh sb="12" eb="14">
      <t>ギョウム</t>
    </rPh>
    <phoneticPr fontId="5"/>
  </si>
  <si>
    <t>Z.株式会社サーベイリサーチセンター</t>
    <phoneticPr fontId="5"/>
  </si>
  <si>
    <t>f.一般社団法人中部産業連盟</t>
    <phoneticPr fontId="5"/>
  </si>
  <si>
    <t>介護サービス事業における生産性向上に係る調査</t>
    <phoneticPr fontId="5"/>
  </si>
  <si>
    <t>雑役務費</t>
    <rPh sb="0" eb="4">
      <t>ザツエキムヒ</t>
    </rPh>
    <phoneticPr fontId="5"/>
  </si>
  <si>
    <t>g.</t>
    <phoneticPr fontId="5"/>
  </si>
  <si>
    <t xml:space="preserve">J.株式会社エヌ・ティ・ティ・データ経営研究所 </t>
    <phoneticPr fontId="5"/>
  </si>
  <si>
    <t>研究員等</t>
    <rPh sb="0" eb="3">
      <t>ケンキュウイン</t>
    </rPh>
    <rPh sb="3" eb="4">
      <t>トウ</t>
    </rPh>
    <phoneticPr fontId="5"/>
  </si>
  <si>
    <t>調査票の発送</t>
    <rPh sb="0" eb="3">
      <t>チョウサヒョウ</t>
    </rPh>
    <rPh sb="4" eb="6">
      <t>ハッソウ</t>
    </rPh>
    <phoneticPr fontId="5"/>
  </si>
  <si>
    <t>事務職等派遣費</t>
    <phoneticPr fontId="5"/>
  </si>
  <si>
    <t>K.株式会社サーベイリサーチセンター</t>
    <phoneticPr fontId="5"/>
  </si>
  <si>
    <t>雑役務費</t>
    <rPh sb="0" eb="4">
      <t>ザツエキムヒ</t>
    </rPh>
    <phoneticPr fontId="5"/>
  </si>
  <si>
    <t>電子調査票作成、UL/DL用Webサイト作成、回収管理、問合せ対応、督促、集計の実施</t>
    <phoneticPr fontId="5"/>
  </si>
  <si>
    <t xml:space="preserve">株式会社エヌ・ティ・ティ・データ経営研究所 </t>
    <phoneticPr fontId="5"/>
  </si>
  <si>
    <t>介護サービスにおける機能訓練の状況等に係る調査研究事業</t>
    <rPh sb="25" eb="27">
      <t>ジギョウ</t>
    </rPh>
    <phoneticPr fontId="5"/>
  </si>
  <si>
    <t>-</t>
    <phoneticPr fontId="5"/>
  </si>
  <si>
    <t>株式会社三菱総合研究所</t>
    <phoneticPr fontId="5"/>
  </si>
  <si>
    <t>介護ロボットの効果実証に関する調査研究事業</t>
    <rPh sb="19" eb="21">
      <t>ジギョウ</t>
    </rPh>
    <phoneticPr fontId="5"/>
  </si>
  <si>
    <t>-</t>
    <phoneticPr fontId="5"/>
  </si>
  <si>
    <t>株式会社三菱総合研究所</t>
    <phoneticPr fontId="5"/>
  </si>
  <si>
    <t>福祉用具貸与価格の適正化に関する調査研究事業</t>
    <rPh sb="20" eb="22">
      <t>ジギョウ</t>
    </rPh>
    <phoneticPr fontId="5"/>
  </si>
  <si>
    <t>三菱UFJﾘｻｰﾁ＆ｺﾝｻﾙﾃｨﾝｸﾞ株式会社</t>
    <phoneticPr fontId="5"/>
  </si>
  <si>
    <t>医療提供を目的とした介護保険施設におけるサービス提供実態等に関する調査研究事業</t>
    <rPh sb="37" eb="39">
      <t>ジギョウ</t>
    </rPh>
    <phoneticPr fontId="5"/>
  </si>
  <si>
    <t>株式会社三菱総合研究所</t>
  </si>
  <si>
    <t>介護保険制度におけるサービスの質の評価に関する調査研究事業</t>
    <rPh sb="27" eb="29">
      <t>ジギョウ</t>
    </rPh>
    <phoneticPr fontId="5"/>
  </si>
  <si>
    <t>三菱UFJﾘｻｰﾁ＆ｺﾝｻﾙﾃｨﾝｸﾞ株式会社</t>
  </si>
  <si>
    <t>訪問看護サービス及び看護小規模多機能型居宅介護サービスの提供の在り方に関する調査研究事業</t>
    <rPh sb="42" eb="44">
      <t>ジギョウ</t>
    </rPh>
    <phoneticPr fontId="5"/>
  </si>
  <si>
    <t xml:space="preserve">株式会社エヌ・ティ・ティ・データ経営研究所 </t>
  </si>
  <si>
    <t>定期巡回・随時対応型訪問介護看護のサービス提供状況に関する調査研究事業</t>
    <rPh sb="33" eb="35">
      <t>ジギョウ</t>
    </rPh>
    <phoneticPr fontId="5"/>
  </si>
  <si>
    <r>
      <t>電子調査票作成、U</t>
    </r>
    <r>
      <rPr>
        <sz val="11"/>
        <rFont val="ＭＳ Ｐゴシック"/>
        <family val="3"/>
        <charset val="128"/>
      </rPr>
      <t>L/DL用Webサイト作成、回収管理、問合せ対応、督促、集計の実施</t>
    </r>
    <rPh sb="0" eb="2">
      <t>デンシ</t>
    </rPh>
    <rPh sb="2" eb="5">
      <t>チョウサヒョウ</t>
    </rPh>
    <rPh sb="5" eb="7">
      <t>サクセイ</t>
    </rPh>
    <rPh sb="13" eb="14">
      <t>ヨウ</t>
    </rPh>
    <rPh sb="20" eb="22">
      <t>サクセイ</t>
    </rPh>
    <rPh sb="23" eb="25">
      <t>カイシュウ</t>
    </rPh>
    <rPh sb="25" eb="27">
      <t>カンリ</t>
    </rPh>
    <rPh sb="28" eb="30">
      <t>トイアワ</t>
    </rPh>
    <rPh sb="31" eb="33">
      <t>タイオウ</t>
    </rPh>
    <rPh sb="34" eb="36">
      <t>トクソク</t>
    </rPh>
    <rPh sb="37" eb="39">
      <t>シュウケイ</t>
    </rPh>
    <rPh sb="40" eb="42">
      <t>ジッシ</t>
    </rPh>
    <phoneticPr fontId="5"/>
  </si>
  <si>
    <t>株式会社日本リサーチセンター</t>
    <rPh sb="0" eb="4">
      <t>カブシキガイシャ</t>
    </rPh>
    <rPh sb="4" eb="6">
      <t>ニホン</t>
    </rPh>
    <phoneticPr fontId="5"/>
  </si>
  <si>
    <t>アンケート調査実施、入力、疑義照会等</t>
    <rPh sb="5" eb="7">
      <t>チョウサ</t>
    </rPh>
    <rPh sb="7" eb="9">
      <t>ジッシ</t>
    </rPh>
    <rPh sb="10" eb="12">
      <t>ニュウリョク</t>
    </rPh>
    <rPh sb="13" eb="15">
      <t>ギギ</t>
    </rPh>
    <rPh sb="15" eb="17">
      <t>ショウカイ</t>
    </rPh>
    <rPh sb="17" eb="18">
      <t>トウ</t>
    </rPh>
    <phoneticPr fontId="5"/>
  </si>
  <si>
    <t>株式会社サーベイリサーチセンター</t>
    <phoneticPr fontId="5"/>
  </si>
  <si>
    <t>調査結果集計、問合せ対応</t>
    <phoneticPr fontId="5"/>
  </si>
  <si>
    <t>株式会社サーベイリサーチセンター</t>
    <rPh sb="0" eb="2">
      <t>カブシキ</t>
    </rPh>
    <rPh sb="2" eb="4">
      <t>カイシャ</t>
    </rPh>
    <phoneticPr fontId="5"/>
  </si>
  <si>
    <t>回収管理、問い合わせ対応、督促、集計</t>
    <rPh sb="0" eb="2">
      <t>カイシュウ</t>
    </rPh>
    <rPh sb="2" eb="4">
      <t>カンリ</t>
    </rPh>
    <rPh sb="5" eb="6">
      <t>ト</t>
    </rPh>
    <rPh sb="7" eb="8">
      <t>ア</t>
    </rPh>
    <rPh sb="10" eb="12">
      <t>タイオウ</t>
    </rPh>
    <rPh sb="13" eb="15">
      <t>トクソク</t>
    </rPh>
    <rPh sb="16" eb="18">
      <t>シュウケイ</t>
    </rPh>
    <phoneticPr fontId="5"/>
  </si>
  <si>
    <t>-</t>
    <phoneticPr fontId="5"/>
  </si>
  <si>
    <t>エム・アール・アイ　リサーチアソシエイツ株式会社</t>
    <rPh sb="20" eb="22">
      <t>カブシキ</t>
    </rPh>
    <rPh sb="22" eb="24">
      <t>カイシャ</t>
    </rPh>
    <phoneticPr fontId="5"/>
  </si>
  <si>
    <t>ヒアリング調整・動向・調査記録作成</t>
    <rPh sb="5" eb="7">
      <t>チョウセイ</t>
    </rPh>
    <rPh sb="8" eb="10">
      <t>ドウコウ</t>
    </rPh>
    <rPh sb="11" eb="13">
      <t>チョウサ</t>
    </rPh>
    <rPh sb="13" eb="15">
      <t>キロク</t>
    </rPh>
    <rPh sb="15" eb="17">
      <t>サクセイ</t>
    </rPh>
    <phoneticPr fontId="5"/>
  </si>
  <si>
    <t>一般社団法人24時間在宅ケア研究会</t>
    <rPh sb="0" eb="2">
      <t>イッパン</t>
    </rPh>
    <rPh sb="2" eb="6">
      <t>シャダンホウジン</t>
    </rPh>
    <rPh sb="8" eb="10">
      <t>ジカン</t>
    </rPh>
    <rPh sb="10" eb="12">
      <t>ザイタク</t>
    </rPh>
    <rPh sb="14" eb="17">
      <t>ケンキュウカイ</t>
    </rPh>
    <phoneticPr fontId="5"/>
  </si>
  <si>
    <t>調査設計支援、調査標本設計支援等</t>
    <rPh sb="0" eb="2">
      <t>チョウサ</t>
    </rPh>
    <rPh sb="2" eb="4">
      <t>セッケイ</t>
    </rPh>
    <rPh sb="4" eb="6">
      <t>シエン</t>
    </rPh>
    <rPh sb="7" eb="9">
      <t>チョウサ</t>
    </rPh>
    <rPh sb="9" eb="11">
      <t>ヒョウホン</t>
    </rPh>
    <rPh sb="11" eb="13">
      <t>セッケイ</t>
    </rPh>
    <rPh sb="13" eb="15">
      <t>シエン</t>
    </rPh>
    <rPh sb="15" eb="16">
      <t>トウ</t>
    </rPh>
    <phoneticPr fontId="5"/>
  </si>
  <si>
    <t>随意契約
（その他）</t>
  </si>
  <si>
    <t>株式会社　エスミ</t>
    <rPh sb="0" eb="2">
      <t>カブシキ</t>
    </rPh>
    <rPh sb="2" eb="4">
      <t>カイシャ</t>
    </rPh>
    <phoneticPr fontId="5"/>
  </si>
  <si>
    <t>データ入力・加工費</t>
    <rPh sb="3" eb="5">
      <t>ニュウリョク</t>
    </rPh>
    <rPh sb="6" eb="9">
      <t>カコウヒ</t>
    </rPh>
    <phoneticPr fontId="5"/>
  </si>
  <si>
    <t>株式会社　エスミ</t>
    <rPh sb="0" eb="4">
      <t>カブシキガイシャ</t>
    </rPh>
    <phoneticPr fontId="5"/>
  </si>
  <si>
    <t>調査票データの入力、加工、集計</t>
    <rPh sb="0" eb="3">
      <t>チョウサヒョウ</t>
    </rPh>
    <rPh sb="7" eb="9">
      <t>ニュウリョク</t>
    </rPh>
    <rPh sb="10" eb="12">
      <t>カコウ</t>
    </rPh>
    <rPh sb="13" eb="15">
      <t>シュウケイ</t>
    </rPh>
    <phoneticPr fontId="5"/>
  </si>
  <si>
    <t>株式会社　港洋社</t>
    <rPh sb="0" eb="2">
      <t>カブシキ</t>
    </rPh>
    <rPh sb="2" eb="4">
      <t>カイシャ</t>
    </rPh>
    <rPh sb="5" eb="6">
      <t>ミナト</t>
    </rPh>
    <rPh sb="6" eb="7">
      <t>ヨウ</t>
    </rPh>
    <rPh sb="7" eb="8">
      <t>シャ</t>
    </rPh>
    <phoneticPr fontId="5"/>
  </si>
  <si>
    <t>調査表等印刷・封入</t>
    <rPh sb="0" eb="3">
      <t>チョウサヒョウ</t>
    </rPh>
    <rPh sb="3" eb="4">
      <t>トウ</t>
    </rPh>
    <rPh sb="4" eb="6">
      <t>インサツ</t>
    </rPh>
    <rPh sb="7" eb="9">
      <t>フウニュウ</t>
    </rPh>
    <phoneticPr fontId="5"/>
  </si>
  <si>
    <t>「行政事業レビューチーム提言（令和元年12月12日　自由民主党行政改革推進本部）」からの指摘に対する対応
・介護ロボット開発等の加速化事業について、本来アウトプットである成果のとりまとめ件数がアウトカム指標となっているとの指摘を踏まえ、アウトカム指標を「介護サービス事業（施設サービス分）における生産性向上に資するガイドライン」を活用して業務効率化を図った施設数に変更し、介護の現場における生産性向上の取組状況を的確に把握することとした。</t>
    <rPh sb="1" eb="3">
      <t>ギョウセイ</t>
    </rPh>
    <rPh sb="3" eb="5">
      <t>ジギョウ</t>
    </rPh>
    <rPh sb="12" eb="14">
      <t>テイゲン</t>
    </rPh>
    <rPh sb="15" eb="17">
      <t>レイワ</t>
    </rPh>
    <rPh sb="17" eb="19">
      <t>ガンネン</t>
    </rPh>
    <rPh sb="21" eb="22">
      <t>ガツ</t>
    </rPh>
    <rPh sb="24" eb="25">
      <t>ニチ</t>
    </rPh>
    <rPh sb="26" eb="28">
      <t>ジユウ</t>
    </rPh>
    <rPh sb="28" eb="31">
      <t>ミンシュトウ</t>
    </rPh>
    <rPh sb="31" eb="33">
      <t>ギョウセイ</t>
    </rPh>
    <rPh sb="33" eb="35">
      <t>カイカク</t>
    </rPh>
    <rPh sb="35" eb="37">
      <t>スイシン</t>
    </rPh>
    <rPh sb="37" eb="39">
      <t>ホンブ</t>
    </rPh>
    <rPh sb="44" eb="46">
      <t>シテキ</t>
    </rPh>
    <rPh sb="47" eb="48">
      <t>タイ</t>
    </rPh>
    <rPh sb="50" eb="52">
      <t>タイオウ</t>
    </rPh>
    <rPh sb="54" eb="56">
      <t>カイゴ</t>
    </rPh>
    <rPh sb="60" eb="62">
      <t>カイハツ</t>
    </rPh>
    <rPh sb="62" eb="63">
      <t>トウ</t>
    </rPh>
    <rPh sb="64" eb="67">
      <t>カソクカ</t>
    </rPh>
    <rPh sb="67" eb="69">
      <t>ジギョウ</t>
    </rPh>
    <rPh sb="74" eb="76">
      <t>ホンライ</t>
    </rPh>
    <rPh sb="85" eb="87">
      <t>セイカ</t>
    </rPh>
    <rPh sb="93" eb="95">
      <t>ケンスウ</t>
    </rPh>
    <rPh sb="101" eb="103">
      <t>シヒョウ</t>
    </rPh>
    <rPh sb="111" eb="113">
      <t>シテキ</t>
    </rPh>
    <rPh sb="114" eb="115">
      <t>フ</t>
    </rPh>
    <rPh sb="123" eb="125">
      <t>シヒョウ</t>
    </rPh>
    <rPh sb="182" eb="184">
      <t>ヘンコウ</t>
    </rPh>
    <rPh sb="189" eb="191">
      <t>ゲンバ</t>
    </rPh>
    <rPh sb="195" eb="198">
      <t>セイサンセイ</t>
    </rPh>
    <rPh sb="198" eb="200">
      <t>コウジョウ</t>
    </rPh>
    <rPh sb="201" eb="203">
      <t>トリクミ</t>
    </rPh>
    <rPh sb="203" eb="205">
      <t>ジョウキョウ</t>
    </rPh>
    <rPh sb="206" eb="208">
      <t>テキカク</t>
    </rPh>
    <rPh sb="209" eb="211">
      <t>ハアク</t>
    </rPh>
    <phoneticPr fontId="5"/>
  </si>
  <si>
    <t>一般社団法人中部産業連盟</t>
    <rPh sb="0" eb="2">
      <t>イッパン</t>
    </rPh>
    <rPh sb="2" eb="4">
      <t>シャダン</t>
    </rPh>
    <rPh sb="4" eb="6">
      <t>ホウジン</t>
    </rPh>
    <rPh sb="6" eb="8">
      <t>チュウブ</t>
    </rPh>
    <rPh sb="8" eb="10">
      <t>サンギョウ</t>
    </rPh>
    <rPh sb="10" eb="12">
      <t>レンメイ</t>
    </rPh>
    <phoneticPr fontId="5"/>
  </si>
  <si>
    <t>介護サービス事業における生産性向上に係る調査</t>
    <rPh sb="0" eb="2">
      <t>カイゴ</t>
    </rPh>
    <rPh sb="6" eb="8">
      <t>ジギョウ</t>
    </rPh>
    <rPh sb="12" eb="15">
      <t>セイサンセイ</t>
    </rPh>
    <rPh sb="15" eb="17">
      <t>コウジョウ</t>
    </rPh>
    <rPh sb="18" eb="19">
      <t>カカ</t>
    </rPh>
    <rPh sb="20" eb="22">
      <t>チョウサ</t>
    </rPh>
    <phoneticPr fontId="5"/>
  </si>
  <si>
    <t>-</t>
    <phoneticPr fontId="5"/>
  </si>
  <si>
    <t>株式会社カナミックネットワーク</t>
    <rPh sb="0" eb="4">
      <t>カブシキガイシャ</t>
    </rPh>
    <phoneticPr fontId="5"/>
  </si>
  <si>
    <t>NRIネットコム株式会社</t>
    <rPh sb="8" eb="12">
      <t>カブシキガイシャ</t>
    </rPh>
    <phoneticPr fontId="5"/>
  </si>
  <si>
    <r>
      <t>厚生労働省e</t>
    </r>
    <r>
      <rPr>
        <sz val="11"/>
        <rFont val="ＭＳ Ｐゴシック"/>
        <family val="3"/>
        <charset val="128"/>
      </rPr>
      <t>-learningコンテンツ制作（運用）</t>
    </r>
    <rPh sb="0" eb="2">
      <t>コウセイ</t>
    </rPh>
    <rPh sb="2" eb="5">
      <t>ロウドウショウ</t>
    </rPh>
    <rPh sb="20" eb="22">
      <t>セイサク</t>
    </rPh>
    <rPh sb="23" eb="25">
      <t>ウンヨウ</t>
    </rPh>
    <phoneticPr fontId="5"/>
  </si>
  <si>
    <t>ウェル・ナビ株式会社</t>
    <rPh sb="6" eb="10">
      <t>カブシキガイシャ</t>
    </rPh>
    <phoneticPr fontId="5"/>
  </si>
  <si>
    <t>介護分野生産性向上協議会運営協力費</t>
    <rPh sb="0" eb="2">
      <t>カイゴ</t>
    </rPh>
    <rPh sb="2" eb="4">
      <t>ブンヤ</t>
    </rPh>
    <rPh sb="4" eb="7">
      <t>セイサンセイ</t>
    </rPh>
    <rPh sb="7" eb="9">
      <t>コウジョウ</t>
    </rPh>
    <rPh sb="9" eb="12">
      <t>キョウギカイ</t>
    </rPh>
    <rPh sb="12" eb="14">
      <t>ウンエイ</t>
    </rPh>
    <rPh sb="14" eb="17">
      <t>キョウリョクヒ</t>
    </rPh>
    <phoneticPr fontId="5"/>
  </si>
  <si>
    <t>-</t>
    <phoneticPr fontId="5"/>
  </si>
  <si>
    <r>
      <t>合同会社ADHD</t>
    </r>
    <r>
      <rPr>
        <sz val="11"/>
        <rFont val="ＭＳ Ｐゴシック"/>
        <family val="3"/>
        <charset val="128"/>
      </rPr>
      <t xml:space="preserve"> Studio</t>
    </r>
    <rPh sb="0" eb="2">
      <t>ゴウドウ</t>
    </rPh>
    <rPh sb="2" eb="4">
      <t>ガイシャ</t>
    </rPh>
    <phoneticPr fontId="5"/>
  </si>
  <si>
    <r>
      <t>e</t>
    </r>
    <r>
      <rPr>
        <sz val="11"/>
        <rFont val="ＭＳ Ｐゴシック"/>
        <family val="3"/>
        <charset val="128"/>
      </rPr>
      <t>-learningサイト用の動画制作・編集</t>
    </r>
    <rPh sb="13" eb="14">
      <t>ヨウ</t>
    </rPh>
    <rPh sb="15" eb="17">
      <t>ドウガ</t>
    </rPh>
    <rPh sb="17" eb="19">
      <t>セイサク</t>
    </rPh>
    <rPh sb="20" eb="22">
      <t>ヘンシュウ</t>
    </rPh>
    <phoneticPr fontId="5"/>
  </si>
  <si>
    <t>介護サービスの生産性向上のための取り組みを行うモデル事業の包括調査</t>
    <rPh sb="0" eb="2">
      <t>カイゴ</t>
    </rPh>
    <rPh sb="7" eb="10">
      <t>セイサンセイ</t>
    </rPh>
    <rPh sb="10" eb="12">
      <t>コウジョウ</t>
    </rPh>
    <rPh sb="16" eb="17">
      <t>ト</t>
    </rPh>
    <rPh sb="18" eb="19">
      <t>ク</t>
    </rPh>
    <rPh sb="21" eb="22">
      <t>オコナ</t>
    </rPh>
    <rPh sb="26" eb="28">
      <t>ジギョウ</t>
    </rPh>
    <rPh sb="29" eb="31">
      <t>ホウカツ</t>
    </rPh>
    <rPh sb="31" eb="33">
      <t>チョウサ</t>
    </rPh>
    <phoneticPr fontId="5"/>
  </si>
  <si>
    <t>介護サービスの生産性向上のための取り組みモデル事業業務時間調査ツール戦略</t>
    <rPh sb="0" eb="2">
      <t>カイゴ</t>
    </rPh>
    <rPh sb="7" eb="10">
      <t>セイサンセイ</t>
    </rPh>
    <rPh sb="10" eb="12">
      <t>コウジョウ</t>
    </rPh>
    <rPh sb="16" eb="17">
      <t>ト</t>
    </rPh>
    <rPh sb="18" eb="19">
      <t>ク</t>
    </rPh>
    <rPh sb="23" eb="25">
      <t>ジギョウ</t>
    </rPh>
    <rPh sb="25" eb="27">
      <t>ギョウム</t>
    </rPh>
    <rPh sb="27" eb="29">
      <t>ジカン</t>
    </rPh>
    <rPh sb="29" eb="31">
      <t>チョウサ</t>
    </rPh>
    <rPh sb="34" eb="36">
      <t>センリャク</t>
    </rPh>
    <phoneticPr fontId="5"/>
  </si>
  <si>
    <t>株式会社大應</t>
    <rPh sb="0" eb="4">
      <t>カブシキガイシャ</t>
    </rPh>
    <rPh sb="4" eb="5">
      <t>オオ</t>
    </rPh>
    <rPh sb="5" eb="6">
      <t>ゴタ</t>
    </rPh>
    <phoneticPr fontId="5"/>
  </si>
  <si>
    <t>介護サービス事業におけるガイドライン印刷</t>
    <rPh sb="0" eb="2">
      <t>カイゴ</t>
    </rPh>
    <rPh sb="6" eb="8">
      <t>ジギョウ</t>
    </rPh>
    <rPh sb="18" eb="20">
      <t>インサツ</t>
    </rPh>
    <phoneticPr fontId="5"/>
  </si>
  <si>
    <t>合同会社ADHD Studio</t>
    <rPh sb="0" eb="2">
      <t>ゴウドウ</t>
    </rPh>
    <rPh sb="2" eb="4">
      <t>ガイシャ</t>
    </rPh>
    <phoneticPr fontId="5"/>
  </si>
  <si>
    <t>ガイドライン作成＋インタビュー動画の撮影</t>
    <rPh sb="6" eb="8">
      <t>サクセイ</t>
    </rPh>
    <rPh sb="15" eb="17">
      <t>ドウガ</t>
    </rPh>
    <rPh sb="18" eb="20">
      <t>サツエイ</t>
    </rPh>
    <phoneticPr fontId="5"/>
  </si>
  <si>
    <t>アースサポート株式会社</t>
    <rPh sb="7" eb="11">
      <t>カブシキガイシャ</t>
    </rPh>
    <phoneticPr fontId="5"/>
  </si>
  <si>
    <t>生産性向上の取り組みを行うモデル事業</t>
    <rPh sb="0" eb="3">
      <t>セイサンセイ</t>
    </rPh>
    <rPh sb="3" eb="5">
      <t>コウジョウ</t>
    </rPh>
    <rPh sb="6" eb="7">
      <t>ト</t>
    </rPh>
    <rPh sb="8" eb="9">
      <t>ク</t>
    </rPh>
    <rPh sb="11" eb="12">
      <t>オコナ</t>
    </rPh>
    <rPh sb="16" eb="18">
      <t>ジギョウ</t>
    </rPh>
    <phoneticPr fontId="5"/>
  </si>
  <si>
    <t>社会福祉法人清和園</t>
    <rPh sb="0" eb="2">
      <t>シャカイ</t>
    </rPh>
    <rPh sb="2" eb="4">
      <t>フクシ</t>
    </rPh>
    <rPh sb="4" eb="6">
      <t>ホウジン</t>
    </rPh>
    <rPh sb="6" eb="8">
      <t>セイワ</t>
    </rPh>
    <rPh sb="8" eb="9">
      <t>エン</t>
    </rPh>
    <phoneticPr fontId="5"/>
  </si>
  <si>
    <t>株式会社エスケアメイト</t>
    <rPh sb="0" eb="4">
      <t>カブシキガイシャ</t>
    </rPh>
    <phoneticPr fontId="5"/>
  </si>
  <si>
    <t>株式会社リボーン</t>
    <rPh sb="0" eb="4">
      <t>カブシキガイシャ</t>
    </rPh>
    <phoneticPr fontId="5"/>
  </si>
  <si>
    <t>社会福祉法人横手福寿会</t>
    <rPh sb="0" eb="2">
      <t>シャカイ</t>
    </rPh>
    <rPh sb="2" eb="4">
      <t>フクシ</t>
    </rPh>
    <rPh sb="4" eb="6">
      <t>ホウジン</t>
    </rPh>
    <rPh sb="6" eb="8">
      <t>ヨコテ</t>
    </rPh>
    <rPh sb="8" eb="11">
      <t>フクジュカイ</t>
    </rPh>
    <phoneticPr fontId="5"/>
  </si>
  <si>
    <t>株式会社あかね</t>
    <rPh sb="0" eb="4">
      <t>カブシキガイシャ</t>
    </rPh>
    <phoneticPr fontId="5"/>
  </si>
  <si>
    <t>株式会社楓の風</t>
    <rPh sb="0" eb="4">
      <t>カブシキガイシャ</t>
    </rPh>
    <rPh sb="4" eb="5">
      <t>カエデ</t>
    </rPh>
    <rPh sb="6" eb="7">
      <t>カゼ</t>
    </rPh>
    <phoneticPr fontId="5"/>
  </si>
  <si>
    <t>医療法人明輝会</t>
    <rPh sb="0" eb="2">
      <t>イリョウ</t>
    </rPh>
    <rPh sb="2" eb="4">
      <t>ホウジン</t>
    </rPh>
    <rPh sb="4" eb="5">
      <t>アカ</t>
    </rPh>
    <rPh sb="5" eb="6">
      <t>カガヤ</t>
    </rPh>
    <rPh sb="6" eb="7">
      <t>カイ</t>
    </rPh>
    <phoneticPr fontId="5"/>
  </si>
  <si>
    <t>株式会社アイケア</t>
    <rPh sb="0" eb="4">
      <t>カブシキガイシャ</t>
    </rPh>
    <phoneticPr fontId="5"/>
  </si>
  <si>
    <t>株式会社ケアサービス</t>
    <rPh sb="0" eb="4">
      <t>カブシキガイシャ</t>
    </rPh>
    <phoneticPr fontId="5"/>
  </si>
  <si>
    <t>旅費</t>
    <phoneticPr fontId="5"/>
  </si>
  <si>
    <t>旅費</t>
    <phoneticPr fontId="5"/>
  </si>
  <si>
    <t>-</t>
    <phoneticPr fontId="5"/>
  </si>
  <si>
    <t>-</t>
    <phoneticPr fontId="5"/>
  </si>
  <si>
    <t>-</t>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</si>
  <si>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
３５　介護保険制度における財政的インセンティブの評価指標による評価結果の公表及び取組状況の「見える化」や改善の推進</t>
    <phoneticPr fontId="5"/>
  </si>
  <si>
    <t>調査票等の印刷、調査票の回収、結果集計、問合せ対応</t>
    <rPh sb="0" eb="3">
      <t>チョウサヒョウ</t>
    </rPh>
    <rPh sb="3" eb="4">
      <t>トウ</t>
    </rPh>
    <rPh sb="5" eb="7">
      <t>インサツ</t>
    </rPh>
    <rPh sb="8" eb="11">
      <t>チョウサヒョウ</t>
    </rPh>
    <rPh sb="12" eb="14">
      <t>カイシュウ</t>
    </rPh>
    <rPh sb="15" eb="17">
      <t>ケッカ</t>
    </rPh>
    <rPh sb="17" eb="19">
      <t>シュウケイ</t>
    </rPh>
    <rPh sb="20" eb="22">
      <t>トイアワ</t>
    </rPh>
    <rPh sb="23" eb="25">
      <t>タイオウ</t>
    </rPh>
    <phoneticPr fontId="5"/>
  </si>
  <si>
    <t>概ね成果目標を達成しているが、一部成果目標を下回った事業があるため、達成できなかった要因を検証し、引き続き適正な執行に努めることとする。</t>
    <rPh sb="0" eb="1">
      <t>オオム</t>
    </rPh>
    <rPh sb="2" eb="4">
      <t>セイカ</t>
    </rPh>
    <rPh sb="4" eb="6">
      <t>モクヒョウ</t>
    </rPh>
    <rPh sb="7" eb="9">
      <t>タッセイ</t>
    </rPh>
    <rPh sb="15" eb="17">
      <t>イチブ</t>
    </rPh>
    <rPh sb="17" eb="19">
      <t>セイカ</t>
    </rPh>
    <rPh sb="19" eb="21">
      <t>モクヒョウ</t>
    </rPh>
    <rPh sb="22" eb="24">
      <t>シタマワ</t>
    </rPh>
    <rPh sb="26" eb="28">
      <t>ジギョウ</t>
    </rPh>
    <rPh sb="34" eb="36">
      <t>タッセイ</t>
    </rPh>
    <rPh sb="42" eb="44">
      <t>ヨウイン</t>
    </rPh>
    <rPh sb="45" eb="47">
      <t>ケンショウ</t>
    </rPh>
    <rPh sb="49" eb="50">
      <t>ヒ</t>
    </rPh>
    <rPh sb="51" eb="52">
      <t>ツヅ</t>
    </rPh>
    <rPh sb="53" eb="55">
      <t>テキセイ</t>
    </rPh>
    <rPh sb="56" eb="58">
      <t>シッコウ</t>
    </rPh>
    <rPh sb="59" eb="60">
      <t>ツト</t>
    </rPh>
    <phoneticPr fontId="6"/>
  </si>
  <si>
    <t>点検対象外</t>
    <rPh sb="0" eb="2">
      <t>テンケン</t>
    </rPh>
    <rPh sb="2" eb="5">
      <t>タイショウガイ</t>
    </rPh>
    <phoneticPr fontId="5"/>
  </si>
  <si>
    <t>－</t>
    <phoneticPr fontId="5"/>
  </si>
  <si>
    <t>各事業を行うことで高齢者が住み慣れた地域で自立した生活ができるよう、引き続き、必要な予算額を確保し、適正な執行に努めること。</t>
    <rPh sb="0" eb="3">
      <t>カクジギョウ</t>
    </rPh>
    <rPh sb="4" eb="5">
      <t>オコナ</t>
    </rPh>
    <rPh sb="9" eb="12">
      <t>コウレイシャ</t>
    </rPh>
    <rPh sb="13" eb="14">
      <t>ス</t>
    </rPh>
    <rPh sb="15" eb="16">
      <t>ナ</t>
    </rPh>
    <rPh sb="18" eb="20">
      <t>チイキ</t>
    </rPh>
    <rPh sb="21" eb="23">
      <t>ジリツ</t>
    </rPh>
    <rPh sb="25" eb="27">
      <t>セイカツ</t>
    </rPh>
    <phoneticPr fontId="5"/>
  </si>
  <si>
    <t>-</t>
    <phoneticPr fontId="5"/>
  </si>
  <si>
    <t>・新型コロナウイルス対策関連要望（事項要求）
・介護ロボット開発等加速化事業について、介護現場における大規模実証や地域拠点及びリビングラボネットワークの拡充に必要な経費等を要求しているため。</t>
    <rPh sb="1" eb="3">
      <t>シンガタ</t>
    </rPh>
    <rPh sb="10" eb="12">
      <t>タイサク</t>
    </rPh>
    <rPh sb="12" eb="14">
      <t>カンレン</t>
    </rPh>
    <rPh sb="14" eb="16">
      <t>ヨウボウ</t>
    </rPh>
    <rPh sb="17" eb="19">
      <t>ジコウ</t>
    </rPh>
    <rPh sb="19" eb="21">
      <t>ヨウキュウ</t>
    </rPh>
    <rPh sb="43" eb="45">
      <t>カイゴ</t>
    </rPh>
    <rPh sb="45" eb="47">
      <t>ゲンバ</t>
    </rPh>
    <rPh sb="51" eb="54">
      <t>ダイキボ</t>
    </rPh>
    <rPh sb="54" eb="56">
      <t>ジッショウ</t>
    </rPh>
    <rPh sb="76" eb="78">
      <t>カクジュウ</t>
    </rPh>
    <rPh sb="79" eb="81">
      <t>ヒツヨウ</t>
    </rPh>
    <rPh sb="82" eb="84">
      <t>ケイヒ</t>
    </rPh>
    <rPh sb="84" eb="85">
      <t>トウ</t>
    </rPh>
    <rPh sb="86" eb="88">
      <t>ヨウキュウ</t>
    </rPh>
    <phoneticPr fontId="5"/>
  </si>
  <si>
    <t>認知症施策・地域介護推進課
介護保険計画課
高齢者支援課
認知症施策・地域介護推進課
老人保健課</t>
    <rPh sb="0" eb="3">
      <t>ニンチショウ</t>
    </rPh>
    <rPh sb="3" eb="5">
      <t>セサク</t>
    </rPh>
    <rPh sb="6" eb="8">
      <t>チイキ</t>
    </rPh>
    <rPh sb="8" eb="10">
      <t>カイゴ</t>
    </rPh>
    <rPh sb="10" eb="13">
      <t>スイシンカ</t>
    </rPh>
    <rPh sb="29" eb="32">
      <t>ニンチショウ</t>
    </rPh>
    <rPh sb="32" eb="34">
      <t>セサク</t>
    </rPh>
    <rPh sb="35" eb="37">
      <t>チイキ</t>
    </rPh>
    <rPh sb="37" eb="39">
      <t>カイゴ</t>
    </rPh>
    <rPh sb="39" eb="42">
      <t>スイシンカ</t>
    </rPh>
    <phoneticPr fontId="5"/>
  </si>
  <si>
    <t>菱谷　文彦
山口　高志
齋藤　良太
笹子　宗一郎
眞鍋　馨</t>
    <rPh sb="0" eb="2">
      <t>ヒシタニ</t>
    </rPh>
    <rPh sb="3" eb="5">
      <t>フミヒコ</t>
    </rPh>
    <rPh sb="12" eb="14">
      <t>サイトウ</t>
    </rPh>
    <rPh sb="15" eb="17">
      <t>リョウタ</t>
    </rPh>
    <rPh sb="18" eb="20">
      <t>ササコ</t>
    </rPh>
    <rPh sb="21" eb="24">
      <t>ソウイチロウ</t>
    </rPh>
    <rPh sb="25" eb="27">
      <t>マナベ</t>
    </rPh>
    <rPh sb="28" eb="29">
      <t>カオル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</si>
</sst>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wrapText="1"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wrapText="1"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7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128716</xdr:colOff>
      <xdr:row>463</xdr:row>
      <xdr:rowOff>64358</xdr:rowOff>
    </xdr:from>
    <xdr:to>
      <xdr:col>49</xdr:col>
      <xdr:colOff>386325</xdr:colOff>
      <xdr:row>463</xdr:row>
      <xdr:rowOff>254858</xdr:rowOff>
    </xdr:to>
    <xdr:sp macro="" textlink="">
      <xdr:nvSpPr>
        <xdr:cNvPr id="17" name="テキスト ボックス 16"/>
        <xdr:cNvSpPr txBox="1"/>
      </xdr:nvSpPr>
      <xdr:spPr>
        <a:xfrm>
          <a:off x="9329866" y="54356858"/>
          <a:ext cx="857684"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twoCellAnchor>
    <xdr:from>
      <xdr:col>46</xdr:col>
      <xdr:colOff>128716</xdr:colOff>
      <xdr:row>468</xdr:row>
      <xdr:rowOff>64358</xdr:rowOff>
    </xdr:from>
    <xdr:to>
      <xdr:col>49</xdr:col>
      <xdr:colOff>386325</xdr:colOff>
      <xdr:row>468</xdr:row>
      <xdr:rowOff>254858</xdr:rowOff>
    </xdr:to>
    <xdr:sp macro="" textlink="">
      <xdr:nvSpPr>
        <xdr:cNvPr id="18" name="テキスト ボックス 17"/>
        <xdr:cNvSpPr txBox="1"/>
      </xdr:nvSpPr>
      <xdr:spPr>
        <a:xfrm>
          <a:off x="9602230" y="54833108"/>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twoCellAnchor>
    <xdr:from>
      <xdr:col>6</xdr:col>
      <xdr:colOff>94124</xdr:colOff>
      <xdr:row>744</xdr:row>
      <xdr:rowOff>135799</xdr:rowOff>
    </xdr:from>
    <xdr:to>
      <xdr:col>49</xdr:col>
      <xdr:colOff>98329</xdr:colOff>
      <xdr:row>744</xdr:row>
      <xdr:rowOff>2490086</xdr:rowOff>
    </xdr:to>
    <xdr:grpSp>
      <xdr:nvGrpSpPr>
        <xdr:cNvPr id="38" name="グループ化 37"/>
        <xdr:cNvGrpSpPr/>
      </xdr:nvGrpSpPr>
      <xdr:grpSpPr>
        <a:xfrm>
          <a:off x="1304359" y="94657417"/>
          <a:ext cx="8677558" cy="2354287"/>
          <a:chOff x="1333500" y="99988688"/>
          <a:chExt cx="8299439" cy="2296508"/>
        </a:xfrm>
      </xdr:grpSpPr>
      <xdr:grpSp>
        <xdr:nvGrpSpPr>
          <xdr:cNvPr id="39" name="グループ化 38"/>
          <xdr:cNvGrpSpPr/>
        </xdr:nvGrpSpPr>
        <xdr:grpSpPr>
          <a:xfrm>
            <a:off x="1333500" y="99988688"/>
            <a:ext cx="8299439" cy="2296508"/>
            <a:chOff x="1305485" y="90903519"/>
            <a:chExt cx="8299439" cy="2296508"/>
          </a:xfrm>
        </xdr:grpSpPr>
        <xdr:sp macro="" textlink="">
          <xdr:nvSpPr>
            <xdr:cNvPr id="41" name="テキスト ボックス 40"/>
            <xdr:cNvSpPr txBox="1"/>
          </xdr:nvSpPr>
          <xdr:spPr>
            <a:xfrm>
              <a:off x="1305485" y="90903519"/>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42" name="グループ化 41"/>
            <xdr:cNvGrpSpPr/>
          </xdr:nvGrpSpPr>
          <xdr:grpSpPr>
            <a:xfrm>
              <a:off x="1337913" y="91332154"/>
              <a:ext cx="8267011" cy="1867873"/>
              <a:chOff x="1333750" y="84423872"/>
              <a:chExt cx="8052565" cy="1862769"/>
            </a:xfrm>
          </xdr:grpSpPr>
          <xdr:sp macro="" textlink="">
            <xdr:nvSpPr>
              <xdr:cNvPr id="43" name="正方形/長方形 42"/>
              <xdr:cNvSpPr/>
            </xdr:nvSpPr>
            <xdr:spPr>
              <a:xfrm>
                <a:off x="1475442" y="84423872"/>
                <a:ext cx="3123034" cy="4993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２２６百万円</a:t>
                </a:r>
              </a:p>
            </xdr:txBody>
          </xdr:sp>
          <xdr:sp macro="" textlink="">
            <xdr:nvSpPr>
              <xdr:cNvPr id="44" name="大かっこ 43"/>
              <xdr:cNvSpPr/>
            </xdr:nvSpPr>
            <xdr:spPr>
              <a:xfrm>
                <a:off x="4768247" y="84587618"/>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sp macro="" textlink="">
            <xdr:nvSpPr>
              <xdr:cNvPr id="45" name="テキスト ボックス 44"/>
              <xdr:cNvSpPr txBox="1"/>
            </xdr:nvSpPr>
            <xdr:spPr>
              <a:xfrm>
                <a:off x="1333750" y="85302072"/>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46" name="正方形/長方形 45"/>
              <xdr:cNvSpPr/>
            </xdr:nvSpPr>
            <xdr:spPr>
              <a:xfrm>
                <a:off x="1457944" y="85606364"/>
                <a:ext cx="3123655" cy="48173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Ｊ．民間企業（７事業、３者）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２２６百万円</a:t>
                </a:r>
              </a:p>
            </xdr:txBody>
          </xdr:sp>
          <xdr:sp macro="" textlink="">
            <xdr:nvSpPr>
              <xdr:cNvPr id="47" name="大かっこ 46"/>
              <xdr:cNvSpPr/>
            </xdr:nvSpPr>
            <xdr:spPr>
              <a:xfrm>
                <a:off x="4781638" y="85598033"/>
                <a:ext cx="4576788" cy="68860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b="0" i="0" baseline="0">
                    <a:solidFill>
                      <a:schemeClr val="tx1"/>
                    </a:solidFill>
                    <a:effectLst/>
                    <a:latin typeface="+mn-lt"/>
                    <a:ea typeface="+mn-ea"/>
                    <a:cs typeface="+mn-cs"/>
                  </a:rPr>
                  <a:t>令和元</a:t>
                </a:r>
                <a:r>
                  <a:rPr kumimoji="1" lang="ja-JP" altLang="ja-JP" sz="1100" b="0" i="0" baseline="0">
                    <a:solidFill>
                      <a:schemeClr val="tx1"/>
                    </a:solidFill>
                    <a:effectLst/>
                    <a:latin typeface="+mn-lt"/>
                    <a:ea typeface="+mn-ea"/>
                    <a:cs typeface="+mn-cs"/>
                  </a:rPr>
                  <a:t>年度介護報酬改定の効果の検証や「平成</a:t>
                </a:r>
                <a:r>
                  <a:rPr kumimoji="1" lang="en-US" altLang="ja-JP" sz="1100" b="0" i="0" baseline="0">
                    <a:solidFill>
                      <a:schemeClr val="tx1"/>
                    </a:solidFill>
                    <a:effectLst/>
                    <a:latin typeface="+mn-lt"/>
                    <a:ea typeface="+mn-ea"/>
                    <a:cs typeface="+mn-cs"/>
                  </a:rPr>
                  <a:t>30</a:t>
                </a:r>
                <a:r>
                  <a:rPr kumimoji="1" lang="ja-JP" altLang="ja-JP" sz="1100" b="0" i="0" baseline="0">
                    <a:solidFill>
                      <a:schemeClr val="tx1"/>
                    </a:solidFill>
                    <a:effectLst/>
                    <a:latin typeface="+mn-lt"/>
                    <a:ea typeface="+mn-ea"/>
                    <a:cs typeface="+mn-cs"/>
                  </a:rPr>
                  <a:t>年度介護報酬改定に関する審議報告」において検討が必要とされた事項について実態調査等の実施</a:t>
                </a:r>
                <a:endParaRPr lang="ja-JP" altLang="ja-JP" sz="1200">
                  <a:effectLst/>
                </a:endParaRPr>
              </a:p>
            </xdr:txBody>
          </xdr:sp>
        </xdr:grpSp>
      </xdr:grpSp>
      <xdr:cxnSp macro="">
        <xdr:nvCxnSpPr>
          <xdr:cNvPr id="40" name="直線矢印コネクタ 39"/>
          <xdr:cNvCxnSpPr/>
        </xdr:nvCxnSpPr>
        <xdr:spPr>
          <a:xfrm>
            <a:off x="3020369" y="100971619"/>
            <a:ext cx="0" cy="300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68034</xdr:colOff>
      <xdr:row>746</xdr:row>
      <xdr:rowOff>149679</xdr:rowOff>
    </xdr:from>
    <xdr:to>
      <xdr:col>21</xdr:col>
      <xdr:colOff>192214</xdr:colOff>
      <xdr:row>746</xdr:row>
      <xdr:rowOff>489327</xdr:rowOff>
    </xdr:to>
    <xdr:sp macro="" textlink="">
      <xdr:nvSpPr>
        <xdr:cNvPr id="93" name="テキスト ボックス 92"/>
        <xdr:cNvSpPr txBox="1"/>
      </xdr:nvSpPr>
      <xdr:spPr>
        <a:xfrm>
          <a:off x="1292677" y="102135215"/>
          <a:ext cx="3185787" cy="3396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⑥「見える化」推進事業</a:t>
          </a:r>
          <a:endParaRPr kumimoji="1" lang="en-US" altLang="ja-JP" sz="1200" b="1">
            <a:solidFill>
              <a:sysClr val="windowText" lastClr="000000"/>
            </a:solidFill>
          </a:endParaRPr>
        </a:p>
      </xdr:txBody>
    </xdr:sp>
    <xdr:clientData/>
  </xdr:twoCellAnchor>
  <xdr:twoCellAnchor>
    <xdr:from>
      <xdr:col>6</xdr:col>
      <xdr:colOff>63711</xdr:colOff>
      <xdr:row>740</xdr:row>
      <xdr:rowOff>248326</xdr:rowOff>
    </xdr:from>
    <xdr:to>
      <xdr:col>47</xdr:col>
      <xdr:colOff>176894</xdr:colOff>
      <xdr:row>741</xdr:row>
      <xdr:rowOff>273182</xdr:rowOff>
    </xdr:to>
    <xdr:grpSp>
      <xdr:nvGrpSpPr>
        <xdr:cNvPr id="157" name="グループ化 156"/>
        <xdr:cNvGrpSpPr/>
      </xdr:nvGrpSpPr>
      <xdr:grpSpPr>
        <a:xfrm>
          <a:off x="1273946" y="81984032"/>
          <a:ext cx="8383124" cy="3655562"/>
          <a:chOff x="1230118" y="84829881"/>
          <a:chExt cx="6868941" cy="4905254"/>
        </a:xfrm>
      </xdr:grpSpPr>
      <xdr:sp macro="" textlink="">
        <xdr:nvSpPr>
          <xdr:cNvPr id="158" name="テキスト ボックス 157"/>
          <xdr:cNvSpPr txBox="1"/>
        </xdr:nvSpPr>
        <xdr:spPr>
          <a:xfrm>
            <a:off x="1230118" y="84829881"/>
            <a:ext cx="2401877" cy="373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159" name="グループ化 158"/>
          <xdr:cNvGrpSpPr/>
        </xdr:nvGrpSpPr>
        <xdr:grpSpPr>
          <a:xfrm>
            <a:off x="1396165" y="85236776"/>
            <a:ext cx="6702894" cy="4498359"/>
            <a:chOff x="1097180" y="77648245"/>
            <a:chExt cx="6783713" cy="1939320"/>
          </a:xfrm>
        </xdr:grpSpPr>
        <xdr:grpSp>
          <xdr:nvGrpSpPr>
            <xdr:cNvPr id="160" name="グループ化 159"/>
            <xdr:cNvGrpSpPr/>
          </xdr:nvGrpSpPr>
          <xdr:grpSpPr>
            <a:xfrm>
              <a:off x="1097180" y="77648245"/>
              <a:ext cx="6783713" cy="1939320"/>
              <a:chOff x="3786065" y="70205755"/>
              <a:chExt cx="6762523" cy="2141548"/>
            </a:xfrm>
          </xdr:grpSpPr>
          <xdr:sp macro="" textlink="">
            <xdr:nvSpPr>
              <xdr:cNvPr id="162" name="正方形/長方形 161"/>
              <xdr:cNvSpPr/>
            </xdr:nvSpPr>
            <xdr:spPr>
              <a:xfrm>
                <a:off x="3973804" y="70205755"/>
                <a:ext cx="3027880" cy="4059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７０百万円</a:t>
                </a:r>
              </a:p>
            </xdr:txBody>
          </xdr:sp>
          <xdr:sp macro="" textlink="">
            <xdr:nvSpPr>
              <xdr:cNvPr id="163" name="大かっこ 162"/>
              <xdr:cNvSpPr/>
            </xdr:nvSpPr>
            <xdr:spPr>
              <a:xfrm>
                <a:off x="7081910" y="70300850"/>
                <a:ext cx="3466678"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受託業者に対し、事業を実施する上で必要な指示を行う。</a:t>
                </a:r>
              </a:p>
            </xdr:txBody>
          </xdr:sp>
          <xdr:cxnSp macro="">
            <xdr:nvCxnSpPr>
              <xdr:cNvPr id="164" name="直線矢印コネクタ 163"/>
              <xdr:cNvCxnSpPr/>
            </xdr:nvCxnSpPr>
            <xdr:spPr>
              <a:xfrm>
                <a:off x="5430012" y="7064976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5" name="テキスト ボックス 164"/>
              <xdr:cNvSpPr txBox="1"/>
            </xdr:nvSpPr>
            <xdr:spPr>
              <a:xfrm>
                <a:off x="5567477" y="70696818"/>
                <a:ext cx="1877437"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6" name="正方形/長方形 165"/>
              <xdr:cNvSpPr/>
            </xdr:nvSpPr>
            <xdr:spPr>
              <a:xfrm>
                <a:off x="3887736" y="70877003"/>
                <a:ext cx="3278856" cy="3930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Ａ．みずほ情報総研株式会社</a:t>
                </a:r>
                <a:endParaRPr kumimoji="1" lang="en-US" altLang="ja-JP" sz="1050">
                  <a:solidFill>
                    <a:sysClr val="windowText" lastClr="000000"/>
                  </a:solidFill>
                </a:endParaRPr>
              </a:p>
              <a:p>
                <a:pPr algn="ctr"/>
                <a:r>
                  <a:rPr kumimoji="1" lang="ja-JP" altLang="en-US" sz="1050">
                    <a:solidFill>
                      <a:sysClr val="windowText" lastClr="000000"/>
                    </a:solidFill>
                  </a:rPr>
                  <a:t>７０百万円</a:t>
                </a:r>
              </a:p>
            </xdr:txBody>
          </xdr:sp>
          <xdr:sp macro="" textlink="">
            <xdr:nvSpPr>
              <xdr:cNvPr id="167" name="大かっこ 166"/>
              <xdr:cNvSpPr/>
            </xdr:nvSpPr>
            <xdr:spPr>
              <a:xfrm>
                <a:off x="7231271" y="70914285"/>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技術的助言及び研修会の実施等</a:t>
                </a:r>
              </a:p>
            </xdr:txBody>
          </xdr:sp>
          <xdr:cxnSp macro="">
            <xdr:nvCxnSpPr>
              <xdr:cNvPr id="168" name="直線矢印コネクタ 167"/>
              <xdr:cNvCxnSpPr/>
            </xdr:nvCxnSpPr>
            <xdr:spPr>
              <a:xfrm>
                <a:off x="6645161" y="71298898"/>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9" name="テキスト ボックス 168"/>
              <xdr:cNvSpPr txBox="1"/>
            </xdr:nvSpPr>
            <xdr:spPr>
              <a:xfrm>
                <a:off x="4326449" y="71329418"/>
                <a:ext cx="1456055" cy="209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70" name="テキスト ボックス 169"/>
              <xdr:cNvSpPr txBox="1"/>
            </xdr:nvSpPr>
            <xdr:spPr>
              <a:xfrm>
                <a:off x="6698293" y="71319758"/>
                <a:ext cx="1456055" cy="210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71" name="正方形/長方形 170"/>
              <xdr:cNvSpPr/>
            </xdr:nvSpPr>
            <xdr:spPr>
              <a:xfrm>
                <a:off x="3786065" y="71591044"/>
                <a:ext cx="2080359" cy="3646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a:t>
                </a:r>
                <a:r>
                  <a:rPr kumimoji="0" lang="ja-JP" altLang="en-US" sz="1000">
                    <a:solidFill>
                      <a:sysClr val="windowText" lastClr="000000"/>
                    </a:solidFill>
                    <a:latin typeface="+mn-lt"/>
                    <a:ea typeface="+mn-ea"/>
                    <a:cs typeface="+mn-cs"/>
                  </a:rPr>
                  <a:t>（株）プロシーズ</a:t>
                </a:r>
                <a:endParaRPr kumimoji="0" lang="en-US" altLang="ja-JP" sz="1000">
                  <a:solidFill>
                    <a:sysClr val="windowText" lastClr="000000"/>
                  </a:solidFill>
                  <a:latin typeface="+mn-lt"/>
                  <a:ea typeface="+mn-ea"/>
                  <a:cs typeface="+mn-cs"/>
                </a:endParaRPr>
              </a:p>
              <a:p>
                <a:pPr algn="ctr"/>
                <a:r>
                  <a:rPr kumimoji="1" lang="ja-JP" altLang="en-US" sz="1000">
                    <a:solidFill>
                      <a:sysClr val="windowText" lastClr="000000"/>
                    </a:solidFill>
                  </a:rPr>
                  <a:t>７百万円</a:t>
                </a:r>
              </a:p>
            </xdr:txBody>
          </xdr:sp>
          <xdr:sp macro="" textlink="">
            <xdr:nvSpPr>
              <xdr:cNvPr id="172" name="正方形/長方形 171"/>
              <xdr:cNvSpPr/>
            </xdr:nvSpPr>
            <xdr:spPr>
              <a:xfrm>
                <a:off x="6074409" y="71579571"/>
                <a:ext cx="2052074" cy="3712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（株）エスミ</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p>
            </xdr:txBody>
          </xdr:sp>
          <xdr:sp macro="" textlink="">
            <xdr:nvSpPr>
              <xdr:cNvPr id="173" name="大かっこ 172"/>
              <xdr:cNvSpPr/>
            </xdr:nvSpPr>
            <xdr:spPr>
              <a:xfrm>
                <a:off x="3826868" y="72003057"/>
                <a:ext cx="2046400" cy="34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174" name="大かっこ 173"/>
              <xdr:cNvSpPr/>
            </xdr:nvSpPr>
            <xdr:spPr>
              <a:xfrm>
                <a:off x="6118021" y="72048911"/>
                <a:ext cx="2357695" cy="298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161" name="直線矢印コネクタ 160"/>
            <xdr:cNvCxnSpPr/>
          </xdr:nvCxnSpPr>
          <xdr:spPr>
            <a:xfrm>
              <a:off x="1588684" y="78631731"/>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49326</xdr:colOff>
      <xdr:row>742</xdr:row>
      <xdr:rowOff>719478</xdr:rowOff>
    </xdr:from>
    <xdr:to>
      <xdr:col>51</xdr:col>
      <xdr:colOff>33862</xdr:colOff>
      <xdr:row>743</xdr:row>
      <xdr:rowOff>2476155</xdr:rowOff>
    </xdr:to>
    <xdr:grpSp>
      <xdr:nvGrpSpPr>
        <xdr:cNvPr id="175" name="グループ化 174"/>
        <xdr:cNvGrpSpPr/>
      </xdr:nvGrpSpPr>
      <xdr:grpSpPr>
        <a:xfrm>
          <a:off x="1461267" y="89660566"/>
          <a:ext cx="9128536" cy="3796148"/>
          <a:chOff x="1353110" y="86751746"/>
          <a:chExt cx="7725747" cy="4048478"/>
        </a:xfrm>
      </xdr:grpSpPr>
      <xdr:sp macro="" textlink="">
        <xdr:nvSpPr>
          <xdr:cNvPr id="176" name="テキスト ボックス 175"/>
          <xdr:cNvSpPr txBox="1"/>
        </xdr:nvSpPr>
        <xdr:spPr>
          <a:xfrm>
            <a:off x="1353110" y="86751746"/>
            <a:ext cx="408384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grpSp>
        <xdr:nvGrpSpPr>
          <xdr:cNvPr id="177" name="グループ化 176"/>
          <xdr:cNvGrpSpPr/>
        </xdr:nvGrpSpPr>
        <xdr:grpSpPr>
          <a:xfrm>
            <a:off x="1607747" y="87100270"/>
            <a:ext cx="7471110" cy="3699954"/>
            <a:chOff x="4179245" y="83806660"/>
            <a:chExt cx="7212860" cy="3929822"/>
          </a:xfrm>
        </xdr:grpSpPr>
        <xdr:sp macro="" textlink="">
          <xdr:nvSpPr>
            <xdr:cNvPr id="178" name="正方形/長方形 177"/>
            <xdr:cNvSpPr/>
          </xdr:nvSpPr>
          <xdr:spPr>
            <a:xfrm>
              <a:off x="5411270" y="83806660"/>
              <a:ext cx="4358350" cy="6259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１１７百万円</a:t>
              </a:r>
            </a:p>
          </xdr:txBody>
        </xdr:sp>
        <xdr:sp macro="" textlink="">
          <xdr:nvSpPr>
            <xdr:cNvPr id="179" name="大かっこ 178"/>
            <xdr:cNvSpPr/>
          </xdr:nvSpPr>
          <xdr:spPr>
            <a:xfrm>
              <a:off x="5908892" y="84535781"/>
              <a:ext cx="3219797"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180" name="直線矢印コネクタ 179"/>
            <xdr:cNvCxnSpPr/>
          </xdr:nvCxnSpPr>
          <xdr:spPr>
            <a:xfrm>
              <a:off x="5647114" y="84615822"/>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181" name="テキスト ボックス 180"/>
            <xdr:cNvSpPr txBox="1"/>
          </xdr:nvSpPr>
          <xdr:spPr>
            <a:xfrm>
              <a:off x="9415610" y="84808135"/>
              <a:ext cx="1976495" cy="335943"/>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2" name="正方形/長方形 181"/>
            <xdr:cNvSpPr/>
          </xdr:nvSpPr>
          <xdr:spPr>
            <a:xfrm>
              <a:off x="4213181" y="85270970"/>
              <a:ext cx="2790533" cy="6698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Ｆ．東芝デジタルソリューションズ（株）</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１２７（介護ＤＢ：</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89</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、見える化：</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38</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83" name="大かっこ 182"/>
            <xdr:cNvSpPr/>
          </xdr:nvSpPr>
          <xdr:spPr>
            <a:xfrm>
              <a:off x="4591133" y="86113786"/>
              <a:ext cx="2660536"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184" name="テキスト ボックス 183"/>
            <xdr:cNvSpPr txBox="1"/>
          </xdr:nvSpPr>
          <xdr:spPr>
            <a:xfrm>
              <a:off x="4297358" y="86481988"/>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5" name="正方形/長方形 184"/>
            <xdr:cNvSpPr/>
          </xdr:nvSpPr>
          <xdr:spPr>
            <a:xfrm>
              <a:off x="4179245" y="86769424"/>
              <a:ext cx="2099465"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４７（介護ＤＢ：</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、見える化：</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86" name="大かっこ 185"/>
            <xdr:cNvSpPr/>
          </xdr:nvSpPr>
          <xdr:spPr>
            <a:xfrm>
              <a:off x="6341546" y="86888783"/>
              <a:ext cx="1486962"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187" name="直線矢印コネクタ 186"/>
            <xdr:cNvCxnSpPr/>
          </xdr:nvCxnSpPr>
          <xdr:spPr>
            <a:xfrm>
              <a:off x="4492078" y="86162628"/>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188" name="正方形/長方形 187"/>
            <xdr:cNvSpPr/>
          </xdr:nvSpPr>
          <xdr:spPr>
            <a:xfrm>
              <a:off x="7994690" y="85179363"/>
              <a:ext cx="2790533" cy="6327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Ｈ．東芝デジタルソリューションズ（株）</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２８百万円</a:t>
              </a:r>
            </a:p>
          </xdr:txBody>
        </xdr:sp>
        <xdr:sp macro="" textlink="">
          <xdr:nvSpPr>
            <xdr:cNvPr id="189" name="大かっこ 188"/>
            <xdr:cNvSpPr/>
          </xdr:nvSpPr>
          <xdr:spPr>
            <a:xfrm>
              <a:off x="8054010" y="86010807"/>
              <a:ext cx="2783376" cy="35487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介護保険総合データベース機能改修業務</a:t>
              </a:r>
            </a:p>
          </xdr:txBody>
        </xdr:sp>
        <xdr:cxnSp macro="">
          <xdr:nvCxnSpPr>
            <xdr:cNvPr id="190" name="直線矢印コネクタ 189"/>
            <xdr:cNvCxnSpPr/>
          </xdr:nvCxnSpPr>
          <xdr:spPr>
            <a:xfrm>
              <a:off x="9373686" y="84590078"/>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191" name="テキスト ボックス 190"/>
            <xdr:cNvSpPr txBox="1"/>
          </xdr:nvSpPr>
          <xdr:spPr>
            <a:xfrm>
              <a:off x="9406514" y="86391880"/>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2" name="正方形/長方形 191"/>
            <xdr:cNvSpPr/>
          </xdr:nvSpPr>
          <xdr:spPr>
            <a:xfrm>
              <a:off x="8582293" y="86692190"/>
              <a:ext cx="1617670"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p>
          </xdr:txBody>
        </xdr:sp>
        <xdr:cxnSp macro="">
          <xdr:nvCxnSpPr>
            <xdr:cNvPr id="193" name="直線矢印コネクタ 192"/>
            <xdr:cNvCxnSpPr/>
          </xdr:nvCxnSpPr>
          <xdr:spPr>
            <a:xfrm>
              <a:off x="9326549" y="86317096"/>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194" name="大かっこ 193"/>
            <xdr:cNvSpPr/>
          </xdr:nvSpPr>
          <xdr:spPr>
            <a:xfrm>
              <a:off x="8808223" y="87403678"/>
              <a:ext cx="2069299"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データベース改修の一部</a:t>
              </a:r>
            </a:p>
          </xdr:txBody>
        </xdr:sp>
      </xdr:grpSp>
    </xdr:grpSp>
    <xdr:clientData/>
  </xdr:twoCellAnchor>
  <xdr:twoCellAnchor>
    <xdr:from>
      <xdr:col>6</xdr:col>
      <xdr:colOff>171789</xdr:colOff>
      <xdr:row>743</xdr:row>
      <xdr:rowOff>2313215</xdr:rowOff>
    </xdr:from>
    <xdr:to>
      <xdr:col>35</xdr:col>
      <xdr:colOff>171789</xdr:colOff>
      <xdr:row>743</xdr:row>
      <xdr:rowOff>2946347</xdr:rowOff>
    </xdr:to>
    <xdr:sp macro="" textlink="">
      <xdr:nvSpPr>
        <xdr:cNvPr id="195" name="テキスト ボックス 194"/>
        <xdr:cNvSpPr txBox="1"/>
      </xdr:nvSpPr>
      <xdr:spPr>
        <a:xfrm>
          <a:off x="1396432" y="93562715"/>
          <a:ext cx="5919107" cy="6331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介護保険総合データベースの運用・保守業務の委託については、</a:t>
          </a:r>
          <a:endParaRPr kumimoji="1" lang="en-US" altLang="ja-JP" sz="1100"/>
        </a:p>
        <a:p>
          <a:r>
            <a:rPr kumimoji="1" lang="ja-JP" altLang="en-US" sz="1100"/>
            <a:t>「見える化」システム（「見える化」推進事業）と一括契約を行っている。</a:t>
          </a:r>
        </a:p>
      </xdr:txBody>
    </xdr:sp>
    <xdr:clientData/>
  </xdr:twoCellAnchor>
  <xdr:twoCellAnchor>
    <xdr:from>
      <xdr:col>7</xdr:col>
      <xdr:colOff>3401</xdr:colOff>
      <xdr:row>746</xdr:row>
      <xdr:rowOff>540889</xdr:rowOff>
    </xdr:from>
    <xdr:to>
      <xdr:col>50</xdr:col>
      <xdr:colOff>135693</xdr:colOff>
      <xdr:row>747</xdr:row>
      <xdr:rowOff>2713026</xdr:rowOff>
    </xdr:to>
    <xdr:grpSp>
      <xdr:nvGrpSpPr>
        <xdr:cNvPr id="196" name="グループ化 195"/>
        <xdr:cNvGrpSpPr/>
      </xdr:nvGrpSpPr>
      <xdr:grpSpPr>
        <a:xfrm>
          <a:off x="1415342" y="102099801"/>
          <a:ext cx="9108204" cy="5746813"/>
          <a:chOff x="116483" y="1283193"/>
          <a:chExt cx="9008914" cy="7630259"/>
        </a:xfrm>
      </xdr:grpSpPr>
      <xdr:grpSp>
        <xdr:nvGrpSpPr>
          <xdr:cNvPr id="197" name="グループ化 196"/>
          <xdr:cNvGrpSpPr/>
        </xdr:nvGrpSpPr>
        <xdr:grpSpPr>
          <a:xfrm>
            <a:off x="116483" y="1283193"/>
            <a:ext cx="9008914" cy="7630259"/>
            <a:chOff x="114584" y="1297762"/>
            <a:chExt cx="9099558" cy="7704626"/>
          </a:xfrm>
        </xdr:grpSpPr>
        <xdr:grpSp>
          <xdr:nvGrpSpPr>
            <xdr:cNvPr id="199" name="グループ化 198"/>
            <xdr:cNvGrpSpPr/>
          </xdr:nvGrpSpPr>
          <xdr:grpSpPr>
            <a:xfrm>
              <a:off x="114584" y="1297762"/>
              <a:ext cx="9099558" cy="7704626"/>
              <a:chOff x="1121525" y="113423551"/>
              <a:chExt cx="9008561" cy="7628082"/>
            </a:xfrm>
          </xdr:grpSpPr>
          <xdr:sp macro="" textlink="">
            <xdr:nvSpPr>
              <xdr:cNvPr id="201" name="正方形/長方形 200"/>
              <xdr:cNvSpPr/>
            </xdr:nvSpPr>
            <xdr:spPr>
              <a:xfrm>
                <a:off x="1477355" y="113423551"/>
                <a:ext cx="8033637" cy="703268"/>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2" name="大かっこ 201"/>
              <xdr:cNvSpPr/>
            </xdr:nvSpPr>
            <xdr:spPr>
              <a:xfrm>
                <a:off x="3106744" y="114212310"/>
                <a:ext cx="4819942"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203" name="直線矢印コネクタ 202"/>
              <xdr:cNvCxnSpPr/>
            </xdr:nvCxnSpPr>
            <xdr:spPr>
              <a:xfrm>
                <a:off x="2206546" y="114330310"/>
                <a:ext cx="1" cy="206692"/>
              </a:xfrm>
              <a:prstGeom prst="straightConnector1">
                <a:avLst/>
              </a:prstGeom>
              <a:noFill/>
              <a:ln w="9525" cap="flat" cmpd="sng" algn="ctr">
                <a:solidFill>
                  <a:sysClr val="windowText" lastClr="000000"/>
                </a:solidFill>
                <a:prstDash val="solid"/>
                <a:tailEnd type="arrow"/>
              </a:ln>
              <a:effectLst/>
            </xdr:spPr>
          </xdr:cxnSp>
          <xdr:sp macro="" textlink="">
            <xdr:nvSpPr>
              <xdr:cNvPr id="204" name="正方形/長方形 203"/>
              <xdr:cNvSpPr/>
            </xdr:nvSpPr>
            <xdr:spPr>
              <a:xfrm>
                <a:off x="1121525" y="115157594"/>
                <a:ext cx="3091020" cy="8312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Ｍ．東芝デジタルソリューションズ（株）</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１３０百万円</a:t>
                </a:r>
              </a:p>
            </xdr:txBody>
          </xdr:sp>
          <xdr:sp macro="" textlink="">
            <xdr:nvSpPr>
              <xdr:cNvPr id="205" name="大かっこ 204"/>
              <xdr:cNvSpPr/>
            </xdr:nvSpPr>
            <xdr:spPr>
              <a:xfrm>
                <a:off x="1324942" y="116171739"/>
                <a:ext cx="2377739"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見える化システム機能改修業務</a:t>
                </a:r>
              </a:p>
            </xdr:txBody>
          </xdr:sp>
          <xdr:grpSp>
            <xdr:nvGrpSpPr>
              <xdr:cNvPr id="206" name="グループ化 205"/>
              <xdr:cNvGrpSpPr/>
            </xdr:nvGrpSpPr>
            <xdr:grpSpPr>
              <a:xfrm>
                <a:off x="1135535" y="116765399"/>
                <a:ext cx="1503174" cy="2467355"/>
                <a:chOff x="1114636" y="425059588"/>
                <a:chExt cx="1602636" cy="2477710"/>
              </a:xfrm>
            </xdr:grpSpPr>
            <xdr:cxnSp macro="">
              <xdr:nvCxnSpPr>
                <xdr:cNvPr id="229" name="直線矢印コネクタ 228"/>
                <xdr:cNvCxnSpPr/>
              </xdr:nvCxnSpPr>
              <xdr:spPr>
                <a:xfrm flipH="1">
                  <a:off x="1691308" y="425059588"/>
                  <a:ext cx="2155" cy="343977"/>
                </a:xfrm>
                <a:prstGeom prst="straightConnector1">
                  <a:avLst/>
                </a:prstGeom>
                <a:noFill/>
                <a:ln w="9525" cap="flat" cmpd="sng" algn="ctr">
                  <a:solidFill>
                    <a:sysClr val="windowText" lastClr="000000"/>
                  </a:solidFill>
                  <a:prstDash val="solid"/>
                  <a:tailEnd type="arrow"/>
                </a:ln>
                <a:effectLst/>
              </xdr:spPr>
            </xdr:cxnSp>
            <xdr:sp macro="" textlink="">
              <xdr:nvSpPr>
                <xdr:cNvPr id="230" name="テキスト ボックス 229"/>
                <xdr:cNvSpPr txBox="1"/>
              </xdr:nvSpPr>
              <xdr:spPr>
                <a:xfrm>
                  <a:off x="1117039" y="425381944"/>
                  <a:ext cx="1600233" cy="371499"/>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31" name="正方形/長方形 230"/>
                <xdr:cNvSpPr/>
              </xdr:nvSpPr>
              <xdr:spPr>
                <a:xfrm>
                  <a:off x="1114636" y="425853836"/>
                  <a:ext cx="1430506"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Ｎ．</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１１百万円</a:t>
                  </a:r>
                </a:p>
              </xdr:txBody>
            </xdr:sp>
            <xdr:sp macro="" textlink="">
              <xdr:nvSpPr>
                <xdr:cNvPr id="232" name="大かっこ 231"/>
                <xdr:cNvSpPr/>
              </xdr:nvSpPr>
              <xdr:spPr>
                <a:xfrm>
                  <a:off x="1181179" y="426637872"/>
                  <a:ext cx="1204816" cy="8994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アプリ設計開発の一部</a:t>
                  </a:r>
                </a:p>
              </xdr:txBody>
            </xdr:sp>
          </xdr:grpSp>
          <xdr:cxnSp macro="">
            <xdr:nvCxnSpPr>
              <xdr:cNvPr id="207" name="直線矢印コネクタ 206"/>
              <xdr:cNvCxnSpPr/>
            </xdr:nvCxnSpPr>
            <xdr:spPr>
              <a:xfrm>
                <a:off x="5695306" y="114624887"/>
                <a:ext cx="1" cy="240968"/>
              </a:xfrm>
              <a:prstGeom prst="straightConnector1">
                <a:avLst/>
              </a:prstGeom>
              <a:noFill/>
              <a:ln w="9525" cap="flat" cmpd="sng" algn="ctr">
                <a:solidFill>
                  <a:sysClr val="windowText" lastClr="000000"/>
                </a:solidFill>
                <a:prstDash val="solid"/>
                <a:tailEnd type="arrow"/>
              </a:ln>
              <a:effectLst/>
            </xdr:spPr>
          </xdr:cxnSp>
          <xdr:sp macro="" textlink="">
            <xdr:nvSpPr>
              <xdr:cNvPr id="208" name="正方形/長方形 207"/>
              <xdr:cNvSpPr/>
            </xdr:nvSpPr>
            <xdr:spPr>
              <a:xfrm>
                <a:off x="4552708" y="115330365"/>
                <a:ext cx="2276359" cy="8312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Ｐ．</a:t>
                </a:r>
                <a:r>
                  <a:rPr kumimoji="1" lang="ja-JP" altLang="en-US" sz="1100" b="0" i="0" baseline="0">
                    <a:solidFill>
                      <a:sysClr val="windowText" lastClr="000000"/>
                    </a:solidFill>
                    <a:effectLst/>
                    <a:latin typeface="+mn-lt"/>
                    <a:ea typeface="+mn-ea"/>
                    <a:cs typeface="+mn-cs"/>
                  </a:rPr>
                  <a:t>株式会社</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三菱総合研究所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１３６百万円</a:t>
                </a:r>
              </a:p>
            </xdr:txBody>
          </xdr:sp>
          <xdr:sp macro="" textlink="">
            <xdr:nvSpPr>
              <xdr:cNvPr id="209" name="大かっこ 208"/>
              <xdr:cNvSpPr/>
            </xdr:nvSpPr>
            <xdr:spPr>
              <a:xfrm>
                <a:off x="4653969" y="116201366"/>
                <a:ext cx="1997737"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見える化システム等改修にかかる工程管理支援等</a:t>
                </a:r>
              </a:p>
            </xdr:txBody>
          </xdr:sp>
          <xdr:cxnSp macro="">
            <xdr:nvCxnSpPr>
              <xdr:cNvPr id="210" name="直線矢印コネクタ 209"/>
              <xdr:cNvCxnSpPr/>
            </xdr:nvCxnSpPr>
            <xdr:spPr>
              <a:xfrm>
                <a:off x="5665479" y="116725523"/>
                <a:ext cx="6427" cy="453680"/>
              </a:xfrm>
              <a:prstGeom prst="straightConnector1">
                <a:avLst/>
              </a:prstGeom>
              <a:noFill/>
              <a:ln w="9525" cap="flat" cmpd="sng" algn="ctr">
                <a:solidFill>
                  <a:sysClr val="windowText" lastClr="000000"/>
                </a:solidFill>
                <a:prstDash val="solid"/>
                <a:tailEnd type="arrow"/>
              </a:ln>
              <a:effectLst/>
            </xdr:spPr>
          </xdr:cxnSp>
          <xdr:sp macro="" textlink="">
            <xdr:nvSpPr>
              <xdr:cNvPr id="211" name="正方形/長方形 210"/>
              <xdr:cNvSpPr/>
            </xdr:nvSpPr>
            <xdr:spPr>
              <a:xfrm>
                <a:off x="5201734" y="117335497"/>
                <a:ext cx="2652389" cy="712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Ｑ．エム・アール・アイ　リサーチアソシエイツ</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p>
            </xdr:txBody>
          </xdr:sp>
          <xdr:sp macro="" textlink="">
            <xdr:nvSpPr>
              <xdr:cNvPr id="212" name="大かっこ 211"/>
              <xdr:cNvSpPr/>
            </xdr:nvSpPr>
            <xdr:spPr>
              <a:xfrm>
                <a:off x="5350046" y="118166455"/>
                <a:ext cx="2221142" cy="8176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見える化システムの要件に関する調査等支援業務</a:t>
                </a:r>
              </a:p>
            </xdr:txBody>
          </xdr:sp>
          <xdr:cxnSp macro="">
            <xdr:nvCxnSpPr>
              <xdr:cNvPr id="213" name="直線矢印コネクタ 212"/>
              <xdr:cNvCxnSpPr/>
            </xdr:nvCxnSpPr>
            <xdr:spPr>
              <a:xfrm>
                <a:off x="8429567" y="114290387"/>
                <a:ext cx="1" cy="240969"/>
              </a:xfrm>
              <a:prstGeom prst="straightConnector1">
                <a:avLst/>
              </a:prstGeom>
              <a:noFill/>
              <a:ln w="9525" cap="flat" cmpd="sng" algn="ctr">
                <a:solidFill>
                  <a:sysClr val="windowText" lastClr="000000"/>
                </a:solidFill>
                <a:prstDash val="solid"/>
                <a:tailEnd type="arrow"/>
              </a:ln>
              <a:effectLst/>
            </xdr:spPr>
          </xdr:cxnSp>
          <xdr:sp macro="" textlink="">
            <xdr:nvSpPr>
              <xdr:cNvPr id="214" name="大かっこ 213"/>
              <xdr:cNvSpPr/>
            </xdr:nvSpPr>
            <xdr:spPr>
              <a:xfrm>
                <a:off x="7460085" y="116016540"/>
                <a:ext cx="1982113"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cxnSp macro="">
            <xdr:nvCxnSpPr>
              <xdr:cNvPr id="215" name="直線矢印コネクタ 214"/>
              <xdr:cNvCxnSpPr/>
            </xdr:nvCxnSpPr>
            <xdr:spPr>
              <a:xfrm rot="16200000" flipH="1">
                <a:off x="8358321" y="116766439"/>
                <a:ext cx="508000" cy="12700"/>
              </a:xfrm>
              <a:prstGeom prst="straightConnector1">
                <a:avLst/>
              </a:prstGeom>
              <a:noFill/>
              <a:ln w="9525" cap="flat" cmpd="sng" algn="ctr">
                <a:solidFill>
                  <a:sysClr val="windowText" lastClr="000000"/>
                </a:solidFill>
                <a:prstDash val="solid"/>
                <a:tailEnd type="arrow"/>
              </a:ln>
              <a:effectLst/>
            </xdr:spPr>
          </xdr:cxnSp>
          <xdr:sp macro="" textlink="">
            <xdr:nvSpPr>
              <xdr:cNvPr id="216" name="テキスト ボックス 215"/>
              <xdr:cNvSpPr txBox="1"/>
            </xdr:nvSpPr>
            <xdr:spPr>
              <a:xfrm>
                <a:off x="8629167" y="116645336"/>
                <a:ext cx="1500919" cy="36994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7" name="正方形/長方形 216"/>
              <xdr:cNvSpPr/>
            </xdr:nvSpPr>
            <xdr:spPr>
              <a:xfrm>
                <a:off x="8093714" y="117111561"/>
                <a:ext cx="1717253" cy="127996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baseline="0">
                    <a:effectLst/>
                    <a:latin typeface="+mn-lt"/>
                    <a:ea typeface="+mn-ea"/>
                    <a:cs typeface="+mn-cs"/>
                  </a:rPr>
                  <a:t>４７（介護ＤＢ：</a:t>
                </a:r>
                <a:r>
                  <a:rPr kumimoji="1" lang="en-US" altLang="ja-JP" sz="1100" b="0" i="0" baseline="0">
                    <a:effectLst/>
                    <a:latin typeface="+mn-lt"/>
                    <a:ea typeface="+mn-ea"/>
                    <a:cs typeface="+mn-cs"/>
                  </a:rPr>
                  <a:t>33</a:t>
                </a:r>
                <a:r>
                  <a:rPr kumimoji="1" lang="ja-JP" altLang="ja-JP" sz="1100" b="0" i="0" baseline="0">
                    <a:effectLst/>
                    <a:latin typeface="+mn-lt"/>
                    <a:ea typeface="+mn-ea"/>
                    <a:cs typeface="+mn-cs"/>
                  </a:rPr>
                  <a:t>、見える化：</a:t>
                </a:r>
                <a:r>
                  <a:rPr kumimoji="1" lang="en-US" altLang="ja-JP" sz="1100" b="0" i="0" baseline="0">
                    <a:effectLst/>
                    <a:latin typeface="+mn-lt"/>
                    <a:ea typeface="+mn-ea"/>
                    <a:cs typeface="+mn-cs"/>
                  </a:rPr>
                  <a:t>14</a:t>
                </a:r>
                <a:r>
                  <a:rPr kumimoji="1" lang="ja-JP" altLang="ja-JP" sz="1100" b="0" i="0" baseline="0">
                    <a:effectLst/>
                    <a:latin typeface="+mn-lt"/>
                    <a:ea typeface="+mn-ea"/>
                    <a:cs typeface="+mn-cs"/>
                  </a:rPr>
                  <a:t>）百万円</a:t>
                </a:r>
                <a:endParaRPr lang="ja-JP" altLang="ja-JP" sz="1050">
                  <a:effectLst/>
                </a:endParaRPr>
              </a:p>
            </xdr:txBody>
          </xdr:sp>
          <xdr:sp macro="" textlink="">
            <xdr:nvSpPr>
              <xdr:cNvPr id="218" name="大かっこ 217"/>
              <xdr:cNvSpPr/>
            </xdr:nvSpPr>
            <xdr:spPr>
              <a:xfrm>
                <a:off x="8109535" y="118516337"/>
                <a:ext cx="1679477" cy="4624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運用保守業務の一部</a:t>
                </a:r>
              </a:p>
            </xdr:txBody>
          </xdr:sp>
          <xdr:grpSp>
            <xdr:nvGrpSpPr>
              <xdr:cNvPr id="219" name="グループ化 218"/>
              <xdr:cNvGrpSpPr/>
            </xdr:nvGrpSpPr>
            <xdr:grpSpPr>
              <a:xfrm>
                <a:off x="2139526" y="114604149"/>
                <a:ext cx="7423595" cy="4405916"/>
                <a:chOff x="-298288" y="420083207"/>
                <a:chExt cx="7856018" cy="4413831"/>
              </a:xfrm>
            </xdr:grpSpPr>
            <xdr:sp macro="" textlink="">
              <xdr:nvSpPr>
                <xdr:cNvPr id="223" name="テキスト ボックス 222"/>
                <xdr:cNvSpPr txBox="1"/>
              </xdr:nvSpPr>
              <xdr:spPr>
                <a:xfrm>
                  <a:off x="292627" y="422505598"/>
                  <a:ext cx="1082348" cy="44846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4" name="正方形/長方形 223"/>
                <xdr:cNvSpPr/>
              </xdr:nvSpPr>
              <xdr:spPr>
                <a:xfrm>
                  <a:off x="260878" y="423036007"/>
                  <a:ext cx="1929280"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Ｏ．</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Neusoft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Corporation</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１５百万円</a:t>
                  </a:r>
                </a:p>
              </xdr:txBody>
            </xdr:sp>
            <xdr:sp macro="" textlink="">
              <xdr:nvSpPr>
                <xdr:cNvPr id="225" name="大かっこ 224"/>
                <xdr:cNvSpPr/>
              </xdr:nvSpPr>
              <xdr:spPr>
                <a:xfrm>
                  <a:off x="243427" y="423855327"/>
                  <a:ext cx="1997947" cy="64171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画面表示機能改修</a:t>
                  </a:r>
                </a:p>
              </xdr:txBody>
            </xdr:sp>
            <xdr:sp macro="" textlink="">
              <xdr:nvSpPr>
                <xdr:cNvPr id="226" name="テキスト ボックス 225"/>
                <xdr:cNvSpPr txBox="1"/>
              </xdr:nvSpPr>
              <xdr:spPr>
                <a:xfrm>
                  <a:off x="-298288" y="420275225"/>
                  <a:ext cx="2013489" cy="44846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7" name="テキスト ボックス 226"/>
                <xdr:cNvSpPr txBox="1"/>
              </xdr:nvSpPr>
              <xdr:spPr>
                <a:xfrm>
                  <a:off x="2493923" y="420378619"/>
                  <a:ext cx="2013489" cy="44846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8" name="テキスト ボックス 227"/>
                <xdr:cNvSpPr txBox="1"/>
              </xdr:nvSpPr>
              <xdr:spPr>
                <a:xfrm>
                  <a:off x="5544241" y="420083207"/>
                  <a:ext cx="2013489" cy="44846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220" name="直線矢印コネクタ 219"/>
              <xdr:cNvCxnSpPr/>
            </xdr:nvCxnSpPr>
            <xdr:spPr>
              <a:xfrm flipH="1">
                <a:off x="4985532" y="116794034"/>
                <a:ext cx="22545" cy="2115040"/>
              </a:xfrm>
              <a:prstGeom prst="straightConnector1">
                <a:avLst/>
              </a:prstGeom>
              <a:noFill/>
              <a:ln w="9525" cap="flat" cmpd="sng" algn="ctr">
                <a:solidFill>
                  <a:sysClr val="windowText" lastClr="000000"/>
                </a:solidFill>
                <a:prstDash val="solid"/>
                <a:tailEnd type="arrow"/>
              </a:ln>
              <a:effectLst/>
            </xdr:spPr>
          </xdr:cxnSp>
          <xdr:sp macro="" textlink="">
            <xdr:nvSpPr>
              <xdr:cNvPr id="221" name="正方形/長方形 220"/>
              <xdr:cNvSpPr/>
            </xdr:nvSpPr>
            <xdr:spPr>
              <a:xfrm>
                <a:off x="4238237" y="119467054"/>
                <a:ext cx="2652389" cy="712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Ｒ．（株）</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a:cs typeface="+mn-cs"/>
                  </a:rPr>
                  <a:t>MInori</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ソリューションズ</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sp macro="" textlink="">
            <xdr:nvSpPr>
              <xdr:cNvPr id="222" name="大かっこ 221"/>
              <xdr:cNvSpPr/>
            </xdr:nvSpPr>
            <xdr:spPr>
              <a:xfrm>
                <a:off x="3846802" y="120042308"/>
                <a:ext cx="3724968" cy="10093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地域包括ケア「見える化」システムへの医療機能情報提供制度データの繁栄に係るデータレイアウト変更</a:t>
                </a:r>
              </a:p>
            </xdr:txBody>
          </xdr:sp>
        </xdr:grpSp>
        <xdr:sp macro="" textlink="">
          <xdr:nvSpPr>
            <xdr:cNvPr id="200" name="正方形/長方形 199"/>
            <xdr:cNvSpPr/>
          </xdr:nvSpPr>
          <xdr:spPr>
            <a:xfrm>
              <a:off x="6175603" y="2872727"/>
              <a:ext cx="2850663" cy="10182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Ｆ．東芝デジタルソリューションズ（株）</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１２７（介護ＤＢ：</a:t>
              </a:r>
              <a:r>
                <a:rPr kumimoji="1" lang="en-US" altLang="ja-JP" sz="1100" b="0" i="0" baseline="0">
                  <a:effectLst/>
                  <a:latin typeface="+mn-lt"/>
                  <a:ea typeface="+mn-ea"/>
                  <a:cs typeface="+mn-cs"/>
                </a:rPr>
                <a:t>89</a:t>
              </a:r>
              <a:r>
                <a:rPr kumimoji="1" lang="ja-JP" altLang="ja-JP" sz="1100" b="0" i="0" baseline="0">
                  <a:effectLst/>
                  <a:latin typeface="+mn-lt"/>
                  <a:ea typeface="+mn-ea"/>
                  <a:cs typeface="+mn-cs"/>
                </a:rPr>
                <a:t>、見える化：</a:t>
              </a:r>
              <a:r>
                <a:rPr kumimoji="1" lang="en-US" altLang="ja-JP" sz="1100" b="0" i="0" baseline="0">
                  <a:effectLst/>
                  <a:latin typeface="+mn-lt"/>
                  <a:ea typeface="+mn-ea"/>
                  <a:cs typeface="+mn-cs"/>
                </a:rPr>
                <a:t>38</a:t>
              </a:r>
              <a:r>
                <a:rPr kumimoji="1" lang="ja-JP" altLang="ja-JP" sz="1100" b="0" i="0" baseline="0">
                  <a:effectLst/>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grpSp>
      <xdr:sp macro="" textlink="">
        <xdr:nvSpPr>
          <xdr:cNvPr id="198" name="テキスト ボックス 197"/>
          <xdr:cNvSpPr txBox="1"/>
        </xdr:nvSpPr>
        <xdr:spPr>
          <a:xfrm>
            <a:off x="4779787" y="4772149"/>
            <a:ext cx="889987" cy="55967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40</xdr:col>
      <xdr:colOff>13607</xdr:colOff>
      <xdr:row>747</xdr:row>
      <xdr:rowOff>1296082</xdr:rowOff>
    </xdr:from>
    <xdr:to>
      <xdr:col>49</xdr:col>
      <xdr:colOff>361689</xdr:colOff>
      <xdr:row>747</xdr:row>
      <xdr:rowOff>2639785</xdr:rowOff>
    </xdr:to>
    <xdr:sp macro="" textlink="">
      <xdr:nvSpPr>
        <xdr:cNvPr id="233" name="テキスト ボックス 232"/>
        <xdr:cNvSpPr txBox="1"/>
      </xdr:nvSpPr>
      <xdr:spPr>
        <a:xfrm>
          <a:off x="8177893" y="106833082"/>
          <a:ext cx="2185046" cy="134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「見える化」システム</a:t>
          </a:r>
          <a:r>
            <a:rPr kumimoji="1" lang="ja-JP" altLang="ja-JP" sz="1100">
              <a:solidFill>
                <a:schemeClr val="dk1"/>
              </a:solidFill>
              <a:effectLst/>
              <a:latin typeface="+mn-lt"/>
              <a:ea typeface="+mn-ea"/>
              <a:cs typeface="+mn-cs"/>
            </a:rPr>
            <a:t>の運用・保守業務の委託については、</a:t>
          </a:r>
          <a:r>
            <a:rPr kumimoji="1" lang="ja-JP" altLang="en-US" sz="1100">
              <a:solidFill>
                <a:schemeClr val="dk1"/>
              </a:solidFill>
              <a:effectLst/>
              <a:latin typeface="+mn-lt"/>
              <a:ea typeface="+mn-ea"/>
              <a:cs typeface="+mn-cs"/>
            </a:rPr>
            <a:t>介護保険総合データ</a:t>
          </a:r>
          <a:r>
            <a:rPr kumimoji="1" lang="ja-JP" altLang="ja-JP" sz="1100">
              <a:solidFill>
                <a:schemeClr val="dk1"/>
              </a:solidFill>
              <a:effectLst/>
              <a:latin typeface="+mn-lt"/>
              <a:ea typeface="+mn-ea"/>
              <a:cs typeface="+mn-cs"/>
            </a:rPr>
            <a:t>システム（</a:t>
          </a:r>
          <a:r>
            <a:rPr kumimoji="1" lang="ja-JP" altLang="en-US" sz="1100">
              <a:solidFill>
                <a:schemeClr val="dk1"/>
              </a:solidFill>
              <a:effectLst/>
              <a:latin typeface="+mn-lt"/>
              <a:ea typeface="+mn-ea"/>
              <a:cs typeface="+mn-cs"/>
            </a:rPr>
            <a:t>介護保険総合データベース管理運営・分析事業構築等事業</a:t>
          </a:r>
          <a:r>
            <a:rPr kumimoji="1" lang="ja-JP" altLang="ja-JP" sz="1100">
              <a:solidFill>
                <a:schemeClr val="dk1"/>
              </a:solidFill>
              <a:effectLst/>
              <a:latin typeface="+mn-lt"/>
              <a:ea typeface="+mn-ea"/>
              <a:cs typeface="+mn-cs"/>
            </a:rPr>
            <a:t>）と一括契約を行っている。</a:t>
          </a:r>
          <a:endParaRPr lang="ja-JP" altLang="ja-JP">
            <a:effectLst/>
          </a:endParaRPr>
        </a:p>
        <a:p>
          <a:endParaRPr kumimoji="1" lang="ja-JP" altLang="en-US" sz="1100"/>
        </a:p>
      </xdr:txBody>
    </xdr:sp>
    <xdr:clientData/>
  </xdr:twoCellAnchor>
  <xdr:twoCellAnchor>
    <xdr:from>
      <xdr:col>7</xdr:col>
      <xdr:colOff>71438</xdr:colOff>
      <xdr:row>741</xdr:row>
      <xdr:rowOff>916781</xdr:rowOff>
    </xdr:from>
    <xdr:to>
      <xdr:col>20</xdr:col>
      <xdr:colOff>11907</xdr:colOff>
      <xdr:row>741</xdr:row>
      <xdr:rowOff>1476375</xdr:rowOff>
    </xdr:to>
    <xdr:sp macro="" textlink="">
      <xdr:nvSpPr>
        <xdr:cNvPr id="234" name="正方形/長方形 233"/>
        <xdr:cNvSpPr/>
      </xdr:nvSpPr>
      <xdr:spPr>
        <a:xfrm>
          <a:off x="1488282" y="86582250"/>
          <a:ext cx="2571750" cy="55959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１９５百万円</a:t>
          </a:r>
        </a:p>
      </xdr:txBody>
    </xdr:sp>
    <xdr:clientData/>
  </xdr:twoCellAnchor>
  <xdr:twoCellAnchor>
    <xdr:from>
      <xdr:col>6</xdr:col>
      <xdr:colOff>30616</xdr:colOff>
      <xdr:row>741</xdr:row>
      <xdr:rowOff>367393</xdr:rowOff>
    </xdr:from>
    <xdr:to>
      <xdr:col>49</xdr:col>
      <xdr:colOff>440256</xdr:colOff>
      <xdr:row>741</xdr:row>
      <xdr:rowOff>1297360</xdr:rowOff>
    </xdr:to>
    <xdr:sp macro="" textlink="">
      <xdr:nvSpPr>
        <xdr:cNvPr id="235" name="テキスト ボックス 234"/>
        <xdr:cNvSpPr txBox="1"/>
      </xdr:nvSpPr>
      <xdr:spPr>
        <a:xfrm>
          <a:off x="1255259" y="85997143"/>
          <a:ext cx="9186247" cy="9299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a:t>
          </a:r>
          <a:endParaRPr kumimoji="1" lang="en-US" altLang="ja-JP" sz="1200" b="1"/>
        </a:p>
        <a:p>
          <a:r>
            <a:rPr kumimoji="1" lang="ja-JP" altLang="en-US" sz="1200" b="1"/>
            <a:t>　（令和元年度介護事業経営概況調査、令和２年度介護事業経営実態調査及び介護従事者処遇状況等調査）</a:t>
          </a:r>
          <a:endParaRPr kumimoji="1" lang="en-US" altLang="ja-JP" sz="1200" b="1"/>
        </a:p>
      </xdr:txBody>
    </xdr:sp>
    <xdr:clientData/>
  </xdr:twoCellAnchor>
  <xdr:twoCellAnchor>
    <xdr:from>
      <xdr:col>6</xdr:col>
      <xdr:colOff>154781</xdr:colOff>
      <xdr:row>741</xdr:row>
      <xdr:rowOff>1535907</xdr:rowOff>
    </xdr:from>
    <xdr:to>
      <xdr:col>44</xdr:col>
      <xdr:colOff>190500</xdr:colOff>
      <xdr:row>741</xdr:row>
      <xdr:rowOff>1964531</xdr:rowOff>
    </xdr:to>
    <xdr:sp macro="" textlink="">
      <xdr:nvSpPr>
        <xdr:cNvPr id="236" name="大かっこ 235"/>
        <xdr:cNvSpPr/>
      </xdr:nvSpPr>
      <xdr:spPr>
        <a:xfrm>
          <a:off x="1379424" y="87288121"/>
          <a:ext cx="7791790" cy="42862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lientData/>
  </xdr:twoCellAnchor>
  <xdr:twoCellAnchor>
    <xdr:from>
      <xdr:col>13</xdr:col>
      <xdr:colOff>0</xdr:colOff>
      <xdr:row>741</xdr:row>
      <xdr:rowOff>1905000</xdr:rowOff>
    </xdr:from>
    <xdr:to>
      <xdr:col>13</xdr:col>
      <xdr:colOff>0</xdr:colOff>
      <xdr:row>741</xdr:row>
      <xdr:rowOff>2274093</xdr:rowOff>
    </xdr:to>
    <xdr:cxnSp macro="">
      <xdr:nvCxnSpPr>
        <xdr:cNvPr id="237" name="直線矢印コネクタ 236"/>
        <xdr:cNvCxnSpPr/>
      </xdr:nvCxnSpPr>
      <xdr:spPr>
        <a:xfrm>
          <a:off x="2631281" y="87570469"/>
          <a:ext cx="0" cy="3690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23812</xdr:colOff>
      <xdr:row>741</xdr:row>
      <xdr:rowOff>1869281</xdr:rowOff>
    </xdr:from>
    <xdr:to>
      <xdr:col>27</xdr:col>
      <xdr:colOff>23813</xdr:colOff>
      <xdr:row>741</xdr:row>
      <xdr:rowOff>2297906</xdr:rowOff>
    </xdr:to>
    <xdr:cxnSp macro="">
      <xdr:nvCxnSpPr>
        <xdr:cNvPr id="238" name="直線矢印コネクタ 237"/>
        <xdr:cNvCxnSpPr/>
      </xdr:nvCxnSpPr>
      <xdr:spPr>
        <a:xfrm>
          <a:off x="5488781" y="87534750"/>
          <a:ext cx="1"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741</xdr:row>
      <xdr:rowOff>2321719</xdr:rowOff>
    </xdr:from>
    <xdr:to>
      <xdr:col>19</xdr:col>
      <xdr:colOff>104470</xdr:colOff>
      <xdr:row>741</xdr:row>
      <xdr:rowOff>2729641</xdr:rowOff>
    </xdr:to>
    <xdr:sp macro="" textlink="">
      <xdr:nvSpPr>
        <xdr:cNvPr id="240" name="テキスト ボックス 239"/>
        <xdr:cNvSpPr txBox="1"/>
      </xdr:nvSpPr>
      <xdr:spPr>
        <a:xfrm>
          <a:off x="1809750" y="87987188"/>
          <a:ext cx="2140439" cy="4079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7</xdr:col>
      <xdr:colOff>47624</xdr:colOff>
      <xdr:row>741</xdr:row>
      <xdr:rowOff>2655093</xdr:rowOff>
    </xdr:from>
    <xdr:to>
      <xdr:col>22</xdr:col>
      <xdr:colOff>3691</xdr:colOff>
      <xdr:row>741</xdr:row>
      <xdr:rowOff>3456597</xdr:rowOff>
    </xdr:to>
    <xdr:sp macro="" textlink="">
      <xdr:nvSpPr>
        <xdr:cNvPr id="242" name="正方形/長方形 241"/>
        <xdr:cNvSpPr/>
      </xdr:nvSpPr>
      <xdr:spPr>
        <a:xfrm>
          <a:off x="1464468" y="88320562"/>
          <a:ext cx="2992161" cy="8015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１４３百万円</a:t>
          </a:r>
        </a:p>
      </xdr:txBody>
    </xdr:sp>
    <xdr:clientData/>
  </xdr:twoCellAnchor>
  <xdr:twoCellAnchor>
    <xdr:from>
      <xdr:col>24</xdr:col>
      <xdr:colOff>51028</xdr:colOff>
      <xdr:row>741</xdr:row>
      <xdr:rowOff>2561545</xdr:rowOff>
    </xdr:from>
    <xdr:to>
      <xdr:col>39</xdr:col>
      <xdr:colOff>5393</xdr:colOff>
      <xdr:row>741</xdr:row>
      <xdr:rowOff>3363049</xdr:rowOff>
    </xdr:to>
    <xdr:sp macro="" textlink="">
      <xdr:nvSpPr>
        <xdr:cNvPr id="243" name="正方形/長方形 242"/>
        <xdr:cNvSpPr/>
      </xdr:nvSpPr>
      <xdr:spPr>
        <a:xfrm>
          <a:off x="4949599" y="88191295"/>
          <a:ext cx="3015973" cy="8015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５２百万円</a:t>
          </a:r>
        </a:p>
      </xdr:txBody>
    </xdr:sp>
    <xdr:clientData/>
  </xdr:twoCellAnchor>
  <xdr:twoCellAnchor>
    <xdr:from>
      <xdr:col>7</xdr:col>
      <xdr:colOff>49326</xdr:colOff>
      <xdr:row>742</xdr:row>
      <xdr:rowOff>27214</xdr:rowOff>
    </xdr:from>
    <xdr:to>
      <xdr:col>21</xdr:col>
      <xdr:colOff>186948</xdr:colOff>
      <xdr:row>742</xdr:row>
      <xdr:rowOff>546174</xdr:rowOff>
    </xdr:to>
    <xdr:sp macro="" textlink="">
      <xdr:nvSpPr>
        <xdr:cNvPr id="244" name="大かっこ 243"/>
        <xdr:cNvSpPr/>
      </xdr:nvSpPr>
      <xdr:spPr>
        <a:xfrm>
          <a:off x="1478076" y="89235643"/>
          <a:ext cx="2995122" cy="51896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clientData/>
  </xdr:twoCellAnchor>
  <xdr:twoCellAnchor>
    <xdr:from>
      <xdr:col>24</xdr:col>
      <xdr:colOff>107156</xdr:colOff>
      <xdr:row>741</xdr:row>
      <xdr:rowOff>3575278</xdr:rowOff>
    </xdr:from>
    <xdr:to>
      <xdr:col>39</xdr:col>
      <xdr:colOff>40669</xdr:colOff>
      <xdr:row>742</xdr:row>
      <xdr:rowOff>515559</xdr:rowOff>
    </xdr:to>
    <xdr:sp macro="" textlink="">
      <xdr:nvSpPr>
        <xdr:cNvPr id="245" name="大かっこ 244"/>
        <xdr:cNvSpPr/>
      </xdr:nvSpPr>
      <xdr:spPr>
        <a:xfrm>
          <a:off x="5005727" y="89205028"/>
          <a:ext cx="2995121" cy="51896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clientData/>
  </xdr:twoCellAnchor>
  <xdr:twoCellAnchor>
    <xdr:from>
      <xdr:col>6</xdr:col>
      <xdr:colOff>81643</xdr:colOff>
      <xdr:row>745</xdr:row>
      <xdr:rowOff>830035</xdr:rowOff>
    </xdr:from>
    <xdr:to>
      <xdr:col>24</xdr:col>
      <xdr:colOff>31794</xdr:colOff>
      <xdr:row>745</xdr:row>
      <xdr:rowOff>1176477</xdr:rowOff>
    </xdr:to>
    <xdr:sp macro="" textlink="">
      <xdr:nvSpPr>
        <xdr:cNvPr id="246" name="テキスト ボックス 245"/>
        <xdr:cNvSpPr txBox="1"/>
      </xdr:nvSpPr>
      <xdr:spPr>
        <a:xfrm>
          <a:off x="1306286" y="98774249"/>
          <a:ext cx="3624079" cy="346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⑤介護サービス情報公表システム等整備事業</a:t>
          </a:r>
          <a:endParaRPr kumimoji="1" lang="en-US" altLang="ja-JP" sz="1200" b="1"/>
        </a:p>
      </xdr:txBody>
    </xdr:sp>
    <xdr:clientData/>
  </xdr:twoCellAnchor>
  <xdr:twoCellAnchor>
    <xdr:from>
      <xdr:col>24</xdr:col>
      <xdr:colOff>27215</xdr:colOff>
      <xdr:row>747</xdr:row>
      <xdr:rowOff>1170215</xdr:rowOff>
    </xdr:from>
    <xdr:to>
      <xdr:col>28</xdr:col>
      <xdr:colOff>120466</xdr:colOff>
      <xdr:row>747</xdr:row>
      <xdr:rowOff>1483179</xdr:rowOff>
    </xdr:to>
    <xdr:sp macro="" textlink="">
      <xdr:nvSpPr>
        <xdr:cNvPr id="239" name="テキスト ボックス 238"/>
        <xdr:cNvSpPr txBox="1"/>
      </xdr:nvSpPr>
      <xdr:spPr>
        <a:xfrm>
          <a:off x="4925786" y="106707215"/>
          <a:ext cx="909680" cy="312964"/>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95250</xdr:colOff>
      <xdr:row>748</xdr:row>
      <xdr:rowOff>244937</xdr:rowOff>
    </xdr:from>
    <xdr:to>
      <xdr:col>49</xdr:col>
      <xdr:colOff>363251</xdr:colOff>
      <xdr:row>749</xdr:row>
      <xdr:rowOff>663701</xdr:rowOff>
    </xdr:to>
    <xdr:grpSp>
      <xdr:nvGrpSpPr>
        <xdr:cNvPr id="252" name="グループ化 251"/>
        <xdr:cNvGrpSpPr/>
      </xdr:nvGrpSpPr>
      <xdr:grpSpPr>
        <a:xfrm>
          <a:off x="1305485" y="108336878"/>
          <a:ext cx="8941354" cy="3993441"/>
          <a:chOff x="1191256" y="110632875"/>
          <a:chExt cx="7386192" cy="4398853"/>
        </a:xfrm>
      </xdr:grpSpPr>
      <xdr:sp macro="" textlink="">
        <xdr:nvSpPr>
          <xdr:cNvPr id="253" name="テキスト ボックス 252"/>
          <xdr:cNvSpPr txBox="1"/>
        </xdr:nvSpPr>
        <xdr:spPr>
          <a:xfrm>
            <a:off x="1262062" y="110632875"/>
            <a:ext cx="5259916"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⑦介護ロボット開発等の加速化事業</a:t>
            </a:r>
            <a:endParaRPr kumimoji="1" lang="en-US" altLang="ja-JP" sz="1200" b="1"/>
          </a:p>
        </xdr:txBody>
      </xdr:sp>
      <xdr:grpSp>
        <xdr:nvGrpSpPr>
          <xdr:cNvPr id="254" name="グループ化 253"/>
          <xdr:cNvGrpSpPr/>
        </xdr:nvGrpSpPr>
        <xdr:grpSpPr>
          <a:xfrm>
            <a:off x="1191256" y="110898970"/>
            <a:ext cx="7386192" cy="4132758"/>
            <a:chOff x="1370297" y="102604159"/>
            <a:chExt cx="6997718" cy="4515569"/>
          </a:xfrm>
        </xdr:grpSpPr>
        <xdr:sp macro="" textlink="">
          <xdr:nvSpPr>
            <xdr:cNvPr id="255" name="正方形/長方形 254"/>
            <xdr:cNvSpPr/>
          </xdr:nvSpPr>
          <xdr:spPr>
            <a:xfrm>
              <a:off x="1692847" y="102604159"/>
              <a:ext cx="6675168" cy="86350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409</a:t>
              </a:r>
              <a:r>
                <a:rPr kumimoji="1" lang="ja-JP" altLang="en-US" sz="1100"/>
                <a:t>百万円</a:t>
              </a:r>
            </a:p>
          </xdr:txBody>
        </xdr:sp>
        <xdr:sp macro="" textlink="">
          <xdr:nvSpPr>
            <xdr:cNvPr id="256" name="正方形/長方形 255"/>
            <xdr:cNvSpPr/>
          </xdr:nvSpPr>
          <xdr:spPr>
            <a:xfrm>
              <a:off x="1389101" y="104130345"/>
              <a:ext cx="1319403" cy="9432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Ｓ．一般社団法人日本作業療法士協会</a:t>
              </a:r>
              <a:endParaRPr kumimoji="1" lang="en-US" altLang="ja-JP" sz="1100"/>
            </a:p>
            <a:p>
              <a:pPr algn="ctr"/>
              <a:r>
                <a:rPr kumimoji="1" lang="en-US" altLang="ja-JP" sz="1100"/>
                <a:t>149</a:t>
              </a:r>
              <a:r>
                <a:rPr kumimoji="1" lang="ja-JP" altLang="en-US" sz="1100"/>
                <a:t>百万円</a:t>
              </a:r>
              <a:endParaRPr kumimoji="1" lang="en-US" altLang="ja-JP" sz="1100"/>
            </a:p>
          </xdr:txBody>
        </xdr:sp>
        <xdr:sp macro="" textlink="">
          <xdr:nvSpPr>
            <xdr:cNvPr id="257" name="正方形/長方形 256"/>
            <xdr:cNvSpPr/>
          </xdr:nvSpPr>
          <xdr:spPr>
            <a:xfrm>
              <a:off x="2750043" y="104641069"/>
              <a:ext cx="1379129" cy="9479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Ｔ．公益財団法人テクノエイド協会</a:t>
              </a:r>
              <a:endParaRPr kumimoji="1" lang="en-US" altLang="ja-JP" sz="1100"/>
            </a:p>
            <a:p>
              <a:pPr algn="ctr"/>
              <a:r>
                <a:rPr kumimoji="1" lang="en-US" altLang="ja-JP" sz="1100"/>
                <a:t>83</a:t>
              </a:r>
              <a:r>
                <a:rPr kumimoji="1" lang="ja-JP" altLang="en-US" sz="1100"/>
                <a:t>百万円</a:t>
              </a:r>
            </a:p>
          </xdr:txBody>
        </xdr:sp>
        <xdr:sp macro="" textlink="">
          <xdr:nvSpPr>
            <xdr:cNvPr id="258" name="正方形/長方形 257"/>
            <xdr:cNvSpPr/>
          </xdr:nvSpPr>
          <xdr:spPr>
            <a:xfrm>
              <a:off x="4287024" y="104744154"/>
              <a:ext cx="1379131" cy="11514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Ｕ．民間企業及び学校法人</a:t>
              </a:r>
              <a:endParaRPr kumimoji="1" lang="en-US" altLang="ja-JP" sz="1100"/>
            </a:p>
            <a:p>
              <a:pPr algn="ctr"/>
              <a:r>
                <a:rPr kumimoji="1" lang="ja-JP" altLang="en-US" sz="1100"/>
                <a:t>（５事業、４者）</a:t>
              </a:r>
              <a:endParaRPr kumimoji="1" lang="en-US" altLang="ja-JP" sz="1100"/>
            </a:p>
            <a:p>
              <a:pPr algn="ctr"/>
              <a:r>
                <a:rPr kumimoji="1" lang="en-US" altLang="ja-JP" sz="1100"/>
                <a:t>32</a:t>
              </a:r>
              <a:r>
                <a:rPr kumimoji="1" lang="ja-JP" altLang="en-US" sz="1100"/>
                <a:t>百万円</a:t>
              </a:r>
            </a:p>
          </xdr:txBody>
        </xdr:sp>
        <xdr:sp macro="" textlink="">
          <xdr:nvSpPr>
            <xdr:cNvPr id="259" name="大かっこ 258"/>
            <xdr:cNvSpPr/>
          </xdr:nvSpPr>
          <xdr:spPr>
            <a:xfrm>
              <a:off x="1370297" y="105129204"/>
              <a:ext cx="1168575" cy="1281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現場のニーズを踏まえた介護ロボット開発の提案を取りまとめる</a:t>
              </a:r>
            </a:p>
          </xdr:txBody>
        </xdr:sp>
        <xdr:sp macro="" textlink="">
          <xdr:nvSpPr>
            <xdr:cNvPr id="260" name="大かっこ 259"/>
            <xdr:cNvSpPr/>
          </xdr:nvSpPr>
          <xdr:spPr>
            <a:xfrm>
              <a:off x="2580983" y="105651469"/>
              <a:ext cx="1598038" cy="11937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モニター調査（専門職によるアドバイス支援、臨床評価）、実証成果等の普及啓発</a:t>
              </a:r>
              <a:endParaRPr kumimoji="1" lang="en-US" altLang="ja-JP" sz="1100"/>
            </a:p>
          </xdr:txBody>
        </xdr:sp>
        <xdr:sp macro="" textlink="">
          <xdr:nvSpPr>
            <xdr:cNvPr id="261" name="大かっこ 260"/>
            <xdr:cNvSpPr/>
          </xdr:nvSpPr>
          <xdr:spPr>
            <a:xfrm>
              <a:off x="4228821" y="106017459"/>
              <a:ext cx="1462258" cy="11022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効果的な介護ロボットを活用した介護技術の開発</a:t>
              </a:r>
            </a:p>
          </xdr:txBody>
        </xdr:sp>
      </xdr:grpSp>
    </xdr:grpSp>
    <xdr:clientData/>
  </xdr:twoCellAnchor>
  <xdr:twoCellAnchor>
    <xdr:from>
      <xdr:col>7</xdr:col>
      <xdr:colOff>108858</xdr:colOff>
      <xdr:row>748</xdr:row>
      <xdr:rowOff>1483178</xdr:rowOff>
    </xdr:from>
    <xdr:to>
      <xdr:col>15</xdr:col>
      <xdr:colOff>47268</xdr:colOff>
      <xdr:row>748</xdr:row>
      <xdr:rowOff>1764582</xdr:rowOff>
    </xdr:to>
    <xdr:sp macro="" textlink="">
      <xdr:nvSpPr>
        <xdr:cNvPr id="262" name="テキスト ボックス 261"/>
        <xdr:cNvSpPr txBox="1"/>
      </xdr:nvSpPr>
      <xdr:spPr>
        <a:xfrm>
          <a:off x="1537608" y="110626071"/>
          <a:ext cx="1571267" cy="281404"/>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108856</xdr:colOff>
      <xdr:row>748</xdr:row>
      <xdr:rowOff>1251858</xdr:rowOff>
    </xdr:from>
    <xdr:to>
      <xdr:col>30</xdr:col>
      <xdr:colOff>65954</xdr:colOff>
      <xdr:row>748</xdr:row>
      <xdr:rowOff>1442284</xdr:rowOff>
    </xdr:to>
    <xdr:cxnSp macro="">
      <xdr:nvCxnSpPr>
        <xdr:cNvPr id="263" name="直線矢印コネクタ 262"/>
        <xdr:cNvCxnSpPr/>
      </xdr:nvCxnSpPr>
      <xdr:spPr>
        <a:xfrm flipH="1">
          <a:off x="2558142" y="110394751"/>
          <a:ext cx="3631026" cy="190426"/>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95250</xdr:colOff>
      <xdr:row>748</xdr:row>
      <xdr:rowOff>1279071</xdr:rowOff>
    </xdr:from>
    <xdr:to>
      <xdr:col>30</xdr:col>
      <xdr:colOff>52348</xdr:colOff>
      <xdr:row>748</xdr:row>
      <xdr:rowOff>1791529</xdr:rowOff>
    </xdr:to>
    <xdr:cxnSp macro="">
      <xdr:nvCxnSpPr>
        <xdr:cNvPr id="264" name="直線矢印コネクタ 263"/>
        <xdr:cNvCxnSpPr/>
      </xdr:nvCxnSpPr>
      <xdr:spPr>
        <a:xfrm flipH="1">
          <a:off x="4381500" y="110421964"/>
          <a:ext cx="1794062" cy="51245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748</xdr:row>
      <xdr:rowOff>1864179</xdr:rowOff>
    </xdr:from>
    <xdr:to>
      <xdr:col>23</xdr:col>
      <xdr:colOff>89204</xdr:colOff>
      <xdr:row>748</xdr:row>
      <xdr:rowOff>2207380</xdr:rowOff>
    </xdr:to>
    <xdr:sp macro="" textlink="">
      <xdr:nvSpPr>
        <xdr:cNvPr id="265" name="テキスト ボックス 264"/>
        <xdr:cNvSpPr txBox="1"/>
      </xdr:nvSpPr>
      <xdr:spPr>
        <a:xfrm>
          <a:off x="3116036" y="111007072"/>
          <a:ext cx="1667632" cy="3432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54429</xdr:colOff>
      <xdr:row>748</xdr:row>
      <xdr:rowOff>1251857</xdr:rowOff>
    </xdr:from>
    <xdr:to>
      <xdr:col>30</xdr:col>
      <xdr:colOff>54429</xdr:colOff>
      <xdr:row>748</xdr:row>
      <xdr:rowOff>1796142</xdr:rowOff>
    </xdr:to>
    <xdr:cxnSp macro="">
      <xdr:nvCxnSpPr>
        <xdr:cNvPr id="266" name="直線矢印コネクタ 265"/>
        <xdr:cNvCxnSpPr/>
      </xdr:nvCxnSpPr>
      <xdr:spPr>
        <a:xfrm>
          <a:off x="6177643" y="110394750"/>
          <a:ext cx="0" cy="54428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108857</xdr:colOff>
      <xdr:row>748</xdr:row>
      <xdr:rowOff>1959428</xdr:rowOff>
    </xdr:from>
    <xdr:to>
      <xdr:col>33</xdr:col>
      <xdr:colOff>204106</xdr:colOff>
      <xdr:row>748</xdr:row>
      <xdr:rowOff>2370666</xdr:rowOff>
    </xdr:to>
    <xdr:sp macro="" textlink="">
      <xdr:nvSpPr>
        <xdr:cNvPr id="268" name="テキスト ボックス 267"/>
        <xdr:cNvSpPr txBox="1"/>
      </xdr:nvSpPr>
      <xdr:spPr>
        <a:xfrm>
          <a:off x="5007428" y="110462785"/>
          <a:ext cx="1932214" cy="4112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68036</xdr:colOff>
      <xdr:row>748</xdr:row>
      <xdr:rowOff>1265464</xdr:rowOff>
    </xdr:from>
    <xdr:to>
      <xdr:col>38</xdr:col>
      <xdr:colOff>132105</xdr:colOff>
      <xdr:row>748</xdr:row>
      <xdr:rowOff>1841422</xdr:rowOff>
    </xdr:to>
    <xdr:cxnSp macro="">
      <xdr:nvCxnSpPr>
        <xdr:cNvPr id="269" name="直線矢印コネクタ 268"/>
        <xdr:cNvCxnSpPr/>
      </xdr:nvCxnSpPr>
      <xdr:spPr>
        <a:xfrm>
          <a:off x="6191250" y="110408357"/>
          <a:ext cx="1696926" cy="57595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54429</xdr:colOff>
      <xdr:row>748</xdr:row>
      <xdr:rowOff>1265463</xdr:rowOff>
    </xdr:from>
    <xdr:to>
      <xdr:col>45</xdr:col>
      <xdr:colOff>107914</xdr:colOff>
      <xdr:row>748</xdr:row>
      <xdr:rowOff>1576838</xdr:rowOff>
    </xdr:to>
    <xdr:cxnSp macro="">
      <xdr:nvCxnSpPr>
        <xdr:cNvPr id="270" name="直線矢印コネクタ 269"/>
        <xdr:cNvCxnSpPr/>
      </xdr:nvCxnSpPr>
      <xdr:spPr>
        <a:xfrm>
          <a:off x="6177643" y="110408356"/>
          <a:ext cx="3115092" cy="31137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24193</xdr:colOff>
      <xdr:row>748</xdr:row>
      <xdr:rowOff>2289028</xdr:rowOff>
    </xdr:from>
    <xdr:to>
      <xdr:col>42</xdr:col>
      <xdr:colOff>182944</xdr:colOff>
      <xdr:row>748</xdr:row>
      <xdr:rowOff>3081226</xdr:rowOff>
    </xdr:to>
    <xdr:sp macro="" textlink="">
      <xdr:nvSpPr>
        <xdr:cNvPr id="272" name="正方形/長方形 271"/>
        <xdr:cNvSpPr/>
      </xdr:nvSpPr>
      <xdr:spPr>
        <a:xfrm>
          <a:off x="6963836" y="111431921"/>
          <a:ext cx="1791608" cy="79219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Ｖ．日刊工業株式会社</a:t>
          </a:r>
          <a:endParaRPr kumimoji="1" lang="en-US" altLang="ja-JP" sz="1100"/>
        </a:p>
        <a:p>
          <a:pPr algn="ctr"/>
          <a:r>
            <a:rPr kumimoji="1" lang="en-US" altLang="ja-JP" sz="1100"/>
            <a:t>93</a:t>
          </a:r>
          <a:r>
            <a:rPr kumimoji="1" lang="ja-JP" altLang="en-US" sz="1100"/>
            <a:t>百万円</a:t>
          </a:r>
        </a:p>
      </xdr:txBody>
    </xdr:sp>
    <xdr:clientData/>
  </xdr:twoCellAnchor>
  <xdr:twoCellAnchor>
    <xdr:from>
      <xdr:col>33</xdr:col>
      <xdr:colOff>136071</xdr:colOff>
      <xdr:row>748</xdr:row>
      <xdr:rowOff>1973037</xdr:rowOff>
    </xdr:from>
    <xdr:to>
      <xdr:col>44</xdr:col>
      <xdr:colOff>122465</xdr:colOff>
      <xdr:row>748</xdr:row>
      <xdr:rowOff>2358574</xdr:rowOff>
    </xdr:to>
    <xdr:sp macro="" textlink="">
      <xdr:nvSpPr>
        <xdr:cNvPr id="273" name="テキスト ボックス 272"/>
        <xdr:cNvSpPr txBox="1"/>
      </xdr:nvSpPr>
      <xdr:spPr>
        <a:xfrm>
          <a:off x="6871607" y="110476394"/>
          <a:ext cx="2231572" cy="3855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13607</xdr:colOff>
      <xdr:row>748</xdr:row>
      <xdr:rowOff>3211285</xdr:rowOff>
    </xdr:from>
    <xdr:to>
      <xdr:col>42</xdr:col>
      <xdr:colOff>182940</xdr:colOff>
      <xdr:row>749</xdr:row>
      <xdr:rowOff>725716</xdr:rowOff>
    </xdr:to>
    <xdr:sp macro="" textlink="">
      <xdr:nvSpPr>
        <xdr:cNvPr id="274" name="大かっこ 273"/>
        <xdr:cNvSpPr/>
      </xdr:nvSpPr>
      <xdr:spPr>
        <a:xfrm>
          <a:off x="6953250" y="112354178"/>
          <a:ext cx="1802190" cy="10931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各都道府県での介護ロボットに関するフォーラムの開催や試用貸出</a:t>
          </a:r>
        </a:p>
      </xdr:txBody>
    </xdr:sp>
    <xdr:clientData/>
  </xdr:twoCellAnchor>
  <xdr:twoCellAnchor>
    <xdr:from>
      <xdr:col>41</xdr:col>
      <xdr:colOff>95251</xdr:colOff>
      <xdr:row>748</xdr:row>
      <xdr:rowOff>1687286</xdr:rowOff>
    </xdr:from>
    <xdr:to>
      <xdr:col>52</xdr:col>
      <xdr:colOff>40823</xdr:colOff>
      <xdr:row>748</xdr:row>
      <xdr:rowOff>2072821</xdr:rowOff>
    </xdr:to>
    <xdr:sp macro="" textlink="">
      <xdr:nvSpPr>
        <xdr:cNvPr id="275" name="テキスト ボックス 274"/>
        <xdr:cNvSpPr txBox="1"/>
      </xdr:nvSpPr>
      <xdr:spPr>
        <a:xfrm>
          <a:off x="8463644" y="110190643"/>
          <a:ext cx="2435679" cy="385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43</xdr:col>
      <xdr:colOff>13607</xdr:colOff>
      <xdr:row>748</xdr:row>
      <xdr:rowOff>2013858</xdr:rowOff>
    </xdr:from>
    <xdr:to>
      <xdr:col>49</xdr:col>
      <xdr:colOff>426358</xdr:colOff>
      <xdr:row>748</xdr:row>
      <xdr:rowOff>2801520</xdr:rowOff>
    </xdr:to>
    <xdr:sp macro="" textlink="">
      <xdr:nvSpPr>
        <xdr:cNvPr id="276" name="正方形/長方形 275"/>
        <xdr:cNvSpPr/>
      </xdr:nvSpPr>
      <xdr:spPr>
        <a:xfrm>
          <a:off x="8790214" y="111156751"/>
          <a:ext cx="1637394" cy="7876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Ｗ．</a:t>
          </a:r>
          <a:r>
            <a:rPr kumimoji="1" lang="en-US" altLang="ja-JP" sz="1100"/>
            <a:t>NTT</a:t>
          </a:r>
          <a:r>
            <a:rPr kumimoji="1" lang="ja-JP" altLang="en-US" sz="1100"/>
            <a:t>データ経営研究所</a:t>
          </a:r>
          <a:endParaRPr kumimoji="1" lang="en-US" altLang="ja-JP" sz="1100"/>
        </a:p>
        <a:p>
          <a:pPr algn="ctr"/>
          <a:r>
            <a:rPr kumimoji="1" lang="en-US" altLang="ja-JP" sz="1100"/>
            <a:t>52</a:t>
          </a:r>
          <a:r>
            <a:rPr kumimoji="1" lang="ja-JP" altLang="en-US" sz="1100"/>
            <a:t>百万円</a:t>
          </a:r>
        </a:p>
      </xdr:txBody>
    </xdr:sp>
    <xdr:clientData/>
  </xdr:twoCellAnchor>
  <xdr:twoCellAnchor>
    <xdr:from>
      <xdr:col>43</xdr:col>
      <xdr:colOff>40822</xdr:colOff>
      <xdr:row>748</xdr:row>
      <xdr:rowOff>2857500</xdr:rowOff>
    </xdr:from>
    <xdr:to>
      <xdr:col>49</xdr:col>
      <xdr:colOff>379490</xdr:colOff>
      <xdr:row>749</xdr:row>
      <xdr:rowOff>651634</xdr:rowOff>
    </xdr:to>
    <xdr:sp macro="" textlink="">
      <xdr:nvSpPr>
        <xdr:cNvPr id="277" name="大かっこ 276"/>
        <xdr:cNvSpPr/>
      </xdr:nvSpPr>
      <xdr:spPr>
        <a:xfrm>
          <a:off x="8817429" y="112000393"/>
          <a:ext cx="1563311" cy="1372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ニーズ・シーズ事業に</a:t>
          </a:r>
          <a:r>
            <a:rPr lang="ja-JP" altLang="en-US" sz="1100">
              <a:solidFill>
                <a:schemeClr val="tx1"/>
              </a:solidFill>
              <a:effectLst/>
              <a:latin typeface="+mn-lt"/>
              <a:ea typeface="+mn-ea"/>
              <a:cs typeface="+mn-cs"/>
            </a:rPr>
            <a:t>対して</a:t>
          </a:r>
          <a:r>
            <a:rPr lang="ja-JP" altLang="ja-JP" sz="1100">
              <a:solidFill>
                <a:schemeClr val="tx1"/>
              </a:solidFill>
              <a:effectLst/>
              <a:latin typeface="+mn-lt"/>
              <a:ea typeface="+mn-ea"/>
              <a:cs typeface="+mn-cs"/>
            </a:rPr>
            <a:t>助言等の支援を行</a:t>
          </a:r>
          <a:r>
            <a:rPr lang="ja-JP" altLang="en-US" sz="1100">
              <a:solidFill>
                <a:schemeClr val="tx1"/>
              </a:solidFill>
              <a:effectLst/>
              <a:latin typeface="+mn-lt"/>
              <a:ea typeface="+mn-ea"/>
              <a:cs typeface="+mn-cs"/>
            </a:rPr>
            <a:t>い</a:t>
          </a:r>
          <a:r>
            <a:rPr lang="ja-JP" altLang="ja-JP" sz="1100">
              <a:solidFill>
                <a:schemeClr val="tx1"/>
              </a:solidFill>
              <a:effectLst/>
              <a:latin typeface="+mn-lt"/>
              <a:ea typeface="+mn-ea"/>
              <a:cs typeface="+mn-cs"/>
            </a:rPr>
            <a:t>、施策効果を高める</a:t>
          </a:r>
          <a:endParaRPr kumimoji="1" lang="ja-JP" altLang="en-US" sz="1100"/>
        </a:p>
      </xdr:txBody>
    </xdr:sp>
    <xdr:clientData/>
  </xdr:twoCellAnchor>
  <xdr:twoCellAnchor>
    <xdr:from>
      <xdr:col>18</xdr:col>
      <xdr:colOff>136071</xdr:colOff>
      <xdr:row>749</xdr:row>
      <xdr:rowOff>353785</xdr:rowOff>
    </xdr:from>
    <xdr:to>
      <xdr:col>18</xdr:col>
      <xdr:colOff>136072</xdr:colOff>
      <xdr:row>749</xdr:row>
      <xdr:rowOff>748393</xdr:rowOff>
    </xdr:to>
    <xdr:cxnSp macro="">
      <xdr:nvCxnSpPr>
        <xdr:cNvPr id="278" name="直線矢印コネクタ 277"/>
        <xdr:cNvCxnSpPr/>
      </xdr:nvCxnSpPr>
      <xdr:spPr>
        <a:xfrm flipH="1">
          <a:off x="3810000" y="112313356"/>
          <a:ext cx="1" cy="39460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27214</xdr:colOff>
      <xdr:row>749</xdr:row>
      <xdr:rowOff>1006928</xdr:rowOff>
    </xdr:from>
    <xdr:to>
      <xdr:col>23</xdr:col>
      <xdr:colOff>178404</xdr:colOff>
      <xdr:row>749</xdr:row>
      <xdr:rowOff>1794589</xdr:rowOff>
    </xdr:to>
    <xdr:sp macro="" textlink="">
      <xdr:nvSpPr>
        <xdr:cNvPr id="279" name="正方形/長方形 278"/>
        <xdr:cNvSpPr/>
      </xdr:nvSpPr>
      <xdr:spPr>
        <a:xfrm>
          <a:off x="3088821" y="112966499"/>
          <a:ext cx="1784047" cy="78766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Ｘ．エム・アール・アイ・</a:t>
          </a:r>
          <a:endParaRPr kumimoji="1" lang="en-US" altLang="ja-JP" sz="1100"/>
        </a:p>
        <a:p>
          <a:pPr algn="ctr"/>
          <a:r>
            <a:rPr kumimoji="1" lang="ja-JP" altLang="en-US" sz="1100"/>
            <a:t>リサーチアソシエイツ</a:t>
          </a:r>
          <a:endParaRPr kumimoji="1" lang="en-US" altLang="ja-JP" sz="1100"/>
        </a:p>
        <a:p>
          <a:pPr algn="ctr"/>
          <a:r>
            <a:rPr kumimoji="1" lang="en-US" altLang="ja-JP" sz="1100"/>
            <a:t>13</a:t>
          </a:r>
          <a:r>
            <a:rPr kumimoji="1" lang="ja-JP" altLang="en-US" sz="1100"/>
            <a:t>百万円</a:t>
          </a:r>
        </a:p>
      </xdr:txBody>
    </xdr:sp>
    <xdr:clientData/>
  </xdr:twoCellAnchor>
  <xdr:twoCellAnchor>
    <xdr:from>
      <xdr:col>25</xdr:col>
      <xdr:colOff>-1</xdr:colOff>
      <xdr:row>749</xdr:row>
      <xdr:rowOff>1006929</xdr:rowOff>
    </xdr:from>
    <xdr:to>
      <xdr:col>34</xdr:col>
      <xdr:colOff>52977</xdr:colOff>
      <xdr:row>749</xdr:row>
      <xdr:rowOff>1741715</xdr:rowOff>
    </xdr:to>
    <xdr:sp macro="" textlink="">
      <xdr:nvSpPr>
        <xdr:cNvPr id="280" name="大かっこ 279"/>
        <xdr:cNvSpPr/>
      </xdr:nvSpPr>
      <xdr:spPr>
        <a:xfrm>
          <a:off x="5102678" y="112966500"/>
          <a:ext cx="1889942" cy="734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調査事業及び委託者の事業実施支援を行う。</a:t>
          </a:r>
        </a:p>
      </xdr:txBody>
    </xdr:sp>
    <xdr:clientData/>
  </xdr:twoCellAnchor>
  <xdr:twoCellAnchor>
    <xdr:from>
      <xdr:col>15</xdr:col>
      <xdr:colOff>108858</xdr:colOff>
      <xdr:row>749</xdr:row>
      <xdr:rowOff>734786</xdr:rowOff>
    </xdr:from>
    <xdr:to>
      <xdr:col>24</xdr:col>
      <xdr:colOff>195339</xdr:colOff>
      <xdr:row>749</xdr:row>
      <xdr:rowOff>1009671</xdr:rowOff>
    </xdr:to>
    <xdr:sp macro="" textlink="">
      <xdr:nvSpPr>
        <xdr:cNvPr id="281" name="テキスト ボックス 280"/>
        <xdr:cNvSpPr txBox="1"/>
      </xdr:nvSpPr>
      <xdr:spPr>
        <a:xfrm>
          <a:off x="3170465" y="112694357"/>
          <a:ext cx="1923445" cy="27488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40822</xdr:colOff>
      <xdr:row>751</xdr:row>
      <xdr:rowOff>1578467</xdr:rowOff>
    </xdr:from>
    <xdr:to>
      <xdr:col>49</xdr:col>
      <xdr:colOff>340178</xdr:colOff>
      <xdr:row>759</xdr:row>
      <xdr:rowOff>95288</xdr:rowOff>
    </xdr:to>
    <xdr:grpSp>
      <xdr:nvGrpSpPr>
        <xdr:cNvPr id="282" name="グループ化 281"/>
        <xdr:cNvGrpSpPr/>
      </xdr:nvGrpSpPr>
      <xdr:grpSpPr>
        <a:xfrm>
          <a:off x="1251057" y="117368849"/>
          <a:ext cx="8972709" cy="3324145"/>
          <a:chOff x="1284286" y="111214492"/>
          <a:chExt cx="7411554" cy="2816850"/>
        </a:xfrm>
      </xdr:grpSpPr>
      <xdr:sp macro="" textlink="">
        <xdr:nvSpPr>
          <xdr:cNvPr id="283" name="テキスト ボックス 282"/>
          <xdr:cNvSpPr txBox="1"/>
        </xdr:nvSpPr>
        <xdr:spPr>
          <a:xfrm>
            <a:off x="1284286" y="111214492"/>
            <a:ext cx="5259916"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⑨介護事業者における生産性向上推進事業</a:t>
            </a:r>
            <a:endParaRPr kumimoji="1" lang="en-US" altLang="ja-JP" sz="1200" b="1"/>
          </a:p>
        </xdr:txBody>
      </xdr:sp>
      <xdr:grpSp>
        <xdr:nvGrpSpPr>
          <xdr:cNvPr id="284" name="グループ化 283"/>
          <xdr:cNvGrpSpPr/>
        </xdr:nvGrpSpPr>
        <xdr:grpSpPr>
          <a:xfrm>
            <a:off x="1485291" y="111478506"/>
            <a:ext cx="7210549" cy="2552836"/>
            <a:chOff x="1648867" y="103237368"/>
            <a:chExt cx="6831313" cy="2789301"/>
          </a:xfrm>
        </xdr:grpSpPr>
        <xdr:sp macro="" textlink="">
          <xdr:nvSpPr>
            <xdr:cNvPr id="285" name="正方形/長方形 284"/>
            <xdr:cNvSpPr/>
          </xdr:nvSpPr>
          <xdr:spPr>
            <a:xfrm>
              <a:off x="1650737" y="103237368"/>
              <a:ext cx="6675168" cy="57130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832</a:t>
              </a:r>
              <a:r>
                <a:rPr kumimoji="1" lang="ja-JP" altLang="en-US" sz="1100"/>
                <a:t>百万円</a:t>
              </a:r>
            </a:p>
          </xdr:txBody>
        </xdr:sp>
        <xdr:sp macro="" textlink="">
          <xdr:nvSpPr>
            <xdr:cNvPr id="286" name="正方形/長方形 285"/>
            <xdr:cNvSpPr/>
          </xdr:nvSpPr>
          <xdr:spPr>
            <a:xfrm>
              <a:off x="1648867" y="104452785"/>
              <a:ext cx="2363811" cy="5271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株式会社三菱総合研究所</a:t>
              </a:r>
              <a:endParaRPr kumimoji="1" lang="en-US" altLang="ja-JP" sz="1100"/>
            </a:p>
            <a:p>
              <a:pPr algn="ctr"/>
              <a:r>
                <a:rPr kumimoji="1" lang="en-US" altLang="ja-JP" sz="1100"/>
                <a:t>460</a:t>
              </a:r>
              <a:r>
                <a:rPr kumimoji="1" lang="ja-JP" altLang="en-US" sz="1100"/>
                <a:t>百万円</a:t>
              </a:r>
              <a:endParaRPr kumimoji="1" lang="en-US" altLang="ja-JP" sz="1100"/>
            </a:p>
          </xdr:txBody>
        </xdr:sp>
        <xdr:sp macro="" textlink="">
          <xdr:nvSpPr>
            <xdr:cNvPr id="287" name="正方形/長方形 286"/>
            <xdr:cNvSpPr/>
          </xdr:nvSpPr>
          <xdr:spPr>
            <a:xfrm>
              <a:off x="4117011" y="104431703"/>
              <a:ext cx="2388773" cy="52333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株式会社三菱総合研究所</a:t>
              </a:r>
              <a:endParaRPr kumimoji="1" lang="en-US" altLang="ja-JP" sz="1100"/>
            </a:p>
            <a:p>
              <a:pPr algn="ctr"/>
              <a:r>
                <a:rPr kumimoji="1" lang="en-US" altLang="ja-JP" sz="1100"/>
                <a:t>138</a:t>
              </a:r>
              <a:r>
                <a:rPr kumimoji="1" lang="ja-JP" altLang="en-US" sz="1100"/>
                <a:t>万円</a:t>
              </a:r>
            </a:p>
          </xdr:txBody>
        </xdr:sp>
        <xdr:sp macro="" textlink="">
          <xdr:nvSpPr>
            <xdr:cNvPr id="288" name="正方形/長方形 287"/>
            <xdr:cNvSpPr/>
          </xdr:nvSpPr>
          <xdr:spPr>
            <a:xfrm>
              <a:off x="6648130" y="104444162"/>
              <a:ext cx="1688683" cy="56072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ｅ</a:t>
              </a:r>
              <a:r>
                <a:rPr kumimoji="1" lang="en-US" altLang="ja-JP" sz="1100"/>
                <a:t>.</a:t>
              </a:r>
              <a:r>
                <a:rPr kumimoji="1" lang="ja-JP" altLang="en-US" sz="1100"/>
                <a:t>野村総合研究所</a:t>
              </a:r>
              <a:endParaRPr kumimoji="1" lang="en-US" altLang="ja-JP" sz="1100"/>
            </a:p>
            <a:p>
              <a:pPr algn="ctr"/>
              <a:r>
                <a:rPr kumimoji="1" lang="en-US" altLang="ja-JP" sz="1100"/>
                <a:t>234</a:t>
              </a:r>
              <a:r>
                <a:rPr kumimoji="1" lang="ja-JP" altLang="en-US" sz="1100"/>
                <a:t>百万円</a:t>
              </a:r>
            </a:p>
          </xdr:txBody>
        </xdr:sp>
        <xdr:sp macro="" textlink="">
          <xdr:nvSpPr>
            <xdr:cNvPr id="289" name="大かっこ 288"/>
            <xdr:cNvSpPr/>
          </xdr:nvSpPr>
          <xdr:spPr>
            <a:xfrm>
              <a:off x="1652768" y="105128940"/>
              <a:ext cx="2333048" cy="773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７自治体が行う現場革新会議の運営や介護ロボット・</a:t>
              </a:r>
              <a:r>
                <a:rPr kumimoji="1" lang="en-US" altLang="ja-JP" sz="1100"/>
                <a:t>ICT</a:t>
              </a:r>
              <a:r>
                <a:rPr kumimoji="1" lang="ja-JP" altLang="en-US" sz="1100"/>
                <a:t>導入等の実証等の調整・分析、ガイドラインの改訂を行う。</a:t>
              </a:r>
            </a:p>
          </xdr:txBody>
        </xdr:sp>
        <xdr:sp macro="" textlink="">
          <xdr:nvSpPr>
            <xdr:cNvPr id="290" name="大かっこ 289"/>
            <xdr:cNvSpPr/>
          </xdr:nvSpPr>
          <xdr:spPr>
            <a:xfrm>
              <a:off x="4190424" y="105087312"/>
              <a:ext cx="2310973" cy="914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生産性向上ガイドライン（医療系サービス分）の効果測定、新たな事例の創出等をモデル的に行い、得られたノウハウや効果を踏まえたガイドラインの改訂を行う。</a:t>
              </a:r>
              <a:endParaRPr lang="ja-JP" altLang="ja-JP">
                <a:effectLst/>
              </a:endParaRPr>
            </a:p>
            <a:p>
              <a:pPr algn="l"/>
              <a:endParaRPr kumimoji="1" lang="ja-JP" altLang="en-US" sz="1100"/>
            </a:p>
          </xdr:txBody>
        </xdr:sp>
        <xdr:sp macro="" textlink="">
          <xdr:nvSpPr>
            <xdr:cNvPr id="291" name="大かっこ 290"/>
            <xdr:cNvSpPr/>
          </xdr:nvSpPr>
          <xdr:spPr>
            <a:xfrm>
              <a:off x="6601092" y="105074290"/>
              <a:ext cx="1879088" cy="952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生産性向上に関するモデル事業の実施、支援ツールの作成、生産性向上ガイドライン（居宅サービス分）の改訂を行う。</a:t>
              </a:r>
              <a:endParaRPr lang="ja-JP" altLang="ja-JP">
                <a:effectLst/>
              </a:endParaRPr>
            </a:p>
            <a:p>
              <a:pPr algn="l"/>
              <a:endParaRPr kumimoji="1" lang="ja-JP" altLang="en-US" sz="1100"/>
            </a:p>
          </xdr:txBody>
        </xdr:sp>
      </xdr:grpSp>
    </xdr:grpSp>
    <xdr:clientData/>
  </xdr:twoCellAnchor>
  <xdr:twoCellAnchor>
    <xdr:from>
      <xdr:col>14</xdr:col>
      <xdr:colOff>54429</xdr:colOff>
      <xdr:row>759</xdr:row>
      <xdr:rowOff>13608</xdr:rowOff>
    </xdr:from>
    <xdr:to>
      <xdr:col>14</xdr:col>
      <xdr:colOff>54429</xdr:colOff>
      <xdr:row>760</xdr:row>
      <xdr:rowOff>246442</xdr:rowOff>
    </xdr:to>
    <xdr:cxnSp macro="">
      <xdr:nvCxnSpPr>
        <xdr:cNvPr id="292" name="直線矢印コネクタ 291"/>
        <xdr:cNvCxnSpPr/>
      </xdr:nvCxnSpPr>
      <xdr:spPr>
        <a:xfrm>
          <a:off x="2911929" y="120953894"/>
          <a:ext cx="0" cy="57301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760</xdr:row>
      <xdr:rowOff>231323</xdr:rowOff>
    </xdr:from>
    <xdr:to>
      <xdr:col>20</xdr:col>
      <xdr:colOff>84668</xdr:colOff>
      <xdr:row>761</xdr:row>
      <xdr:rowOff>155727</xdr:rowOff>
    </xdr:to>
    <xdr:sp macro="" textlink="">
      <xdr:nvSpPr>
        <xdr:cNvPr id="293" name="正方形/長方形 292"/>
        <xdr:cNvSpPr/>
      </xdr:nvSpPr>
      <xdr:spPr>
        <a:xfrm>
          <a:off x="2231571" y="121511787"/>
          <a:ext cx="1935240" cy="2917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10</xdr:col>
      <xdr:colOff>68037</xdr:colOff>
      <xdr:row>761</xdr:row>
      <xdr:rowOff>108858</xdr:rowOff>
    </xdr:from>
    <xdr:to>
      <xdr:col>18</xdr:col>
      <xdr:colOff>46868</xdr:colOff>
      <xdr:row>763</xdr:row>
      <xdr:rowOff>65014</xdr:rowOff>
    </xdr:to>
    <xdr:sp macro="" textlink="">
      <xdr:nvSpPr>
        <xdr:cNvPr id="294" name="正方形/長方形 293"/>
        <xdr:cNvSpPr/>
      </xdr:nvSpPr>
      <xdr:spPr>
        <a:xfrm>
          <a:off x="2109108" y="121756715"/>
          <a:ext cx="1611689" cy="63651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24</a:t>
          </a:r>
          <a:r>
            <a:rPr kumimoji="1" lang="ja-JP" altLang="en-US" sz="1100"/>
            <a:t>者）</a:t>
          </a:r>
          <a:endParaRPr kumimoji="1" lang="en-US" altLang="ja-JP" sz="1100"/>
        </a:p>
        <a:p>
          <a:pPr algn="ctr"/>
          <a:r>
            <a:rPr kumimoji="1" lang="en-US" altLang="ja-JP" sz="1100"/>
            <a:t>238</a:t>
          </a:r>
          <a:r>
            <a:rPr kumimoji="1" lang="ja-JP" altLang="en-US" sz="1100"/>
            <a:t>百万円</a:t>
          </a:r>
        </a:p>
      </xdr:txBody>
    </xdr:sp>
    <xdr:clientData/>
  </xdr:twoCellAnchor>
  <xdr:twoCellAnchor>
    <xdr:from>
      <xdr:col>7</xdr:col>
      <xdr:colOff>136072</xdr:colOff>
      <xdr:row>763</xdr:row>
      <xdr:rowOff>136071</xdr:rowOff>
    </xdr:from>
    <xdr:to>
      <xdr:col>21</xdr:col>
      <xdr:colOff>95250</xdr:colOff>
      <xdr:row>765</xdr:row>
      <xdr:rowOff>247953</xdr:rowOff>
    </xdr:to>
    <xdr:sp macro="" textlink="">
      <xdr:nvSpPr>
        <xdr:cNvPr id="295" name="大かっこ 294"/>
        <xdr:cNvSpPr/>
      </xdr:nvSpPr>
      <xdr:spPr>
        <a:xfrm>
          <a:off x="1564822" y="122464285"/>
          <a:ext cx="2816678" cy="805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施設における介護ロボット・</a:t>
          </a:r>
          <a:r>
            <a:rPr kumimoji="1" lang="en-US" altLang="ja-JP" sz="1100"/>
            <a:t>ICT</a:t>
          </a:r>
          <a:r>
            <a:rPr kumimoji="1" lang="ja-JP" altLang="en-US" sz="1100"/>
            <a:t>等の実証等を実施する。</a:t>
          </a:r>
          <a:endParaRPr kumimoji="1" lang="en-US" altLang="ja-JP" sz="1100"/>
        </a:p>
      </xdr:txBody>
    </xdr:sp>
    <xdr:clientData/>
  </xdr:twoCellAnchor>
  <xdr:twoCellAnchor>
    <xdr:from>
      <xdr:col>29</xdr:col>
      <xdr:colOff>136071</xdr:colOff>
      <xdr:row>759</xdr:row>
      <xdr:rowOff>40821</xdr:rowOff>
    </xdr:from>
    <xdr:to>
      <xdr:col>29</xdr:col>
      <xdr:colOff>136072</xdr:colOff>
      <xdr:row>760</xdr:row>
      <xdr:rowOff>252488</xdr:rowOff>
    </xdr:to>
    <xdr:cxnSp macro="">
      <xdr:nvCxnSpPr>
        <xdr:cNvPr id="296" name="直線矢印コネクタ 295"/>
        <xdr:cNvCxnSpPr/>
      </xdr:nvCxnSpPr>
      <xdr:spPr>
        <a:xfrm>
          <a:off x="6055178" y="120981107"/>
          <a:ext cx="1" cy="55184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54430</xdr:colOff>
      <xdr:row>760</xdr:row>
      <xdr:rowOff>285751</xdr:rowOff>
    </xdr:from>
    <xdr:to>
      <xdr:col>37</xdr:col>
      <xdr:colOff>160262</xdr:colOff>
      <xdr:row>761</xdr:row>
      <xdr:rowOff>210155</xdr:rowOff>
    </xdr:to>
    <xdr:sp macro="" textlink="">
      <xdr:nvSpPr>
        <xdr:cNvPr id="297" name="正方形/長方形 296"/>
        <xdr:cNvSpPr/>
      </xdr:nvSpPr>
      <xdr:spPr>
        <a:xfrm>
          <a:off x="5361216" y="121566215"/>
          <a:ext cx="2351010" cy="2917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26</xdr:col>
      <xdr:colOff>13607</xdr:colOff>
      <xdr:row>761</xdr:row>
      <xdr:rowOff>149678</xdr:rowOff>
    </xdr:from>
    <xdr:to>
      <xdr:col>33</xdr:col>
      <xdr:colOff>196546</xdr:colOff>
      <xdr:row>763</xdr:row>
      <xdr:rowOff>148168</xdr:rowOff>
    </xdr:to>
    <xdr:sp macro="" textlink="">
      <xdr:nvSpPr>
        <xdr:cNvPr id="298" name="正方形/長方形 297"/>
        <xdr:cNvSpPr/>
      </xdr:nvSpPr>
      <xdr:spPr>
        <a:xfrm>
          <a:off x="5320393" y="121797535"/>
          <a:ext cx="1611689" cy="67884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ｄ．民間企業（４者）</a:t>
          </a:r>
          <a:endParaRPr kumimoji="1" lang="en-US" altLang="ja-JP" sz="1100"/>
        </a:p>
        <a:p>
          <a:pPr algn="ctr"/>
          <a:r>
            <a:rPr kumimoji="1" lang="en-US" altLang="ja-JP" sz="1100"/>
            <a:t>65</a:t>
          </a:r>
          <a:r>
            <a:rPr kumimoji="1" lang="ja-JP" altLang="en-US" sz="1100"/>
            <a:t>百万円</a:t>
          </a:r>
        </a:p>
      </xdr:txBody>
    </xdr:sp>
    <xdr:clientData/>
  </xdr:twoCellAnchor>
  <xdr:twoCellAnchor>
    <xdr:from>
      <xdr:col>21</xdr:col>
      <xdr:colOff>176894</xdr:colOff>
      <xdr:row>763</xdr:row>
      <xdr:rowOff>190500</xdr:rowOff>
    </xdr:from>
    <xdr:to>
      <xdr:col>36</xdr:col>
      <xdr:colOff>150024</xdr:colOff>
      <xdr:row>767</xdr:row>
      <xdr:rowOff>80130</xdr:rowOff>
    </xdr:to>
    <xdr:sp macro="" textlink="">
      <xdr:nvSpPr>
        <xdr:cNvPr id="299" name="大かっこ 298"/>
        <xdr:cNvSpPr/>
      </xdr:nvSpPr>
      <xdr:spPr>
        <a:xfrm>
          <a:off x="4463144" y="122518714"/>
          <a:ext cx="3034737" cy="12095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生産性向上ガイドライン（医療系サービス分）の効果測定、新たな事例の創出等をモデル的に行い、得られたノウハウや効果を踏まえたガイドラインの改訂を行う。</a:t>
          </a:r>
          <a:endParaRPr lang="ja-JP" altLang="ja-JP">
            <a:effectLst/>
          </a:endParaRPr>
        </a:p>
        <a:p>
          <a:pPr algn="l"/>
          <a:endParaRPr kumimoji="1" lang="ja-JP" altLang="en-US" sz="1100"/>
        </a:p>
      </xdr:txBody>
    </xdr:sp>
    <xdr:clientData/>
  </xdr:twoCellAnchor>
  <xdr:twoCellAnchor>
    <xdr:from>
      <xdr:col>42</xdr:col>
      <xdr:colOff>81643</xdr:colOff>
      <xdr:row>759</xdr:row>
      <xdr:rowOff>81642</xdr:rowOff>
    </xdr:from>
    <xdr:to>
      <xdr:col>44</xdr:col>
      <xdr:colOff>136072</xdr:colOff>
      <xdr:row>760</xdr:row>
      <xdr:rowOff>27215</xdr:rowOff>
    </xdr:to>
    <xdr:cxnSp macro="">
      <xdr:nvCxnSpPr>
        <xdr:cNvPr id="300" name="直線矢印コネクタ 299"/>
        <xdr:cNvCxnSpPr/>
      </xdr:nvCxnSpPr>
      <xdr:spPr>
        <a:xfrm flipH="1">
          <a:off x="8654143" y="121021928"/>
          <a:ext cx="462643" cy="2857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68036</xdr:colOff>
      <xdr:row>760</xdr:row>
      <xdr:rowOff>367392</xdr:rowOff>
    </xdr:from>
    <xdr:to>
      <xdr:col>43</xdr:col>
      <xdr:colOff>131536</xdr:colOff>
      <xdr:row>763</xdr:row>
      <xdr:rowOff>4537</xdr:rowOff>
    </xdr:to>
    <xdr:sp macro="" textlink="">
      <xdr:nvSpPr>
        <xdr:cNvPr id="301" name="正方形/長方形 300"/>
        <xdr:cNvSpPr/>
      </xdr:nvSpPr>
      <xdr:spPr>
        <a:xfrm>
          <a:off x="7620000" y="121647856"/>
          <a:ext cx="1288143" cy="68489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ｆ．民間事業者</a:t>
          </a:r>
          <a:endParaRPr kumimoji="1" lang="en-US" altLang="ja-JP" sz="1100"/>
        </a:p>
        <a:p>
          <a:pPr algn="ctr"/>
          <a:r>
            <a:rPr kumimoji="1" lang="ja-JP" altLang="en-US" sz="1100"/>
            <a:t>（</a:t>
          </a:r>
          <a:r>
            <a:rPr kumimoji="1" lang="en-US" altLang="ja-JP" sz="1100"/>
            <a:t>23</a:t>
          </a:r>
          <a:r>
            <a:rPr kumimoji="1" lang="ja-JP" altLang="en-US" sz="1100"/>
            <a:t>者）</a:t>
          </a:r>
          <a:endParaRPr kumimoji="1" lang="en-US" altLang="ja-JP" sz="1100"/>
        </a:p>
        <a:p>
          <a:pPr algn="ctr"/>
          <a:r>
            <a:rPr kumimoji="1" lang="en-US" altLang="ja-JP" sz="1050"/>
            <a:t>60</a:t>
          </a:r>
          <a:r>
            <a:rPr kumimoji="1" lang="ja-JP" altLang="en-US" sz="1050"/>
            <a:t>百万円</a:t>
          </a:r>
        </a:p>
      </xdr:txBody>
    </xdr:sp>
    <xdr:clientData/>
  </xdr:twoCellAnchor>
  <xdr:twoCellAnchor>
    <xdr:from>
      <xdr:col>44</xdr:col>
      <xdr:colOff>163288</xdr:colOff>
      <xdr:row>760</xdr:row>
      <xdr:rowOff>353785</xdr:rowOff>
    </xdr:from>
    <xdr:to>
      <xdr:col>49</xdr:col>
      <xdr:colOff>371932</xdr:colOff>
      <xdr:row>763</xdr:row>
      <xdr:rowOff>12095</xdr:rowOff>
    </xdr:to>
    <xdr:sp macro="" textlink="">
      <xdr:nvSpPr>
        <xdr:cNvPr id="302" name="正方形/長方形 301"/>
        <xdr:cNvSpPr/>
      </xdr:nvSpPr>
      <xdr:spPr>
        <a:xfrm>
          <a:off x="9144002" y="121634249"/>
          <a:ext cx="1229180" cy="7060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ｇ．民間事業者</a:t>
          </a:r>
          <a:endParaRPr kumimoji="1" lang="en-US" altLang="ja-JP" sz="1100"/>
        </a:p>
        <a:p>
          <a:pPr algn="ctr"/>
          <a:r>
            <a:rPr kumimoji="1" lang="ja-JP" altLang="en-US" sz="1100"/>
            <a:t>（</a:t>
          </a:r>
          <a:r>
            <a:rPr kumimoji="1" lang="en-US" altLang="ja-JP" sz="1100"/>
            <a:t>24</a:t>
          </a:r>
          <a:r>
            <a:rPr kumimoji="1" lang="ja-JP" altLang="en-US" sz="1100"/>
            <a:t>者）</a:t>
          </a:r>
          <a:endParaRPr kumimoji="1" lang="en-US" altLang="ja-JP" sz="1100"/>
        </a:p>
        <a:p>
          <a:pPr algn="ctr"/>
          <a:r>
            <a:rPr kumimoji="1" lang="en-US" altLang="ja-JP" sz="1100"/>
            <a:t>13</a:t>
          </a:r>
          <a:r>
            <a:rPr kumimoji="1" lang="ja-JP" altLang="en-US" sz="1100"/>
            <a:t>百万円</a:t>
          </a:r>
        </a:p>
      </xdr:txBody>
    </xdr:sp>
    <xdr:clientData/>
  </xdr:twoCellAnchor>
  <xdr:twoCellAnchor>
    <xdr:from>
      <xdr:col>36</xdr:col>
      <xdr:colOff>136070</xdr:colOff>
      <xdr:row>760</xdr:row>
      <xdr:rowOff>54429</xdr:rowOff>
    </xdr:from>
    <xdr:to>
      <xdr:col>48</xdr:col>
      <xdr:colOff>37794</xdr:colOff>
      <xdr:row>760</xdr:row>
      <xdr:rowOff>346226</xdr:rowOff>
    </xdr:to>
    <xdr:sp macro="" textlink="">
      <xdr:nvSpPr>
        <xdr:cNvPr id="303" name="正方形/長方形 302"/>
        <xdr:cNvSpPr/>
      </xdr:nvSpPr>
      <xdr:spPr>
        <a:xfrm>
          <a:off x="7483927" y="121334893"/>
          <a:ext cx="2351010" cy="2917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44</xdr:col>
      <xdr:colOff>95250</xdr:colOff>
      <xdr:row>760</xdr:row>
      <xdr:rowOff>54430</xdr:rowOff>
    </xdr:from>
    <xdr:to>
      <xdr:col>55</xdr:col>
      <xdr:colOff>37795</xdr:colOff>
      <xdr:row>760</xdr:row>
      <xdr:rowOff>346227</xdr:rowOff>
    </xdr:to>
    <xdr:sp macro="" textlink="">
      <xdr:nvSpPr>
        <xdr:cNvPr id="304" name="正方形/長方形 303"/>
        <xdr:cNvSpPr/>
      </xdr:nvSpPr>
      <xdr:spPr>
        <a:xfrm>
          <a:off x="9075964" y="121334894"/>
          <a:ext cx="2351010" cy="2917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37</xdr:col>
      <xdr:colOff>149679</xdr:colOff>
      <xdr:row>763</xdr:row>
      <xdr:rowOff>40819</xdr:rowOff>
    </xdr:from>
    <xdr:to>
      <xdr:col>43</xdr:col>
      <xdr:colOff>96764</xdr:colOff>
      <xdr:row>767</xdr:row>
      <xdr:rowOff>136071</xdr:rowOff>
    </xdr:to>
    <xdr:sp macro="" textlink="">
      <xdr:nvSpPr>
        <xdr:cNvPr id="305" name="大かっこ 304"/>
        <xdr:cNvSpPr/>
      </xdr:nvSpPr>
      <xdr:spPr>
        <a:xfrm>
          <a:off x="7701643" y="122369033"/>
          <a:ext cx="1171728" cy="14151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事業者コンサルティング、各種ツール開発・作成、印刷等</a:t>
          </a:r>
        </a:p>
      </xdr:txBody>
    </xdr:sp>
    <xdr:clientData/>
  </xdr:twoCellAnchor>
  <xdr:twoCellAnchor>
    <xdr:from>
      <xdr:col>44</xdr:col>
      <xdr:colOff>176893</xdr:colOff>
      <xdr:row>763</xdr:row>
      <xdr:rowOff>136070</xdr:rowOff>
    </xdr:from>
    <xdr:to>
      <xdr:col>49</xdr:col>
      <xdr:colOff>322038</xdr:colOff>
      <xdr:row>766</xdr:row>
      <xdr:rowOff>167472</xdr:rowOff>
    </xdr:to>
    <xdr:sp macro="" textlink="">
      <xdr:nvSpPr>
        <xdr:cNvPr id="306" name="大かっこ 305"/>
        <xdr:cNvSpPr/>
      </xdr:nvSpPr>
      <xdr:spPr>
        <a:xfrm>
          <a:off x="9157607" y="122464284"/>
          <a:ext cx="1165681" cy="1038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コンサル受入業務</a:t>
          </a:r>
        </a:p>
      </xdr:txBody>
    </xdr:sp>
    <xdr:clientData/>
  </xdr:twoCellAnchor>
  <xdr:twoCellAnchor>
    <xdr:from>
      <xdr:col>11</xdr:col>
      <xdr:colOff>27214</xdr:colOff>
      <xdr:row>753</xdr:row>
      <xdr:rowOff>163286</xdr:rowOff>
    </xdr:from>
    <xdr:to>
      <xdr:col>20</xdr:col>
      <xdr:colOff>27214</xdr:colOff>
      <xdr:row>754</xdr:row>
      <xdr:rowOff>116418</xdr:rowOff>
    </xdr:to>
    <xdr:sp macro="" textlink="">
      <xdr:nvSpPr>
        <xdr:cNvPr id="307" name="正方形/長方形 306"/>
        <xdr:cNvSpPr/>
      </xdr:nvSpPr>
      <xdr:spPr>
        <a:xfrm>
          <a:off x="2272393" y="119062500"/>
          <a:ext cx="1836964" cy="2933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13610</xdr:colOff>
      <xdr:row>753</xdr:row>
      <xdr:rowOff>136072</xdr:rowOff>
    </xdr:from>
    <xdr:to>
      <xdr:col>35</xdr:col>
      <xdr:colOff>69553</xdr:colOff>
      <xdr:row>754</xdr:row>
      <xdr:rowOff>92046</xdr:rowOff>
    </xdr:to>
    <xdr:sp macro="" textlink="">
      <xdr:nvSpPr>
        <xdr:cNvPr id="308" name="テキスト ボックス 307"/>
        <xdr:cNvSpPr txBox="1"/>
      </xdr:nvSpPr>
      <xdr:spPr>
        <a:xfrm>
          <a:off x="5116289" y="119035286"/>
          <a:ext cx="2097014" cy="2961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163285</xdr:colOff>
      <xdr:row>753</xdr:row>
      <xdr:rowOff>68036</xdr:rowOff>
    </xdr:from>
    <xdr:to>
      <xdr:col>49</xdr:col>
      <xdr:colOff>219228</xdr:colOff>
      <xdr:row>754</xdr:row>
      <xdr:rowOff>24010</xdr:rowOff>
    </xdr:to>
    <xdr:sp macro="" textlink="">
      <xdr:nvSpPr>
        <xdr:cNvPr id="309" name="テキスト ボックス 308"/>
        <xdr:cNvSpPr txBox="1"/>
      </xdr:nvSpPr>
      <xdr:spPr>
        <a:xfrm>
          <a:off x="8123464" y="118967250"/>
          <a:ext cx="2097014" cy="2961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190500</xdr:colOff>
      <xdr:row>752</xdr:row>
      <xdr:rowOff>272143</xdr:rowOff>
    </xdr:from>
    <xdr:to>
      <xdr:col>28</xdr:col>
      <xdr:colOff>70489</xdr:colOff>
      <xdr:row>753</xdr:row>
      <xdr:rowOff>71169</xdr:rowOff>
    </xdr:to>
    <xdr:cxnSp macro="">
      <xdr:nvCxnSpPr>
        <xdr:cNvPr id="310" name="直線矢印コネクタ 309"/>
        <xdr:cNvCxnSpPr/>
      </xdr:nvCxnSpPr>
      <xdr:spPr>
        <a:xfrm flipH="1">
          <a:off x="3048000" y="118735929"/>
          <a:ext cx="2737489" cy="23445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68036</xdr:colOff>
      <xdr:row>752</xdr:row>
      <xdr:rowOff>272143</xdr:rowOff>
    </xdr:from>
    <xdr:to>
      <xdr:col>28</xdr:col>
      <xdr:colOff>68608</xdr:colOff>
      <xdr:row>753</xdr:row>
      <xdr:rowOff>124053</xdr:rowOff>
    </xdr:to>
    <xdr:cxnSp macro="">
      <xdr:nvCxnSpPr>
        <xdr:cNvPr id="311" name="直線矢印コネクタ 310"/>
        <xdr:cNvCxnSpPr/>
      </xdr:nvCxnSpPr>
      <xdr:spPr>
        <a:xfrm>
          <a:off x="5783036" y="118735929"/>
          <a:ext cx="572" cy="28733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68036</xdr:colOff>
      <xdr:row>752</xdr:row>
      <xdr:rowOff>258535</xdr:rowOff>
    </xdr:from>
    <xdr:to>
      <xdr:col>42</xdr:col>
      <xdr:colOff>89773</xdr:colOff>
      <xdr:row>753</xdr:row>
      <xdr:rowOff>25816</xdr:rowOff>
    </xdr:to>
    <xdr:cxnSp macro="">
      <xdr:nvCxnSpPr>
        <xdr:cNvPr id="312" name="直線矢印コネクタ 311"/>
        <xdr:cNvCxnSpPr/>
      </xdr:nvCxnSpPr>
      <xdr:spPr>
        <a:xfrm>
          <a:off x="5783036" y="118722321"/>
          <a:ext cx="2879237" cy="20270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xdr:colOff>
      <xdr:row>749</xdr:row>
      <xdr:rowOff>2081892</xdr:rowOff>
    </xdr:from>
    <xdr:to>
      <xdr:col>34</xdr:col>
      <xdr:colOff>161835</xdr:colOff>
      <xdr:row>750</xdr:row>
      <xdr:rowOff>171452</xdr:rowOff>
    </xdr:to>
    <xdr:sp macro="" textlink="">
      <xdr:nvSpPr>
        <xdr:cNvPr id="313" name="テキスト ボックス 312"/>
        <xdr:cNvSpPr txBox="1"/>
      </xdr:nvSpPr>
      <xdr:spPr>
        <a:xfrm>
          <a:off x="1238250" y="114041463"/>
          <a:ext cx="5863228" cy="334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⑧ICT</a:t>
          </a:r>
          <a:r>
            <a:rPr kumimoji="1" lang="ja-JP" altLang="en-US" sz="1200" b="1"/>
            <a:t>の活用等による効果的・効率的なサービス提供の支援事業</a:t>
          </a:r>
        </a:p>
      </xdr:txBody>
    </xdr:sp>
    <xdr:clientData/>
  </xdr:twoCellAnchor>
  <xdr:twoCellAnchor>
    <xdr:from>
      <xdr:col>7</xdr:col>
      <xdr:colOff>27215</xdr:colOff>
      <xdr:row>750</xdr:row>
      <xdr:rowOff>163286</xdr:rowOff>
    </xdr:from>
    <xdr:to>
      <xdr:col>19</xdr:col>
      <xdr:colOff>81617</xdr:colOff>
      <xdr:row>750</xdr:row>
      <xdr:rowOff>734786</xdr:rowOff>
    </xdr:to>
    <xdr:sp macro="" textlink="">
      <xdr:nvSpPr>
        <xdr:cNvPr id="314" name="正方形/長方形 313"/>
        <xdr:cNvSpPr/>
      </xdr:nvSpPr>
      <xdr:spPr>
        <a:xfrm>
          <a:off x="1455965" y="114368036"/>
          <a:ext cx="2503688"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45</a:t>
          </a:r>
          <a:r>
            <a:rPr kumimoji="1" lang="ja-JP" altLang="en-US" sz="1100">
              <a:solidFill>
                <a:schemeClr val="tx1"/>
              </a:solidFill>
            </a:rPr>
            <a:t>百万円</a:t>
          </a:r>
        </a:p>
      </xdr:txBody>
    </xdr:sp>
    <xdr:clientData/>
  </xdr:twoCellAnchor>
  <xdr:twoCellAnchor>
    <xdr:from>
      <xdr:col>22</xdr:col>
      <xdr:colOff>163285</xdr:colOff>
      <xdr:row>750</xdr:row>
      <xdr:rowOff>163284</xdr:rowOff>
    </xdr:from>
    <xdr:to>
      <xdr:col>43</xdr:col>
      <xdr:colOff>27214</xdr:colOff>
      <xdr:row>750</xdr:row>
      <xdr:rowOff>693963</xdr:rowOff>
    </xdr:to>
    <xdr:sp macro="" textlink="">
      <xdr:nvSpPr>
        <xdr:cNvPr id="315" name="大かっこ 314"/>
        <xdr:cNvSpPr/>
      </xdr:nvSpPr>
      <xdr:spPr>
        <a:xfrm>
          <a:off x="4653642" y="114368034"/>
          <a:ext cx="4150179" cy="53067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受託業者に対して事業を実施するうえで必要な指示等を行う</a:t>
          </a:r>
        </a:p>
      </xdr:txBody>
    </xdr:sp>
    <xdr:clientData/>
  </xdr:twoCellAnchor>
  <xdr:twoCellAnchor>
    <xdr:from>
      <xdr:col>7</xdr:col>
      <xdr:colOff>13606</xdr:colOff>
      <xdr:row>750</xdr:row>
      <xdr:rowOff>1374321</xdr:rowOff>
    </xdr:from>
    <xdr:to>
      <xdr:col>20</xdr:col>
      <xdr:colOff>6457</xdr:colOff>
      <xdr:row>751</xdr:row>
      <xdr:rowOff>68036</xdr:rowOff>
    </xdr:to>
    <xdr:sp macro="" textlink="">
      <xdr:nvSpPr>
        <xdr:cNvPr id="316" name="正方形/長方形 315"/>
        <xdr:cNvSpPr/>
      </xdr:nvSpPr>
      <xdr:spPr>
        <a:xfrm>
          <a:off x="1442356" y="115579071"/>
          <a:ext cx="2646244" cy="5851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Ｙ</a:t>
          </a:r>
          <a:r>
            <a:rPr kumimoji="1" lang="en-US" altLang="ja-JP" sz="1100">
              <a:solidFill>
                <a:schemeClr val="tx1"/>
              </a:solidFill>
            </a:rPr>
            <a:t>.</a:t>
          </a:r>
          <a:r>
            <a:rPr kumimoji="1" lang="ja-JP" altLang="en-US" sz="1100">
              <a:solidFill>
                <a:schemeClr val="tx1"/>
              </a:solidFill>
            </a:rPr>
            <a:t>株式会社三菱総合研究所</a:t>
          </a:r>
          <a:endParaRPr kumimoji="1" lang="en-US" altLang="ja-JP" sz="1100">
            <a:solidFill>
              <a:schemeClr val="tx1"/>
            </a:solidFill>
          </a:endParaRPr>
        </a:p>
        <a:p>
          <a:pPr algn="ctr"/>
          <a:r>
            <a:rPr kumimoji="1" lang="en-US" altLang="ja-JP" sz="1100">
              <a:solidFill>
                <a:schemeClr val="tx1"/>
              </a:solidFill>
            </a:rPr>
            <a:t>45</a:t>
          </a:r>
          <a:r>
            <a:rPr kumimoji="1" lang="ja-JP" altLang="en-US" sz="1100">
              <a:solidFill>
                <a:schemeClr val="tx1"/>
              </a:solidFill>
            </a:rPr>
            <a:t>百万円</a:t>
          </a:r>
        </a:p>
      </xdr:txBody>
    </xdr:sp>
    <xdr:clientData/>
  </xdr:twoCellAnchor>
  <xdr:twoCellAnchor>
    <xdr:from>
      <xdr:col>12</xdr:col>
      <xdr:colOff>199238</xdr:colOff>
      <xdr:row>750</xdr:row>
      <xdr:rowOff>761999</xdr:rowOff>
    </xdr:from>
    <xdr:to>
      <xdr:col>13</xdr:col>
      <xdr:colOff>0</xdr:colOff>
      <xdr:row>750</xdr:row>
      <xdr:rowOff>1088572</xdr:rowOff>
    </xdr:to>
    <xdr:cxnSp macro="">
      <xdr:nvCxnSpPr>
        <xdr:cNvPr id="317" name="直線矢印コネクタ 316"/>
        <xdr:cNvCxnSpPr/>
      </xdr:nvCxnSpPr>
      <xdr:spPr>
        <a:xfrm>
          <a:off x="2648524" y="114966749"/>
          <a:ext cx="4869" cy="3265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163286</xdr:colOff>
      <xdr:row>750</xdr:row>
      <xdr:rowOff>1088570</xdr:rowOff>
    </xdr:from>
    <xdr:to>
      <xdr:col>19</xdr:col>
      <xdr:colOff>15121</xdr:colOff>
      <xdr:row>750</xdr:row>
      <xdr:rowOff>1384722</xdr:rowOff>
    </xdr:to>
    <xdr:sp macro="" textlink="">
      <xdr:nvSpPr>
        <xdr:cNvPr id="318" name="テキスト ボックス 317"/>
        <xdr:cNvSpPr txBox="1"/>
      </xdr:nvSpPr>
      <xdr:spPr>
        <a:xfrm>
          <a:off x="1796143" y="115293320"/>
          <a:ext cx="2097014" cy="296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149680</xdr:colOff>
      <xdr:row>750</xdr:row>
      <xdr:rowOff>1333499</xdr:rowOff>
    </xdr:from>
    <xdr:to>
      <xdr:col>42</xdr:col>
      <xdr:colOff>176894</xdr:colOff>
      <xdr:row>751</xdr:row>
      <xdr:rowOff>27214</xdr:rowOff>
    </xdr:to>
    <xdr:sp macro="" textlink="">
      <xdr:nvSpPr>
        <xdr:cNvPr id="319" name="大かっこ 318"/>
        <xdr:cNvSpPr/>
      </xdr:nvSpPr>
      <xdr:spPr>
        <a:xfrm>
          <a:off x="4640037" y="115538249"/>
          <a:ext cx="4109357" cy="585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入退院時における医療機関と介護事業所間の情報連携に係る標準仕様案、介護現場におけるセキュリティ基準の検討等</a:t>
          </a:r>
        </a:p>
      </xdr:txBody>
    </xdr:sp>
    <xdr:clientData/>
  </xdr:twoCellAnchor>
  <xdr:twoCellAnchor>
    <xdr:from>
      <xdr:col>13</xdr:col>
      <xdr:colOff>8739</xdr:colOff>
      <xdr:row>751</xdr:row>
      <xdr:rowOff>149678</xdr:rowOff>
    </xdr:from>
    <xdr:to>
      <xdr:col>13</xdr:col>
      <xdr:colOff>13607</xdr:colOff>
      <xdr:row>751</xdr:row>
      <xdr:rowOff>530678</xdr:rowOff>
    </xdr:to>
    <xdr:cxnSp macro="">
      <xdr:nvCxnSpPr>
        <xdr:cNvPr id="320" name="直線矢印コネクタ 319"/>
        <xdr:cNvCxnSpPr/>
      </xdr:nvCxnSpPr>
      <xdr:spPr>
        <a:xfrm>
          <a:off x="2662132" y="116245821"/>
          <a:ext cx="4868" cy="381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40821</xdr:colOff>
      <xdr:row>751</xdr:row>
      <xdr:rowOff>806903</xdr:rowOff>
    </xdr:from>
    <xdr:to>
      <xdr:col>20</xdr:col>
      <xdr:colOff>95250</xdr:colOff>
      <xdr:row>751</xdr:row>
      <xdr:rowOff>1319893</xdr:rowOff>
    </xdr:to>
    <xdr:sp macro="" textlink="">
      <xdr:nvSpPr>
        <xdr:cNvPr id="321" name="正方形/長方形 320"/>
        <xdr:cNvSpPr/>
      </xdr:nvSpPr>
      <xdr:spPr>
        <a:xfrm>
          <a:off x="1469571" y="117025510"/>
          <a:ext cx="2707822" cy="5129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Ｚ</a:t>
          </a:r>
          <a:r>
            <a:rPr kumimoji="1" lang="en-US" altLang="ja-JP" sz="1100">
              <a:solidFill>
                <a:schemeClr val="tx1"/>
              </a:solidFill>
            </a:rPr>
            <a:t>.</a:t>
          </a:r>
          <a:r>
            <a:rPr kumimoji="1" lang="ja-JP" altLang="en-US" sz="1100">
              <a:solidFill>
                <a:schemeClr val="tx1"/>
              </a:solidFill>
            </a:rPr>
            <a:t>株式会社サーベイリサーチセンター</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9</xdr:col>
      <xdr:colOff>136072</xdr:colOff>
      <xdr:row>751</xdr:row>
      <xdr:rowOff>530678</xdr:rowOff>
    </xdr:from>
    <xdr:to>
      <xdr:col>19</xdr:col>
      <xdr:colOff>18445</xdr:colOff>
      <xdr:row>751</xdr:row>
      <xdr:rowOff>805563</xdr:rowOff>
    </xdr:to>
    <xdr:sp macro="" textlink="">
      <xdr:nvSpPr>
        <xdr:cNvPr id="322" name="テキスト ボックス 321"/>
        <xdr:cNvSpPr txBox="1"/>
      </xdr:nvSpPr>
      <xdr:spPr>
        <a:xfrm>
          <a:off x="1973036" y="116626821"/>
          <a:ext cx="1923445" cy="27488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149678</xdr:colOff>
      <xdr:row>751</xdr:row>
      <xdr:rowOff>693965</xdr:rowOff>
    </xdr:from>
    <xdr:to>
      <xdr:col>45</xdr:col>
      <xdr:colOff>163285</xdr:colOff>
      <xdr:row>751</xdr:row>
      <xdr:rowOff>1238251</xdr:rowOff>
    </xdr:to>
    <xdr:sp macro="" textlink="">
      <xdr:nvSpPr>
        <xdr:cNvPr id="323" name="大かっこ 322"/>
        <xdr:cNvSpPr/>
      </xdr:nvSpPr>
      <xdr:spPr>
        <a:xfrm>
          <a:off x="4640035" y="116912572"/>
          <a:ext cx="4708071" cy="544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介護サービス施設・事業所における</a:t>
          </a:r>
          <a:r>
            <a:rPr kumimoji="1" lang="en-US" altLang="ja-JP" sz="1100">
              <a:solidFill>
                <a:schemeClr val="tx1"/>
              </a:solidFill>
              <a:effectLst/>
              <a:latin typeface="+mn-lt"/>
              <a:ea typeface="+mn-ea"/>
              <a:cs typeface="+mn-cs"/>
            </a:rPr>
            <a:t>ICT</a:t>
          </a:r>
          <a:r>
            <a:rPr kumimoji="1" lang="ja-JP" altLang="ja-JP" sz="1100">
              <a:solidFill>
                <a:schemeClr val="tx1"/>
              </a:solidFill>
              <a:effectLst/>
              <a:latin typeface="+mn-lt"/>
              <a:ea typeface="+mn-ea"/>
              <a:cs typeface="+mn-cs"/>
            </a:rPr>
            <a:t>利用状況の調査支援業務</a:t>
          </a:r>
          <a:endParaRPr lang="ja-JP" altLang="ja-JP">
            <a:effectLst/>
          </a:endParaRPr>
        </a:p>
      </xdr:txBody>
    </xdr:sp>
    <xdr:clientData/>
  </xdr:twoCellAnchor>
  <xdr:twoCellAnchor>
    <xdr:from>
      <xdr:col>7</xdr:col>
      <xdr:colOff>190500</xdr:colOff>
      <xdr:row>742</xdr:row>
      <xdr:rowOff>2013858</xdr:rowOff>
    </xdr:from>
    <xdr:to>
      <xdr:col>19</xdr:col>
      <xdr:colOff>189050</xdr:colOff>
      <xdr:row>743</xdr:row>
      <xdr:rowOff>269491</xdr:rowOff>
    </xdr:to>
    <xdr:sp macro="" textlink="">
      <xdr:nvSpPr>
        <xdr:cNvPr id="324" name="テキスト ボックス 323"/>
        <xdr:cNvSpPr txBox="1"/>
      </xdr:nvSpPr>
      <xdr:spPr>
        <a:xfrm>
          <a:off x="1619250" y="91222287"/>
          <a:ext cx="2447836" cy="296704"/>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149679</xdr:colOff>
      <xdr:row>759</xdr:row>
      <xdr:rowOff>81641</xdr:rowOff>
    </xdr:from>
    <xdr:to>
      <xdr:col>47</xdr:col>
      <xdr:colOff>40821</xdr:colOff>
      <xdr:row>760</xdr:row>
      <xdr:rowOff>13607</xdr:rowOff>
    </xdr:to>
    <xdr:cxnSp macro="">
      <xdr:nvCxnSpPr>
        <xdr:cNvPr id="325" name="直線矢印コネクタ 324"/>
        <xdr:cNvCxnSpPr/>
      </xdr:nvCxnSpPr>
      <xdr:spPr>
        <a:xfrm>
          <a:off x="9130393" y="121021927"/>
          <a:ext cx="503464" cy="27214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745</xdr:row>
      <xdr:rowOff>1102180</xdr:rowOff>
    </xdr:from>
    <xdr:to>
      <xdr:col>20</xdr:col>
      <xdr:colOff>199624</xdr:colOff>
      <xdr:row>745</xdr:row>
      <xdr:rowOff>1564822</xdr:rowOff>
    </xdr:to>
    <xdr:sp macro="" textlink="">
      <xdr:nvSpPr>
        <xdr:cNvPr id="267" name="正方形/長方形 266"/>
        <xdr:cNvSpPr/>
      </xdr:nvSpPr>
      <xdr:spPr>
        <a:xfrm>
          <a:off x="1619250" y="99168859"/>
          <a:ext cx="2662517" cy="4626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５７百万円</a:t>
          </a:r>
        </a:p>
      </xdr:txBody>
    </xdr:sp>
    <xdr:clientData/>
  </xdr:twoCellAnchor>
  <xdr:twoCellAnchor>
    <xdr:from>
      <xdr:col>21</xdr:col>
      <xdr:colOff>149677</xdr:colOff>
      <xdr:row>745</xdr:row>
      <xdr:rowOff>1170214</xdr:rowOff>
    </xdr:from>
    <xdr:to>
      <xdr:col>45</xdr:col>
      <xdr:colOff>13607</xdr:colOff>
      <xdr:row>745</xdr:row>
      <xdr:rowOff>1551563</xdr:rowOff>
    </xdr:to>
    <xdr:sp macro="" textlink="">
      <xdr:nvSpPr>
        <xdr:cNvPr id="271" name="大かっこ 270"/>
        <xdr:cNvSpPr/>
      </xdr:nvSpPr>
      <xdr:spPr>
        <a:xfrm>
          <a:off x="4435927" y="99236893"/>
          <a:ext cx="4762501" cy="38134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受託業者に対し、事業を実施する上で必要な指示を行う。</a:t>
          </a:r>
        </a:p>
      </xdr:txBody>
    </xdr:sp>
    <xdr:clientData/>
  </xdr:twoCellAnchor>
  <xdr:twoCellAnchor>
    <xdr:from>
      <xdr:col>13</xdr:col>
      <xdr:colOff>0</xdr:colOff>
      <xdr:row>745</xdr:row>
      <xdr:rowOff>1687286</xdr:rowOff>
    </xdr:from>
    <xdr:to>
      <xdr:col>13</xdr:col>
      <xdr:colOff>2</xdr:colOff>
      <xdr:row>745</xdr:row>
      <xdr:rowOff>2294073</xdr:rowOff>
    </xdr:to>
    <xdr:cxnSp macro="">
      <xdr:nvCxnSpPr>
        <xdr:cNvPr id="326" name="直線矢印コネクタ 325"/>
        <xdr:cNvCxnSpPr/>
      </xdr:nvCxnSpPr>
      <xdr:spPr>
        <a:xfrm>
          <a:off x="2653393" y="99753965"/>
          <a:ext cx="2" cy="6067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176892</xdr:colOff>
      <xdr:row>745</xdr:row>
      <xdr:rowOff>2694214</xdr:rowOff>
    </xdr:from>
    <xdr:to>
      <xdr:col>26</xdr:col>
      <xdr:colOff>150343</xdr:colOff>
      <xdr:row>745</xdr:row>
      <xdr:rowOff>3275962</xdr:rowOff>
    </xdr:to>
    <xdr:sp macro="" textlink="">
      <xdr:nvSpPr>
        <xdr:cNvPr id="328" name="正方形/長方形 327"/>
        <xdr:cNvSpPr/>
      </xdr:nvSpPr>
      <xdr:spPr>
        <a:xfrm>
          <a:off x="1605642" y="100760893"/>
          <a:ext cx="3851487" cy="5817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Ｌ．クボタシステムズ株式会社</a:t>
          </a:r>
        </a:p>
        <a:p>
          <a:pPr algn="ctr"/>
          <a:r>
            <a:rPr kumimoji="1" lang="ja-JP" altLang="en-US" sz="1100">
              <a:solidFill>
                <a:schemeClr val="tx1"/>
              </a:solidFill>
            </a:rPr>
            <a:t>５７百万円</a:t>
          </a:r>
        </a:p>
      </xdr:txBody>
    </xdr:sp>
    <xdr:clientData/>
  </xdr:twoCellAnchor>
  <xdr:twoCellAnchor>
    <xdr:from>
      <xdr:col>27</xdr:col>
      <xdr:colOff>163286</xdr:colOff>
      <xdr:row>745</xdr:row>
      <xdr:rowOff>2694215</xdr:rowOff>
    </xdr:from>
    <xdr:to>
      <xdr:col>47</xdr:col>
      <xdr:colOff>190500</xdr:colOff>
      <xdr:row>745</xdr:row>
      <xdr:rowOff>3224893</xdr:rowOff>
    </xdr:to>
    <xdr:sp macro="" textlink="">
      <xdr:nvSpPr>
        <xdr:cNvPr id="329" name="大かっこ 328"/>
        <xdr:cNvSpPr/>
      </xdr:nvSpPr>
      <xdr:spPr>
        <a:xfrm>
          <a:off x="5674179" y="100760894"/>
          <a:ext cx="4109357" cy="530678"/>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介護サービス情報公表システムの保守管理、改修を行う。</a:t>
          </a:r>
        </a:p>
      </xdr:txBody>
    </xdr:sp>
    <xdr:clientData/>
  </xdr:twoCellAnchor>
  <xdr:twoCellAnchor>
    <xdr:from>
      <xdr:col>10</xdr:col>
      <xdr:colOff>13607</xdr:colOff>
      <xdr:row>745</xdr:row>
      <xdr:rowOff>2354035</xdr:rowOff>
    </xdr:from>
    <xdr:to>
      <xdr:col>19</xdr:col>
      <xdr:colOff>121478</xdr:colOff>
      <xdr:row>745</xdr:row>
      <xdr:rowOff>2691525</xdr:rowOff>
    </xdr:to>
    <xdr:sp macro="" textlink="">
      <xdr:nvSpPr>
        <xdr:cNvPr id="330" name="テキスト ボックス 329"/>
        <xdr:cNvSpPr txBox="1"/>
      </xdr:nvSpPr>
      <xdr:spPr>
        <a:xfrm>
          <a:off x="2054678" y="100420714"/>
          <a:ext cx="1944836" cy="33749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54428</xdr:colOff>
      <xdr:row>741</xdr:row>
      <xdr:rowOff>2286001</xdr:rowOff>
    </xdr:from>
    <xdr:to>
      <xdr:col>34</xdr:col>
      <xdr:colOff>162300</xdr:colOff>
      <xdr:row>741</xdr:row>
      <xdr:rowOff>2623491</xdr:rowOff>
    </xdr:to>
    <xdr:sp macro="" textlink="">
      <xdr:nvSpPr>
        <xdr:cNvPr id="331" name="テキスト ボックス 330"/>
        <xdr:cNvSpPr txBox="1"/>
      </xdr:nvSpPr>
      <xdr:spPr>
        <a:xfrm>
          <a:off x="5157107" y="88038215"/>
          <a:ext cx="1944836" cy="33749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176893</xdr:colOff>
      <xdr:row>744</xdr:row>
      <xdr:rowOff>2408464</xdr:rowOff>
    </xdr:from>
    <xdr:to>
      <xdr:col>14</xdr:col>
      <xdr:colOff>176893</xdr:colOff>
      <xdr:row>744</xdr:row>
      <xdr:rowOff>2701649</xdr:rowOff>
    </xdr:to>
    <xdr:cxnSp macro="">
      <xdr:nvCxnSpPr>
        <xdr:cNvPr id="241" name="直線矢印コネクタ 240"/>
        <xdr:cNvCxnSpPr/>
      </xdr:nvCxnSpPr>
      <xdr:spPr>
        <a:xfrm>
          <a:off x="3034393" y="97318285"/>
          <a:ext cx="0" cy="2931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40821</xdr:colOff>
      <xdr:row>744</xdr:row>
      <xdr:rowOff>2966358</xdr:rowOff>
    </xdr:from>
    <xdr:to>
      <xdr:col>23</xdr:col>
      <xdr:colOff>196743</xdr:colOff>
      <xdr:row>745</xdr:row>
      <xdr:rowOff>398363</xdr:rowOff>
    </xdr:to>
    <xdr:sp macro="" textlink="">
      <xdr:nvSpPr>
        <xdr:cNvPr id="247" name="正方形/長方形 246"/>
        <xdr:cNvSpPr/>
      </xdr:nvSpPr>
      <xdr:spPr>
        <a:xfrm>
          <a:off x="1469571" y="97876179"/>
          <a:ext cx="3421636" cy="58886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Ｋ．民間企業（８者）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４３百万円</a:t>
          </a:r>
        </a:p>
      </xdr:txBody>
    </xdr:sp>
    <xdr:clientData/>
  </xdr:twoCellAnchor>
  <xdr:twoCellAnchor>
    <xdr:from>
      <xdr:col>25</xdr:col>
      <xdr:colOff>54428</xdr:colOff>
      <xdr:row>744</xdr:row>
      <xdr:rowOff>3048001</xdr:rowOff>
    </xdr:from>
    <xdr:to>
      <xdr:col>45</xdr:col>
      <xdr:colOff>13608</xdr:colOff>
      <xdr:row>745</xdr:row>
      <xdr:rowOff>393137</xdr:rowOff>
    </xdr:to>
    <xdr:sp macro="" textlink="">
      <xdr:nvSpPr>
        <xdr:cNvPr id="248" name="大かっこ 247"/>
        <xdr:cNvSpPr/>
      </xdr:nvSpPr>
      <xdr:spPr>
        <a:xfrm>
          <a:off x="5157107" y="97957822"/>
          <a:ext cx="4041322" cy="50199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200">
              <a:effectLst/>
            </a:rPr>
            <a:t>調査票等印刷、製本、データ入力、調査結果集計等</a:t>
          </a:r>
          <a:endParaRPr lang="ja-JP" altLang="ja-JP" sz="1200">
            <a:effectLst/>
          </a:endParaRPr>
        </a:p>
      </xdr:txBody>
    </xdr:sp>
    <xdr:clientData/>
  </xdr:twoCellAnchor>
  <xdr:twoCellAnchor>
    <xdr:from>
      <xdr:col>6</xdr:col>
      <xdr:colOff>190501</xdr:colOff>
      <xdr:row>744</xdr:row>
      <xdr:rowOff>2667000</xdr:rowOff>
    </xdr:from>
    <xdr:to>
      <xdr:col>15</xdr:col>
      <xdr:colOff>52592</xdr:colOff>
      <xdr:row>744</xdr:row>
      <xdr:rowOff>2937304</xdr:rowOff>
    </xdr:to>
    <xdr:sp macro="" textlink="">
      <xdr:nvSpPr>
        <xdr:cNvPr id="249" name="テキスト ボックス 248"/>
        <xdr:cNvSpPr txBox="1"/>
      </xdr:nvSpPr>
      <xdr:spPr>
        <a:xfrm>
          <a:off x="1415144" y="97576821"/>
          <a:ext cx="1699055" cy="270304"/>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0" zoomScale="85" zoomScaleNormal="75" zoomScaleSheetLayoutView="85" zoomScalePageLayoutView="85" workbookViewId="0">
      <selection activeCell="R902" sqref="R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0" t="s">
        <v>0</v>
      </c>
      <c r="AK2" s="990"/>
      <c r="AL2" s="990"/>
      <c r="AM2" s="990"/>
      <c r="AN2" s="990"/>
      <c r="AO2" s="991"/>
      <c r="AP2" s="991"/>
      <c r="AQ2" s="991"/>
      <c r="AR2" s="78" t="str">
        <f>IF(OR(AO2="　", AO2=""), "", "-")</f>
        <v/>
      </c>
      <c r="AS2" s="992">
        <v>838</v>
      </c>
      <c r="AT2" s="992"/>
      <c r="AU2" s="992"/>
      <c r="AV2" s="51" t="str">
        <f>IF(AW2="", "", "-")</f>
        <v/>
      </c>
      <c r="AW2" s="937"/>
      <c r="AX2" s="937"/>
    </row>
    <row r="3" spans="1:50" ht="21" customHeight="1" thickBot="1" x14ac:dyDescent="0.2">
      <c r="A3" s="890" t="s">
        <v>395</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527</v>
      </c>
      <c r="AK3" s="892"/>
      <c r="AL3" s="892"/>
      <c r="AM3" s="892"/>
      <c r="AN3" s="892"/>
      <c r="AO3" s="892"/>
      <c r="AP3" s="892"/>
      <c r="AQ3" s="892"/>
      <c r="AR3" s="892"/>
      <c r="AS3" s="892"/>
      <c r="AT3" s="892"/>
      <c r="AU3" s="892"/>
      <c r="AV3" s="892"/>
      <c r="AW3" s="892"/>
      <c r="AX3" s="24" t="s">
        <v>65</v>
      </c>
    </row>
    <row r="4" spans="1:50" ht="24.75" customHeight="1" x14ac:dyDescent="0.15">
      <c r="A4" s="723" t="s">
        <v>25</v>
      </c>
      <c r="B4" s="724"/>
      <c r="C4" s="724"/>
      <c r="D4" s="724"/>
      <c r="E4" s="724"/>
      <c r="F4" s="724"/>
      <c r="G4" s="701" t="s">
        <v>528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529</v>
      </c>
      <c r="AF4" s="707"/>
      <c r="AG4" s="707"/>
      <c r="AH4" s="707"/>
      <c r="AI4" s="707"/>
      <c r="AJ4" s="707"/>
      <c r="AK4" s="707"/>
      <c r="AL4" s="707"/>
      <c r="AM4" s="707"/>
      <c r="AN4" s="707"/>
      <c r="AO4" s="707"/>
      <c r="AP4" s="708"/>
      <c r="AQ4" s="709" t="s">
        <v>2</v>
      </c>
      <c r="AR4" s="704"/>
      <c r="AS4" s="704"/>
      <c r="AT4" s="704"/>
      <c r="AU4" s="704"/>
      <c r="AV4" s="704"/>
      <c r="AW4" s="704"/>
      <c r="AX4" s="710"/>
    </row>
    <row r="5" spans="1:50" ht="74.25" customHeight="1" x14ac:dyDescent="0.15">
      <c r="A5" s="711" t="s">
        <v>67</v>
      </c>
      <c r="B5" s="712"/>
      <c r="C5" s="712"/>
      <c r="D5" s="712"/>
      <c r="E5" s="712"/>
      <c r="F5" s="713"/>
      <c r="G5" s="862" t="s">
        <v>478</v>
      </c>
      <c r="H5" s="863"/>
      <c r="I5" s="863"/>
      <c r="J5" s="863"/>
      <c r="K5" s="863"/>
      <c r="L5" s="863"/>
      <c r="M5" s="864" t="s">
        <v>66</v>
      </c>
      <c r="N5" s="865"/>
      <c r="O5" s="865"/>
      <c r="P5" s="865"/>
      <c r="Q5" s="865"/>
      <c r="R5" s="866"/>
      <c r="S5" s="867" t="s">
        <v>70</v>
      </c>
      <c r="T5" s="863"/>
      <c r="U5" s="863"/>
      <c r="V5" s="863"/>
      <c r="W5" s="863"/>
      <c r="X5" s="868"/>
      <c r="Y5" s="717" t="s">
        <v>3</v>
      </c>
      <c r="Z5" s="564"/>
      <c r="AA5" s="564"/>
      <c r="AB5" s="564"/>
      <c r="AC5" s="564"/>
      <c r="AD5" s="565"/>
      <c r="AE5" s="718" t="s">
        <v>985</v>
      </c>
      <c r="AF5" s="718"/>
      <c r="AG5" s="718"/>
      <c r="AH5" s="718"/>
      <c r="AI5" s="718"/>
      <c r="AJ5" s="718"/>
      <c r="AK5" s="718"/>
      <c r="AL5" s="718"/>
      <c r="AM5" s="718"/>
      <c r="AN5" s="718"/>
      <c r="AO5" s="718"/>
      <c r="AP5" s="719"/>
      <c r="AQ5" s="720" t="s">
        <v>986</v>
      </c>
      <c r="AR5" s="721"/>
      <c r="AS5" s="721"/>
      <c r="AT5" s="721"/>
      <c r="AU5" s="721"/>
      <c r="AV5" s="721"/>
      <c r="AW5" s="721"/>
      <c r="AX5" s="722"/>
    </row>
    <row r="6" spans="1:50" ht="39" customHeight="1" x14ac:dyDescent="0.15">
      <c r="A6" s="725" t="s">
        <v>4</v>
      </c>
      <c r="B6" s="726"/>
      <c r="C6" s="726"/>
      <c r="D6" s="726"/>
      <c r="E6" s="726"/>
      <c r="F6" s="726"/>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6" t="s">
        <v>22</v>
      </c>
      <c r="B7" s="517"/>
      <c r="C7" s="517"/>
      <c r="D7" s="517"/>
      <c r="E7" s="517"/>
      <c r="F7" s="518"/>
      <c r="G7" s="519" t="s">
        <v>532</v>
      </c>
      <c r="H7" s="520"/>
      <c r="I7" s="520"/>
      <c r="J7" s="520"/>
      <c r="K7" s="520"/>
      <c r="L7" s="520"/>
      <c r="M7" s="520"/>
      <c r="N7" s="520"/>
      <c r="O7" s="520"/>
      <c r="P7" s="520"/>
      <c r="Q7" s="520"/>
      <c r="R7" s="520"/>
      <c r="S7" s="520"/>
      <c r="T7" s="520"/>
      <c r="U7" s="520"/>
      <c r="V7" s="520"/>
      <c r="W7" s="520"/>
      <c r="X7" s="521"/>
      <c r="Y7" s="948" t="s">
        <v>359</v>
      </c>
      <c r="Z7" s="464"/>
      <c r="AA7" s="464"/>
      <c r="AB7" s="464"/>
      <c r="AC7" s="464"/>
      <c r="AD7" s="949"/>
      <c r="AE7" s="938" t="s">
        <v>533</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6" t="s">
        <v>252</v>
      </c>
      <c r="B8" s="517"/>
      <c r="C8" s="517"/>
      <c r="D8" s="517"/>
      <c r="E8" s="517"/>
      <c r="F8" s="518"/>
      <c r="G8" s="959" t="str">
        <f>入力規則等!A27</f>
        <v>高齢社会対策</v>
      </c>
      <c r="H8" s="739"/>
      <c r="I8" s="739"/>
      <c r="J8" s="739"/>
      <c r="K8" s="739"/>
      <c r="L8" s="739"/>
      <c r="M8" s="739"/>
      <c r="N8" s="739"/>
      <c r="O8" s="739"/>
      <c r="P8" s="739"/>
      <c r="Q8" s="739"/>
      <c r="R8" s="739"/>
      <c r="S8" s="739"/>
      <c r="T8" s="739"/>
      <c r="U8" s="739"/>
      <c r="V8" s="739"/>
      <c r="W8" s="739"/>
      <c r="X8" s="960"/>
      <c r="Y8" s="869" t="s">
        <v>253</v>
      </c>
      <c r="Z8" s="870"/>
      <c r="AA8" s="870"/>
      <c r="AB8" s="870"/>
      <c r="AC8" s="870"/>
      <c r="AD8" s="871"/>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2" t="s">
        <v>23</v>
      </c>
      <c r="B9" s="873"/>
      <c r="C9" s="873"/>
      <c r="D9" s="873"/>
      <c r="E9" s="873"/>
      <c r="F9" s="873"/>
      <c r="G9" s="874" t="s">
        <v>534</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373.5" customHeight="1" x14ac:dyDescent="0.15">
      <c r="A10" s="679" t="s">
        <v>30</v>
      </c>
      <c r="B10" s="680"/>
      <c r="C10" s="680"/>
      <c r="D10" s="680"/>
      <c r="E10" s="680"/>
      <c r="F10" s="680"/>
      <c r="G10" s="773" t="s">
        <v>555</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37.5" customHeight="1" x14ac:dyDescent="0.15">
      <c r="A11" s="679" t="s">
        <v>5</v>
      </c>
      <c r="B11" s="680"/>
      <c r="C11" s="680"/>
      <c r="D11" s="680"/>
      <c r="E11" s="680"/>
      <c r="F11" s="68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02" t="s">
        <v>24</v>
      </c>
      <c r="B12" s="1003"/>
      <c r="C12" s="1003"/>
      <c r="D12" s="1003"/>
      <c r="E12" s="1003"/>
      <c r="F12" s="1004"/>
      <c r="G12" s="779"/>
      <c r="H12" s="780"/>
      <c r="I12" s="780"/>
      <c r="J12" s="780"/>
      <c r="K12" s="780"/>
      <c r="L12" s="780"/>
      <c r="M12" s="780"/>
      <c r="N12" s="780"/>
      <c r="O12" s="780"/>
      <c r="P12" s="436" t="s">
        <v>362</v>
      </c>
      <c r="Q12" s="437"/>
      <c r="R12" s="437"/>
      <c r="S12" s="437"/>
      <c r="T12" s="437"/>
      <c r="U12" s="437"/>
      <c r="V12" s="438"/>
      <c r="W12" s="436" t="s">
        <v>382</v>
      </c>
      <c r="X12" s="437"/>
      <c r="Y12" s="437"/>
      <c r="Z12" s="437"/>
      <c r="AA12" s="437"/>
      <c r="AB12" s="437"/>
      <c r="AC12" s="438"/>
      <c r="AD12" s="436" t="s">
        <v>389</v>
      </c>
      <c r="AE12" s="437"/>
      <c r="AF12" s="437"/>
      <c r="AG12" s="437"/>
      <c r="AH12" s="437"/>
      <c r="AI12" s="437"/>
      <c r="AJ12" s="438"/>
      <c r="AK12" s="436" t="s">
        <v>396</v>
      </c>
      <c r="AL12" s="437"/>
      <c r="AM12" s="437"/>
      <c r="AN12" s="437"/>
      <c r="AO12" s="437"/>
      <c r="AP12" s="437"/>
      <c r="AQ12" s="438"/>
      <c r="AR12" s="436" t="s">
        <v>397</v>
      </c>
      <c r="AS12" s="437"/>
      <c r="AT12" s="437"/>
      <c r="AU12" s="437"/>
      <c r="AV12" s="437"/>
      <c r="AW12" s="437"/>
      <c r="AX12" s="741"/>
    </row>
    <row r="13" spans="1:50" ht="21" customHeight="1" x14ac:dyDescent="0.15">
      <c r="A13" s="630"/>
      <c r="B13" s="631"/>
      <c r="C13" s="631"/>
      <c r="D13" s="631"/>
      <c r="E13" s="631"/>
      <c r="F13" s="632"/>
      <c r="G13" s="742" t="s">
        <v>6</v>
      </c>
      <c r="H13" s="743"/>
      <c r="I13" s="783" t="s">
        <v>7</v>
      </c>
      <c r="J13" s="784"/>
      <c r="K13" s="784"/>
      <c r="L13" s="784"/>
      <c r="M13" s="784"/>
      <c r="N13" s="784"/>
      <c r="O13" s="785"/>
      <c r="P13" s="676">
        <v>1964</v>
      </c>
      <c r="Q13" s="677"/>
      <c r="R13" s="677"/>
      <c r="S13" s="677"/>
      <c r="T13" s="677"/>
      <c r="U13" s="677"/>
      <c r="V13" s="678"/>
      <c r="W13" s="676">
        <v>2596</v>
      </c>
      <c r="X13" s="677"/>
      <c r="Y13" s="677"/>
      <c r="Z13" s="677"/>
      <c r="AA13" s="677"/>
      <c r="AB13" s="677"/>
      <c r="AC13" s="678"/>
      <c r="AD13" s="676">
        <v>3269</v>
      </c>
      <c r="AE13" s="677"/>
      <c r="AF13" s="677"/>
      <c r="AG13" s="677"/>
      <c r="AH13" s="677"/>
      <c r="AI13" s="677"/>
      <c r="AJ13" s="678"/>
      <c r="AK13" s="676">
        <v>3379</v>
      </c>
      <c r="AL13" s="677"/>
      <c r="AM13" s="677"/>
      <c r="AN13" s="677"/>
      <c r="AO13" s="677"/>
      <c r="AP13" s="677"/>
      <c r="AQ13" s="678"/>
      <c r="AR13" s="945">
        <v>3510</v>
      </c>
      <c r="AS13" s="946"/>
      <c r="AT13" s="946"/>
      <c r="AU13" s="946"/>
      <c r="AV13" s="946"/>
      <c r="AW13" s="946"/>
      <c r="AX13" s="947"/>
    </row>
    <row r="14" spans="1:50" ht="21" customHeight="1" x14ac:dyDescent="0.15">
      <c r="A14" s="630"/>
      <c r="B14" s="631"/>
      <c r="C14" s="631"/>
      <c r="D14" s="631"/>
      <c r="E14" s="631"/>
      <c r="F14" s="632"/>
      <c r="G14" s="744"/>
      <c r="H14" s="745"/>
      <c r="I14" s="730" t="s">
        <v>8</v>
      </c>
      <c r="J14" s="781"/>
      <c r="K14" s="781"/>
      <c r="L14" s="781"/>
      <c r="M14" s="781"/>
      <c r="N14" s="781"/>
      <c r="O14" s="782"/>
      <c r="P14" s="676">
        <v>293</v>
      </c>
      <c r="Q14" s="677"/>
      <c r="R14" s="677"/>
      <c r="S14" s="677"/>
      <c r="T14" s="677"/>
      <c r="U14" s="677"/>
      <c r="V14" s="678"/>
      <c r="W14" s="676">
        <v>460</v>
      </c>
      <c r="X14" s="677"/>
      <c r="Y14" s="677"/>
      <c r="Z14" s="677"/>
      <c r="AA14" s="677"/>
      <c r="AB14" s="677"/>
      <c r="AC14" s="678"/>
      <c r="AD14" s="676">
        <v>457</v>
      </c>
      <c r="AE14" s="677"/>
      <c r="AF14" s="677"/>
      <c r="AG14" s="677"/>
      <c r="AH14" s="677"/>
      <c r="AI14" s="677"/>
      <c r="AJ14" s="678"/>
      <c r="AK14" s="676">
        <v>730</v>
      </c>
      <c r="AL14" s="677"/>
      <c r="AM14" s="677"/>
      <c r="AN14" s="677"/>
      <c r="AO14" s="677"/>
      <c r="AP14" s="677"/>
      <c r="AQ14" s="678"/>
      <c r="AR14" s="808"/>
      <c r="AS14" s="808"/>
      <c r="AT14" s="808"/>
      <c r="AU14" s="808"/>
      <c r="AV14" s="808"/>
      <c r="AW14" s="808"/>
      <c r="AX14" s="809"/>
    </row>
    <row r="15" spans="1:50" ht="21" customHeight="1" x14ac:dyDescent="0.15">
      <c r="A15" s="630"/>
      <c r="B15" s="631"/>
      <c r="C15" s="631"/>
      <c r="D15" s="631"/>
      <c r="E15" s="631"/>
      <c r="F15" s="632"/>
      <c r="G15" s="744"/>
      <c r="H15" s="745"/>
      <c r="I15" s="730" t="s">
        <v>51</v>
      </c>
      <c r="J15" s="731"/>
      <c r="K15" s="731"/>
      <c r="L15" s="731"/>
      <c r="M15" s="731"/>
      <c r="N15" s="731"/>
      <c r="O15" s="732"/>
      <c r="P15" s="676">
        <v>731</v>
      </c>
      <c r="Q15" s="677"/>
      <c r="R15" s="677"/>
      <c r="S15" s="677"/>
      <c r="T15" s="677"/>
      <c r="U15" s="677"/>
      <c r="V15" s="678"/>
      <c r="W15" s="676">
        <v>293</v>
      </c>
      <c r="X15" s="677"/>
      <c r="Y15" s="677"/>
      <c r="Z15" s="677"/>
      <c r="AA15" s="677"/>
      <c r="AB15" s="677"/>
      <c r="AC15" s="678"/>
      <c r="AD15" s="676">
        <v>460</v>
      </c>
      <c r="AE15" s="677"/>
      <c r="AF15" s="677"/>
      <c r="AG15" s="677"/>
      <c r="AH15" s="677"/>
      <c r="AI15" s="677"/>
      <c r="AJ15" s="678"/>
      <c r="AK15" s="676">
        <v>985</v>
      </c>
      <c r="AL15" s="677"/>
      <c r="AM15" s="677"/>
      <c r="AN15" s="677"/>
      <c r="AO15" s="677"/>
      <c r="AP15" s="677"/>
      <c r="AQ15" s="678"/>
      <c r="AR15" s="676" t="s">
        <v>983</v>
      </c>
      <c r="AS15" s="677"/>
      <c r="AT15" s="677"/>
      <c r="AU15" s="677"/>
      <c r="AV15" s="677"/>
      <c r="AW15" s="677"/>
      <c r="AX15" s="825"/>
    </row>
    <row r="16" spans="1:50" ht="21" customHeight="1" x14ac:dyDescent="0.15">
      <c r="A16" s="630"/>
      <c r="B16" s="631"/>
      <c r="C16" s="631"/>
      <c r="D16" s="631"/>
      <c r="E16" s="631"/>
      <c r="F16" s="632"/>
      <c r="G16" s="744"/>
      <c r="H16" s="745"/>
      <c r="I16" s="730" t="s">
        <v>52</v>
      </c>
      <c r="J16" s="731"/>
      <c r="K16" s="731"/>
      <c r="L16" s="731"/>
      <c r="M16" s="731"/>
      <c r="N16" s="731"/>
      <c r="O16" s="732"/>
      <c r="P16" s="676">
        <v>-293</v>
      </c>
      <c r="Q16" s="677"/>
      <c r="R16" s="677"/>
      <c r="S16" s="677"/>
      <c r="T16" s="677"/>
      <c r="U16" s="677"/>
      <c r="V16" s="678"/>
      <c r="W16" s="676">
        <v>-460</v>
      </c>
      <c r="X16" s="677"/>
      <c r="Y16" s="677"/>
      <c r="Z16" s="677"/>
      <c r="AA16" s="677"/>
      <c r="AB16" s="677"/>
      <c r="AC16" s="678"/>
      <c r="AD16" s="676">
        <v>-985</v>
      </c>
      <c r="AE16" s="677"/>
      <c r="AF16" s="677"/>
      <c r="AG16" s="677"/>
      <c r="AH16" s="677"/>
      <c r="AI16" s="677"/>
      <c r="AJ16" s="678"/>
      <c r="AK16" s="676" t="s">
        <v>535</v>
      </c>
      <c r="AL16" s="677"/>
      <c r="AM16" s="677"/>
      <c r="AN16" s="677"/>
      <c r="AO16" s="677"/>
      <c r="AP16" s="677"/>
      <c r="AQ16" s="678"/>
      <c r="AR16" s="776"/>
      <c r="AS16" s="777"/>
      <c r="AT16" s="777"/>
      <c r="AU16" s="777"/>
      <c r="AV16" s="777"/>
      <c r="AW16" s="777"/>
      <c r="AX16" s="778"/>
    </row>
    <row r="17" spans="1:50" ht="24.75" customHeight="1" x14ac:dyDescent="0.15">
      <c r="A17" s="630"/>
      <c r="B17" s="631"/>
      <c r="C17" s="631"/>
      <c r="D17" s="631"/>
      <c r="E17" s="631"/>
      <c r="F17" s="632"/>
      <c r="G17" s="744"/>
      <c r="H17" s="745"/>
      <c r="I17" s="730" t="s">
        <v>50</v>
      </c>
      <c r="J17" s="781"/>
      <c r="K17" s="781"/>
      <c r="L17" s="781"/>
      <c r="M17" s="781"/>
      <c r="N17" s="781"/>
      <c r="O17" s="782"/>
      <c r="P17" s="676" t="s">
        <v>531</v>
      </c>
      <c r="Q17" s="677"/>
      <c r="R17" s="677"/>
      <c r="S17" s="677"/>
      <c r="T17" s="677"/>
      <c r="U17" s="677"/>
      <c r="V17" s="678"/>
      <c r="W17" s="676" t="s">
        <v>531</v>
      </c>
      <c r="X17" s="677"/>
      <c r="Y17" s="677"/>
      <c r="Z17" s="677"/>
      <c r="AA17" s="677"/>
      <c r="AB17" s="677"/>
      <c r="AC17" s="678"/>
      <c r="AD17" s="676" t="s">
        <v>378</v>
      </c>
      <c r="AE17" s="677"/>
      <c r="AF17" s="677"/>
      <c r="AG17" s="677"/>
      <c r="AH17" s="677"/>
      <c r="AI17" s="677"/>
      <c r="AJ17" s="678"/>
      <c r="AK17" s="676" t="s">
        <v>535</v>
      </c>
      <c r="AL17" s="677"/>
      <c r="AM17" s="677"/>
      <c r="AN17" s="677"/>
      <c r="AO17" s="677"/>
      <c r="AP17" s="677"/>
      <c r="AQ17" s="678"/>
      <c r="AR17" s="943"/>
      <c r="AS17" s="943"/>
      <c r="AT17" s="943"/>
      <c r="AU17" s="943"/>
      <c r="AV17" s="943"/>
      <c r="AW17" s="943"/>
      <c r="AX17" s="944"/>
    </row>
    <row r="18" spans="1:50" ht="24.75" customHeight="1" x14ac:dyDescent="0.15">
      <c r="A18" s="630"/>
      <c r="B18" s="631"/>
      <c r="C18" s="631"/>
      <c r="D18" s="631"/>
      <c r="E18" s="631"/>
      <c r="F18" s="632"/>
      <c r="G18" s="746"/>
      <c r="H18" s="747"/>
      <c r="I18" s="735" t="s">
        <v>20</v>
      </c>
      <c r="J18" s="736"/>
      <c r="K18" s="736"/>
      <c r="L18" s="736"/>
      <c r="M18" s="736"/>
      <c r="N18" s="736"/>
      <c r="O18" s="737"/>
      <c r="P18" s="901">
        <f>SUM(P13:V17)</f>
        <v>2695</v>
      </c>
      <c r="Q18" s="902"/>
      <c r="R18" s="902"/>
      <c r="S18" s="902"/>
      <c r="T18" s="902"/>
      <c r="U18" s="902"/>
      <c r="V18" s="903"/>
      <c r="W18" s="901">
        <f>SUM(W13:AC17)</f>
        <v>2889</v>
      </c>
      <c r="X18" s="902"/>
      <c r="Y18" s="902"/>
      <c r="Z18" s="902"/>
      <c r="AA18" s="902"/>
      <c r="AB18" s="902"/>
      <c r="AC18" s="903"/>
      <c r="AD18" s="901">
        <f>SUM(AD13:AJ17)</f>
        <v>3201</v>
      </c>
      <c r="AE18" s="902"/>
      <c r="AF18" s="902"/>
      <c r="AG18" s="902"/>
      <c r="AH18" s="902"/>
      <c r="AI18" s="902"/>
      <c r="AJ18" s="903"/>
      <c r="AK18" s="901">
        <f>SUM(AK13:AQ17)</f>
        <v>5094</v>
      </c>
      <c r="AL18" s="902"/>
      <c r="AM18" s="902"/>
      <c r="AN18" s="902"/>
      <c r="AO18" s="902"/>
      <c r="AP18" s="902"/>
      <c r="AQ18" s="903"/>
      <c r="AR18" s="901">
        <f>SUM(AR13:AX17)</f>
        <v>3510</v>
      </c>
      <c r="AS18" s="902"/>
      <c r="AT18" s="902"/>
      <c r="AU18" s="902"/>
      <c r="AV18" s="902"/>
      <c r="AW18" s="902"/>
      <c r="AX18" s="904"/>
    </row>
    <row r="19" spans="1:50" ht="24.75" customHeight="1" x14ac:dyDescent="0.15">
      <c r="A19" s="630"/>
      <c r="B19" s="631"/>
      <c r="C19" s="631"/>
      <c r="D19" s="631"/>
      <c r="E19" s="631"/>
      <c r="F19" s="632"/>
      <c r="G19" s="899" t="s">
        <v>9</v>
      </c>
      <c r="H19" s="900"/>
      <c r="I19" s="900"/>
      <c r="J19" s="900"/>
      <c r="K19" s="900"/>
      <c r="L19" s="900"/>
      <c r="M19" s="900"/>
      <c r="N19" s="900"/>
      <c r="O19" s="900"/>
      <c r="P19" s="676">
        <v>2191</v>
      </c>
      <c r="Q19" s="677"/>
      <c r="R19" s="677"/>
      <c r="S19" s="677"/>
      <c r="T19" s="677"/>
      <c r="U19" s="677"/>
      <c r="V19" s="678"/>
      <c r="W19" s="676">
        <v>2303</v>
      </c>
      <c r="X19" s="677"/>
      <c r="Y19" s="677"/>
      <c r="Z19" s="677"/>
      <c r="AA19" s="677"/>
      <c r="AB19" s="677"/>
      <c r="AC19" s="678"/>
      <c r="AD19" s="676">
        <v>2942</v>
      </c>
      <c r="AE19" s="677"/>
      <c r="AF19" s="677"/>
      <c r="AG19" s="677"/>
      <c r="AH19" s="677"/>
      <c r="AI19" s="677"/>
      <c r="AJ19" s="678"/>
      <c r="AK19" s="328"/>
      <c r="AL19" s="328"/>
      <c r="AM19" s="328"/>
      <c r="AN19" s="328"/>
      <c r="AO19" s="328"/>
      <c r="AP19" s="328"/>
      <c r="AQ19" s="328"/>
      <c r="AR19" s="328"/>
      <c r="AS19" s="328"/>
      <c r="AT19" s="328"/>
      <c r="AU19" s="328"/>
      <c r="AV19" s="328"/>
      <c r="AW19" s="328"/>
      <c r="AX19" s="330"/>
    </row>
    <row r="20" spans="1:50" ht="24.75" customHeight="1" x14ac:dyDescent="0.15">
      <c r="A20" s="630"/>
      <c r="B20" s="631"/>
      <c r="C20" s="631"/>
      <c r="D20" s="631"/>
      <c r="E20" s="631"/>
      <c r="F20" s="632"/>
      <c r="G20" s="899" t="s">
        <v>10</v>
      </c>
      <c r="H20" s="900"/>
      <c r="I20" s="900"/>
      <c r="J20" s="900"/>
      <c r="K20" s="900"/>
      <c r="L20" s="900"/>
      <c r="M20" s="900"/>
      <c r="N20" s="900"/>
      <c r="O20" s="900"/>
      <c r="P20" s="316">
        <f>IF(P18=0, "-", SUM(P19)/P18)</f>
        <v>0.81298701298701304</v>
      </c>
      <c r="Q20" s="316"/>
      <c r="R20" s="316"/>
      <c r="S20" s="316"/>
      <c r="T20" s="316"/>
      <c r="U20" s="316"/>
      <c r="V20" s="316"/>
      <c r="W20" s="316">
        <f t="shared" ref="W20" si="0">IF(W18=0, "-", SUM(W19)/W18)</f>
        <v>0.79716164762893738</v>
      </c>
      <c r="X20" s="316"/>
      <c r="Y20" s="316"/>
      <c r="Z20" s="316"/>
      <c r="AA20" s="316"/>
      <c r="AB20" s="316"/>
      <c r="AC20" s="316"/>
      <c r="AD20" s="316">
        <f t="shared" ref="AD20" si="1">IF(AD18=0, "-", SUM(AD19)/AD18)</f>
        <v>0.91908778506716649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2"/>
      <c r="B21" s="873"/>
      <c r="C21" s="873"/>
      <c r="D21" s="873"/>
      <c r="E21" s="873"/>
      <c r="F21" s="1005"/>
      <c r="G21" s="314" t="s">
        <v>329</v>
      </c>
      <c r="H21" s="315"/>
      <c r="I21" s="315"/>
      <c r="J21" s="315"/>
      <c r="K21" s="315"/>
      <c r="L21" s="315"/>
      <c r="M21" s="315"/>
      <c r="N21" s="315"/>
      <c r="O21" s="315"/>
      <c r="P21" s="316">
        <f>IF(P19=0, "-", SUM(P19)/SUM(P13,P14))</f>
        <v>0.97075764288879041</v>
      </c>
      <c r="Q21" s="316"/>
      <c r="R21" s="316"/>
      <c r="S21" s="316"/>
      <c r="T21" s="316"/>
      <c r="U21" s="316"/>
      <c r="V21" s="316"/>
      <c r="W21" s="316">
        <f t="shared" ref="W21" si="2">IF(W19=0, "-", SUM(W19)/SUM(W13,W14))</f>
        <v>0.75359947643979053</v>
      </c>
      <c r="X21" s="316"/>
      <c r="Y21" s="316"/>
      <c r="Z21" s="316"/>
      <c r="AA21" s="316"/>
      <c r="AB21" s="316"/>
      <c r="AC21" s="316"/>
      <c r="AD21" s="316">
        <f t="shared" ref="AD21" si="3">IF(AD19=0, "-", SUM(AD19)/SUM(AD13,AD14))</f>
        <v>0.78958668813741273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2" t="s">
        <v>398</v>
      </c>
      <c r="B22" s="973"/>
      <c r="C22" s="973"/>
      <c r="D22" s="973"/>
      <c r="E22" s="973"/>
      <c r="F22" s="974"/>
      <c r="G22" s="1010" t="s">
        <v>308</v>
      </c>
      <c r="H22" s="220"/>
      <c r="I22" s="220"/>
      <c r="J22" s="220"/>
      <c r="K22" s="220"/>
      <c r="L22" s="220"/>
      <c r="M22" s="220"/>
      <c r="N22" s="220"/>
      <c r="O22" s="221"/>
      <c r="P22" s="961" t="s">
        <v>399</v>
      </c>
      <c r="Q22" s="220"/>
      <c r="R22" s="220"/>
      <c r="S22" s="220"/>
      <c r="T22" s="220"/>
      <c r="U22" s="220"/>
      <c r="V22" s="221"/>
      <c r="W22" s="961" t="s">
        <v>400</v>
      </c>
      <c r="X22" s="220"/>
      <c r="Y22" s="220"/>
      <c r="Z22" s="220"/>
      <c r="AA22" s="220"/>
      <c r="AB22" s="220"/>
      <c r="AC22" s="221"/>
      <c r="AD22" s="961" t="s">
        <v>307</v>
      </c>
      <c r="AE22" s="220"/>
      <c r="AF22" s="220"/>
      <c r="AG22" s="220"/>
      <c r="AH22" s="220"/>
      <c r="AI22" s="220"/>
      <c r="AJ22" s="220"/>
      <c r="AK22" s="220"/>
      <c r="AL22" s="220"/>
      <c r="AM22" s="220"/>
      <c r="AN22" s="220"/>
      <c r="AO22" s="220"/>
      <c r="AP22" s="220"/>
      <c r="AQ22" s="220"/>
      <c r="AR22" s="220"/>
      <c r="AS22" s="220"/>
      <c r="AT22" s="220"/>
      <c r="AU22" s="220"/>
      <c r="AV22" s="220"/>
      <c r="AW22" s="220"/>
      <c r="AX22" s="981"/>
    </row>
    <row r="23" spans="1:50" ht="25.5" customHeight="1" x14ac:dyDescent="0.15">
      <c r="A23" s="975"/>
      <c r="B23" s="976"/>
      <c r="C23" s="976"/>
      <c r="D23" s="976"/>
      <c r="E23" s="976"/>
      <c r="F23" s="977"/>
      <c r="G23" s="1011" t="s">
        <v>536</v>
      </c>
      <c r="H23" s="1012"/>
      <c r="I23" s="1012"/>
      <c r="J23" s="1012"/>
      <c r="K23" s="1012"/>
      <c r="L23" s="1012"/>
      <c r="M23" s="1012"/>
      <c r="N23" s="1012"/>
      <c r="O23" s="1013"/>
      <c r="P23" s="945">
        <v>3365</v>
      </c>
      <c r="Q23" s="946"/>
      <c r="R23" s="946"/>
      <c r="S23" s="946"/>
      <c r="T23" s="946"/>
      <c r="U23" s="946"/>
      <c r="V23" s="962"/>
      <c r="W23" s="945">
        <v>3496</v>
      </c>
      <c r="X23" s="946"/>
      <c r="Y23" s="946"/>
      <c r="Z23" s="946"/>
      <c r="AA23" s="946"/>
      <c r="AB23" s="946"/>
      <c r="AC23" s="962"/>
      <c r="AD23" s="982" t="s">
        <v>984</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537</v>
      </c>
      <c r="H24" s="964"/>
      <c r="I24" s="964"/>
      <c r="J24" s="964"/>
      <c r="K24" s="964"/>
      <c r="L24" s="964"/>
      <c r="M24" s="964"/>
      <c r="N24" s="964"/>
      <c r="O24" s="965"/>
      <c r="P24" s="676">
        <v>8</v>
      </c>
      <c r="Q24" s="677"/>
      <c r="R24" s="677"/>
      <c r="S24" s="677"/>
      <c r="T24" s="677"/>
      <c r="U24" s="677"/>
      <c r="V24" s="678"/>
      <c r="W24" s="676">
        <v>8</v>
      </c>
      <c r="X24" s="677"/>
      <c r="Y24" s="677"/>
      <c r="Z24" s="677"/>
      <c r="AA24" s="677"/>
      <c r="AB24" s="677"/>
      <c r="AC24" s="67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539</v>
      </c>
      <c r="H25" s="964"/>
      <c r="I25" s="964"/>
      <c r="J25" s="964"/>
      <c r="K25" s="964"/>
      <c r="L25" s="964"/>
      <c r="M25" s="964"/>
      <c r="N25" s="964"/>
      <c r="O25" s="965"/>
      <c r="P25" s="676">
        <v>3</v>
      </c>
      <c r="Q25" s="677"/>
      <c r="R25" s="677"/>
      <c r="S25" s="677"/>
      <c r="T25" s="677"/>
      <c r="U25" s="677"/>
      <c r="V25" s="678"/>
      <c r="W25" s="676">
        <v>3</v>
      </c>
      <c r="X25" s="677"/>
      <c r="Y25" s="677"/>
      <c r="Z25" s="677"/>
      <c r="AA25" s="677"/>
      <c r="AB25" s="677"/>
      <c r="AC25" s="67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538</v>
      </c>
      <c r="H26" s="964"/>
      <c r="I26" s="964"/>
      <c r="J26" s="964"/>
      <c r="K26" s="964"/>
      <c r="L26" s="964"/>
      <c r="M26" s="964"/>
      <c r="N26" s="964"/>
      <c r="O26" s="965"/>
      <c r="P26" s="676">
        <v>2</v>
      </c>
      <c r="Q26" s="677"/>
      <c r="R26" s="677"/>
      <c r="S26" s="677"/>
      <c r="T26" s="677"/>
      <c r="U26" s="677"/>
      <c r="V26" s="678"/>
      <c r="W26" s="676">
        <v>2</v>
      </c>
      <c r="X26" s="677"/>
      <c r="Y26" s="677"/>
      <c r="Z26" s="677"/>
      <c r="AA26" s="677"/>
      <c r="AB26" s="677"/>
      <c r="AC26" s="67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540</v>
      </c>
      <c r="H27" s="964"/>
      <c r="I27" s="964"/>
      <c r="J27" s="964"/>
      <c r="K27" s="964"/>
      <c r="L27" s="964"/>
      <c r="M27" s="964"/>
      <c r="N27" s="964"/>
      <c r="O27" s="965"/>
      <c r="P27" s="676">
        <v>1</v>
      </c>
      <c r="Q27" s="677"/>
      <c r="R27" s="677"/>
      <c r="S27" s="677"/>
      <c r="T27" s="677"/>
      <c r="U27" s="677"/>
      <c r="V27" s="678"/>
      <c r="W27" s="676">
        <v>1</v>
      </c>
      <c r="X27" s="677"/>
      <c r="Y27" s="677"/>
      <c r="Z27" s="677"/>
      <c r="AA27" s="677"/>
      <c r="AB27" s="677"/>
      <c r="AC27" s="67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312</v>
      </c>
      <c r="H28" s="967"/>
      <c r="I28" s="967"/>
      <c r="J28" s="967"/>
      <c r="K28" s="967"/>
      <c r="L28" s="967"/>
      <c r="M28" s="967"/>
      <c r="N28" s="967"/>
      <c r="O28" s="968"/>
      <c r="P28" s="901">
        <f>P29-SUM(P23:P27)</f>
        <v>0</v>
      </c>
      <c r="Q28" s="902"/>
      <c r="R28" s="902"/>
      <c r="S28" s="902"/>
      <c r="T28" s="902"/>
      <c r="U28" s="902"/>
      <c r="V28" s="903"/>
      <c r="W28" s="901">
        <f>W29-SUM(W23:W27)</f>
        <v>0</v>
      </c>
      <c r="X28" s="902"/>
      <c r="Y28" s="902"/>
      <c r="Z28" s="902"/>
      <c r="AA28" s="902"/>
      <c r="AB28" s="902"/>
      <c r="AC28" s="90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309</v>
      </c>
      <c r="H29" s="970"/>
      <c r="I29" s="970"/>
      <c r="J29" s="970"/>
      <c r="K29" s="970"/>
      <c r="L29" s="970"/>
      <c r="M29" s="970"/>
      <c r="N29" s="970"/>
      <c r="O29" s="971"/>
      <c r="P29" s="676">
        <f>AK13</f>
        <v>3379</v>
      </c>
      <c r="Q29" s="677"/>
      <c r="R29" s="677"/>
      <c r="S29" s="677"/>
      <c r="T29" s="677"/>
      <c r="U29" s="677"/>
      <c r="V29" s="678"/>
      <c r="W29" s="993">
        <f>AR13</f>
        <v>3510</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4" t="s">
        <v>324</v>
      </c>
      <c r="B30" s="885"/>
      <c r="C30" s="885"/>
      <c r="D30" s="885"/>
      <c r="E30" s="885"/>
      <c r="F30" s="886"/>
      <c r="G30" s="792" t="s">
        <v>146</v>
      </c>
      <c r="H30" s="793"/>
      <c r="I30" s="793"/>
      <c r="J30" s="793"/>
      <c r="K30" s="793"/>
      <c r="L30" s="793"/>
      <c r="M30" s="793"/>
      <c r="N30" s="793"/>
      <c r="O30" s="794"/>
      <c r="P30" s="880" t="s">
        <v>59</v>
      </c>
      <c r="Q30" s="793"/>
      <c r="R30" s="793"/>
      <c r="S30" s="793"/>
      <c r="T30" s="793"/>
      <c r="U30" s="793"/>
      <c r="V30" s="793"/>
      <c r="W30" s="793"/>
      <c r="X30" s="794"/>
      <c r="Y30" s="877"/>
      <c r="Z30" s="878"/>
      <c r="AA30" s="879"/>
      <c r="AB30" s="881" t="s">
        <v>11</v>
      </c>
      <c r="AC30" s="882"/>
      <c r="AD30" s="883"/>
      <c r="AE30" s="881" t="s">
        <v>362</v>
      </c>
      <c r="AF30" s="882"/>
      <c r="AG30" s="882"/>
      <c r="AH30" s="883"/>
      <c r="AI30" s="881" t="s">
        <v>384</v>
      </c>
      <c r="AJ30" s="882"/>
      <c r="AK30" s="882"/>
      <c r="AL30" s="883"/>
      <c r="AM30" s="941" t="s">
        <v>389</v>
      </c>
      <c r="AN30" s="941"/>
      <c r="AO30" s="941"/>
      <c r="AP30" s="881"/>
      <c r="AQ30" s="786" t="s">
        <v>228</v>
      </c>
      <c r="AR30" s="787"/>
      <c r="AS30" s="787"/>
      <c r="AT30" s="788"/>
      <c r="AU30" s="793" t="s">
        <v>134</v>
      </c>
      <c r="AV30" s="793"/>
      <c r="AW30" s="793"/>
      <c r="AX30" s="942"/>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45"/>
      <c r="AC31" s="246"/>
      <c r="AD31" s="247"/>
      <c r="AE31" s="245"/>
      <c r="AF31" s="246"/>
      <c r="AG31" s="246"/>
      <c r="AH31" s="247"/>
      <c r="AI31" s="245"/>
      <c r="AJ31" s="246"/>
      <c r="AK31" s="246"/>
      <c r="AL31" s="247"/>
      <c r="AM31" s="249"/>
      <c r="AN31" s="249"/>
      <c r="AO31" s="249"/>
      <c r="AP31" s="245"/>
      <c r="AQ31" s="604" t="s">
        <v>535</v>
      </c>
      <c r="AR31" s="199"/>
      <c r="AS31" s="132" t="s">
        <v>229</v>
      </c>
      <c r="AT31" s="133"/>
      <c r="AU31" s="198">
        <v>2</v>
      </c>
      <c r="AV31" s="198"/>
      <c r="AW31" s="416" t="s">
        <v>181</v>
      </c>
      <c r="AX31" s="417"/>
    </row>
    <row r="32" spans="1:50" ht="27" customHeight="1" x14ac:dyDescent="0.15">
      <c r="A32" s="421"/>
      <c r="B32" s="419"/>
      <c r="C32" s="419"/>
      <c r="D32" s="419"/>
      <c r="E32" s="419"/>
      <c r="F32" s="420"/>
      <c r="G32" s="582" t="s">
        <v>541</v>
      </c>
      <c r="H32" s="583"/>
      <c r="I32" s="583"/>
      <c r="J32" s="583"/>
      <c r="K32" s="583"/>
      <c r="L32" s="583"/>
      <c r="M32" s="583"/>
      <c r="N32" s="583"/>
      <c r="O32" s="584"/>
      <c r="P32" s="104" t="s">
        <v>542</v>
      </c>
      <c r="Q32" s="104"/>
      <c r="R32" s="104"/>
      <c r="S32" s="104"/>
      <c r="T32" s="104"/>
      <c r="U32" s="104"/>
      <c r="V32" s="104"/>
      <c r="W32" s="104"/>
      <c r="X32" s="105"/>
      <c r="Y32" s="492" t="s">
        <v>12</v>
      </c>
      <c r="Z32" s="552"/>
      <c r="AA32" s="553"/>
      <c r="AB32" s="482" t="s">
        <v>546</v>
      </c>
      <c r="AC32" s="482"/>
      <c r="AD32" s="482"/>
      <c r="AE32" s="216">
        <v>6.7</v>
      </c>
      <c r="AF32" s="217"/>
      <c r="AG32" s="217"/>
      <c r="AH32" s="217"/>
      <c r="AI32" s="216">
        <v>6.9</v>
      </c>
      <c r="AJ32" s="217"/>
      <c r="AK32" s="217"/>
      <c r="AL32" s="217"/>
      <c r="AM32" s="216">
        <v>6.4</v>
      </c>
      <c r="AN32" s="217"/>
      <c r="AO32" s="217"/>
      <c r="AP32" s="217"/>
      <c r="AQ32" s="339" t="s">
        <v>547</v>
      </c>
      <c r="AR32" s="206"/>
      <c r="AS32" s="206"/>
      <c r="AT32" s="340"/>
      <c r="AU32" s="217" t="s">
        <v>535</v>
      </c>
      <c r="AV32" s="217"/>
      <c r="AW32" s="217"/>
      <c r="AX32" s="219"/>
    </row>
    <row r="33" spans="1:50" ht="27" customHeight="1" x14ac:dyDescent="0.15">
      <c r="A33" s="422"/>
      <c r="B33" s="423"/>
      <c r="C33" s="423"/>
      <c r="D33" s="423"/>
      <c r="E33" s="423"/>
      <c r="F33" s="424"/>
      <c r="G33" s="585"/>
      <c r="H33" s="586"/>
      <c r="I33" s="586"/>
      <c r="J33" s="586"/>
      <c r="K33" s="586"/>
      <c r="L33" s="586"/>
      <c r="M33" s="586"/>
      <c r="N33" s="586"/>
      <c r="O33" s="587"/>
      <c r="P33" s="107"/>
      <c r="Q33" s="107"/>
      <c r="R33" s="107"/>
      <c r="S33" s="107"/>
      <c r="T33" s="107"/>
      <c r="U33" s="107"/>
      <c r="V33" s="107"/>
      <c r="W33" s="107"/>
      <c r="X33" s="108"/>
      <c r="Y33" s="436" t="s">
        <v>54</v>
      </c>
      <c r="Z33" s="437"/>
      <c r="AA33" s="438"/>
      <c r="AB33" s="544" t="s">
        <v>546</v>
      </c>
      <c r="AC33" s="544"/>
      <c r="AD33" s="544"/>
      <c r="AE33" s="216">
        <v>7.1</v>
      </c>
      <c r="AF33" s="217"/>
      <c r="AG33" s="217"/>
      <c r="AH33" s="217"/>
      <c r="AI33" s="216">
        <v>6.7</v>
      </c>
      <c r="AJ33" s="217"/>
      <c r="AK33" s="217"/>
      <c r="AL33" s="217"/>
      <c r="AM33" s="216">
        <v>6.9</v>
      </c>
      <c r="AN33" s="217"/>
      <c r="AO33" s="217"/>
      <c r="AP33" s="217"/>
      <c r="AQ33" s="339" t="s">
        <v>547</v>
      </c>
      <c r="AR33" s="206"/>
      <c r="AS33" s="206"/>
      <c r="AT33" s="340"/>
      <c r="AU33" s="217">
        <v>6.4</v>
      </c>
      <c r="AV33" s="217"/>
      <c r="AW33" s="217"/>
      <c r="AX33" s="219"/>
    </row>
    <row r="34" spans="1:50" ht="27" customHeight="1" x14ac:dyDescent="0.15">
      <c r="A34" s="421"/>
      <c r="B34" s="419"/>
      <c r="C34" s="419"/>
      <c r="D34" s="419"/>
      <c r="E34" s="419"/>
      <c r="F34" s="420"/>
      <c r="G34" s="588"/>
      <c r="H34" s="589"/>
      <c r="I34" s="589"/>
      <c r="J34" s="589"/>
      <c r="K34" s="589"/>
      <c r="L34" s="589"/>
      <c r="M34" s="589"/>
      <c r="N34" s="589"/>
      <c r="O34" s="590"/>
      <c r="P34" s="110"/>
      <c r="Q34" s="110"/>
      <c r="R34" s="110"/>
      <c r="S34" s="110"/>
      <c r="T34" s="110"/>
      <c r="U34" s="110"/>
      <c r="V34" s="110"/>
      <c r="W34" s="110"/>
      <c r="X34" s="111"/>
      <c r="Y34" s="436" t="s">
        <v>13</v>
      </c>
      <c r="Z34" s="437"/>
      <c r="AA34" s="438"/>
      <c r="AB34" s="577" t="s">
        <v>182</v>
      </c>
      <c r="AC34" s="577"/>
      <c r="AD34" s="577"/>
      <c r="AE34" s="216">
        <v>106</v>
      </c>
      <c r="AF34" s="217"/>
      <c r="AG34" s="217"/>
      <c r="AH34" s="217"/>
      <c r="AI34" s="216">
        <v>97</v>
      </c>
      <c r="AJ34" s="217"/>
      <c r="AK34" s="217"/>
      <c r="AL34" s="217"/>
      <c r="AM34" s="216">
        <v>108</v>
      </c>
      <c r="AN34" s="217"/>
      <c r="AO34" s="217"/>
      <c r="AP34" s="217"/>
      <c r="AQ34" s="339" t="s">
        <v>547</v>
      </c>
      <c r="AR34" s="206"/>
      <c r="AS34" s="206"/>
      <c r="AT34" s="340"/>
      <c r="AU34" s="217" t="s">
        <v>535</v>
      </c>
      <c r="AV34" s="217"/>
      <c r="AW34" s="217"/>
      <c r="AX34" s="219"/>
    </row>
    <row r="35" spans="1:50" ht="22.5" customHeight="1" x14ac:dyDescent="0.15">
      <c r="A35" s="224" t="s">
        <v>350</v>
      </c>
      <c r="B35" s="225"/>
      <c r="C35" s="225"/>
      <c r="D35" s="225"/>
      <c r="E35" s="225"/>
      <c r="F35" s="226"/>
      <c r="G35" s="230" t="s">
        <v>543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89" t="s">
        <v>324</v>
      </c>
      <c r="B37" s="790"/>
      <c r="C37" s="790"/>
      <c r="D37" s="790"/>
      <c r="E37" s="790"/>
      <c r="F37" s="791"/>
      <c r="G37" s="431" t="s">
        <v>146</v>
      </c>
      <c r="H37" s="432"/>
      <c r="I37" s="432"/>
      <c r="J37" s="432"/>
      <c r="K37" s="432"/>
      <c r="L37" s="432"/>
      <c r="M37" s="432"/>
      <c r="N37" s="432"/>
      <c r="O37" s="433"/>
      <c r="P37" s="469" t="s">
        <v>59</v>
      </c>
      <c r="Q37" s="432"/>
      <c r="R37" s="432"/>
      <c r="S37" s="432"/>
      <c r="T37" s="432"/>
      <c r="U37" s="432"/>
      <c r="V37" s="432"/>
      <c r="W37" s="432"/>
      <c r="X37" s="433"/>
      <c r="Y37" s="470"/>
      <c r="Z37" s="471"/>
      <c r="AA37" s="472"/>
      <c r="AB37" s="428" t="s">
        <v>11</v>
      </c>
      <c r="AC37" s="429"/>
      <c r="AD37" s="430"/>
      <c r="AE37" s="242" t="s">
        <v>362</v>
      </c>
      <c r="AF37" s="243"/>
      <c r="AG37" s="243"/>
      <c r="AH37" s="244"/>
      <c r="AI37" s="242" t="s">
        <v>360</v>
      </c>
      <c r="AJ37" s="243"/>
      <c r="AK37" s="243"/>
      <c r="AL37" s="244"/>
      <c r="AM37" s="248" t="s">
        <v>389</v>
      </c>
      <c r="AN37" s="248"/>
      <c r="AO37" s="248"/>
      <c r="AP37" s="248"/>
      <c r="AQ37" s="150" t="s">
        <v>228</v>
      </c>
      <c r="AR37" s="151"/>
      <c r="AS37" s="151"/>
      <c r="AT37" s="152"/>
      <c r="AU37" s="432" t="s">
        <v>134</v>
      </c>
      <c r="AV37" s="432"/>
      <c r="AW37" s="432"/>
      <c r="AX37" s="935"/>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45"/>
      <c r="AC38" s="246"/>
      <c r="AD38" s="247"/>
      <c r="AE38" s="245"/>
      <c r="AF38" s="246"/>
      <c r="AG38" s="246"/>
      <c r="AH38" s="247"/>
      <c r="AI38" s="245"/>
      <c r="AJ38" s="246"/>
      <c r="AK38" s="246"/>
      <c r="AL38" s="247"/>
      <c r="AM38" s="249"/>
      <c r="AN38" s="249"/>
      <c r="AO38" s="249"/>
      <c r="AP38" s="249"/>
      <c r="AQ38" s="604" t="s">
        <v>535</v>
      </c>
      <c r="AR38" s="199"/>
      <c r="AS38" s="132" t="s">
        <v>229</v>
      </c>
      <c r="AT38" s="133"/>
      <c r="AU38" s="198">
        <v>2</v>
      </c>
      <c r="AV38" s="198"/>
      <c r="AW38" s="416" t="s">
        <v>181</v>
      </c>
      <c r="AX38" s="417"/>
    </row>
    <row r="39" spans="1:50" ht="39" customHeight="1" x14ac:dyDescent="0.15">
      <c r="A39" s="421"/>
      <c r="B39" s="419"/>
      <c r="C39" s="419"/>
      <c r="D39" s="419"/>
      <c r="E39" s="419"/>
      <c r="F39" s="420"/>
      <c r="G39" s="582" t="s">
        <v>556</v>
      </c>
      <c r="H39" s="583"/>
      <c r="I39" s="583"/>
      <c r="J39" s="583"/>
      <c r="K39" s="583"/>
      <c r="L39" s="583"/>
      <c r="M39" s="583"/>
      <c r="N39" s="583"/>
      <c r="O39" s="584"/>
      <c r="P39" s="104" t="s">
        <v>544</v>
      </c>
      <c r="Q39" s="104"/>
      <c r="R39" s="104"/>
      <c r="S39" s="104"/>
      <c r="T39" s="104"/>
      <c r="U39" s="104"/>
      <c r="V39" s="104"/>
      <c r="W39" s="104"/>
      <c r="X39" s="105"/>
      <c r="Y39" s="492" t="s">
        <v>12</v>
      </c>
      <c r="Z39" s="552"/>
      <c r="AA39" s="553"/>
      <c r="AB39" s="482" t="s">
        <v>548</v>
      </c>
      <c r="AC39" s="482"/>
      <c r="AD39" s="482"/>
      <c r="AE39" s="216">
        <v>3514706</v>
      </c>
      <c r="AF39" s="217"/>
      <c r="AG39" s="217"/>
      <c r="AH39" s="217"/>
      <c r="AI39" s="216">
        <v>3272148</v>
      </c>
      <c r="AJ39" s="217"/>
      <c r="AK39" s="217"/>
      <c r="AL39" s="217"/>
      <c r="AM39" s="216">
        <v>2842196</v>
      </c>
      <c r="AN39" s="217"/>
      <c r="AO39" s="217"/>
      <c r="AP39" s="217"/>
      <c r="AQ39" s="339" t="s">
        <v>547</v>
      </c>
      <c r="AR39" s="206"/>
      <c r="AS39" s="206"/>
      <c r="AT39" s="340"/>
      <c r="AU39" s="217" t="s">
        <v>535</v>
      </c>
      <c r="AV39" s="217"/>
      <c r="AW39" s="217"/>
      <c r="AX39" s="219"/>
    </row>
    <row r="40" spans="1:50" ht="39" customHeight="1" x14ac:dyDescent="0.15">
      <c r="A40" s="422"/>
      <c r="B40" s="423"/>
      <c r="C40" s="423"/>
      <c r="D40" s="423"/>
      <c r="E40" s="423"/>
      <c r="F40" s="424"/>
      <c r="G40" s="585"/>
      <c r="H40" s="586"/>
      <c r="I40" s="586"/>
      <c r="J40" s="586"/>
      <c r="K40" s="586"/>
      <c r="L40" s="586"/>
      <c r="M40" s="586"/>
      <c r="N40" s="586"/>
      <c r="O40" s="587"/>
      <c r="P40" s="107"/>
      <c r="Q40" s="107"/>
      <c r="R40" s="107"/>
      <c r="S40" s="107"/>
      <c r="T40" s="107"/>
      <c r="U40" s="107"/>
      <c r="V40" s="107"/>
      <c r="W40" s="107"/>
      <c r="X40" s="108"/>
      <c r="Y40" s="436" t="s">
        <v>54</v>
      </c>
      <c r="Z40" s="437"/>
      <c r="AA40" s="438"/>
      <c r="AB40" s="544" t="s">
        <v>548</v>
      </c>
      <c r="AC40" s="544"/>
      <c r="AD40" s="544"/>
      <c r="AE40" s="216">
        <v>2855074</v>
      </c>
      <c r="AF40" s="217"/>
      <c r="AG40" s="217"/>
      <c r="AH40" s="217"/>
      <c r="AI40" s="216">
        <v>2855074</v>
      </c>
      <c r="AJ40" s="217"/>
      <c r="AK40" s="217"/>
      <c r="AL40" s="217"/>
      <c r="AM40" s="216">
        <v>2855074</v>
      </c>
      <c r="AN40" s="217"/>
      <c r="AO40" s="217"/>
      <c r="AP40" s="217"/>
      <c r="AQ40" s="339" t="s">
        <v>547</v>
      </c>
      <c r="AR40" s="206"/>
      <c r="AS40" s="206"/>
      <c r="AT40" s="340"/>
      <c r="AU40" s="217">
        <v>2855074</v>
      </c>
      <c r="AV40" s="217"/>
      <c r="AW40" s="217"/>
      <c r="AX40" s="219"/>
    </row>
    <row r="41" spans="1:50" ht="39" customHeight="1" x14ac:dyDescent="0.15">
      <c r="A41" s="425"/>
      <c r="B41" s="426"/>
      <c r="C41" s="426"/>
      <c r="D41" s="426"/>
      <c r="E41" s="426"/>
      <c r="F41" s="427"/>
      <c r="G41" s="588"/>
      <c r="H41" s="589"/>
      <c r="I41" s="589"/>
      <c r="J41" s="589"/>
      <c r="K41" s="589"/>
      <c r="L41" s="589"/>
      <c r="M41" s="589"/>
      <c r="N41" s="589"/>
      <c r="O41" s="590"/>
      <c r="P41" s="110"/>
      <c r="Q41" s="110"/>
      <c r="R41" s="110"/>
      <c r="S41" s="110"/>
      <c r="T41" s="110"/>
      <c r="U41" s="110"/>
      <c r="V41" s="110"/>
      <c r="W41" s="110"/>
      <c r="X41" s="111"/>
      <c r="Y41" s="436" t="s">
        <v>13</v>
      </c>
      <c r="Z41" s="437"/>
      <c r="AA41" s="438"/>
      <c r="AB41" s="577" t="s">
        <v>182</v>
      </c>
      <c r="AC41" s="577"/>
      <c r="AD41" s="577"/>
      <c r="AE41" s="216">
        <v>123.1</v>
      </c>
      <c r="AF41" s="217"/>
      <c r="AG41" s="217"/>
      <c r="AH41" s="217"/>
      <c r="AI41" s="216">
        <v>114.6</v>
      </c>
      <c r="AJ41" s="217"/>
      <c r="AK41" s="217"/>
      <c r="AL41" s="217"/>
      <c r="AM41" s="216">
        <v>99.5</v>
      </c>
      <c r="AN41" s="217"/>
      <c r="AO41" s="217"/>
      <c r="AP41" s="217"/>
      <c r="AQ41" s="339" t="s">
        <v>547</v>
      </c>
      <c r="AR41" s="206"/>
      <c r="AS41" s="206"/>
      <c r="AT41" s="340"/>
      <c r="AU41" s="217" t="s">
        <v>535</v>
      </c>
      <c r="AV41" s="217"/>
      <c r="AW41" s="217"/>
      <c r="AX41" s="219"/>
    </row>
    <row r="42" spans="1:50" ht="22.5" customHeight="1" x14ac:dyDescent="0.15">
      <c r="A42" s="224" t="s">
        <v>350</v>
      </c>
      <c r="B42" s="225"/>
      <c r="C42" s="225"/>
      <c r="D42" s="225"/>
      <c r="E42" s="225"/>
      <c r="F42" s="226"/>
      <c r="G42" s="230" t="s">
        <v>545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89" t="s">
        <v>324</v>
      </c>
      <c r="B44" s="790"/>
      <c r="C44" s="790"/>
      <c r="D44" s="790"/>
      <c r="E44" s="790"/>
      <c r="F44" s="791"/>
      <c r="G44" s="431" t="s">
        <v>146</v>
      </c>
      <c r="H44" s="432"/>
      <c r="I44" s="432"/>
      <c r="J44" s="432"/>
      <c r="K44" s="432"/>
      <c r="L44" s="432"/>
      <c r="M44" s="432"/>
      <c r="N44" s="432"/>
      <c r="O44" s="433"/>
      <c r="P44" s="469" t="s">
        <v>59</v>
      </c>
      <c r="Q44" s="432"/>
      <c r="R44" s="432"/>
      <c r="S44" s="432"/>
      <c r="T44" s="432"/>
      <c r="U44" s="432"/>
      <c r="V44" s="432"/>
      <c r="W44" s="432"/>
      <c r="X44" s="433"/>
      <c r="Y44" s="470"/>
      <c r="Z44" s="471"/>
      <c r="AA44" s="472"/>
      <c r="AB44" s="428" t="s">
        <v>11</v>
      </c>
      <c r="AC44" s="429"/>
      <c r="AD44" s="430"/>
      <c r="AE44" s="242" t="s">
        <v>362</v>
      </c>
      <c r="AF44" s="243"/>
      <c r="AG44" s="243"/>
      <c r="AH44" s="244"/>
      <c r="AI44" s="242" t="s">
        <v>360</v>
      </c>
      <c r="AJ44" s="243"/>
      <c r="AK44" s="243"/>
      <c r="AL44" s="244"/>
      <c r="AM44" s="248" t="s">
        <v>389</v>
      </c>
      <c r="AN44" s="248"/>
      <c r="AO44" s="248"/>
      <c r="AP44" s="248"/>
      <c r="AQ44" s="150" t="s">
        <v>228</v>
      </c>
      <c r="AR44" s="151"/>
      <c r="AS44" s="151"/>
      <c r="AT44" s="152"/>
      <c r="AU44" s="432" t="s">
        <v>134</v>
      </c>
      <c r="AV44" s="432"/>
      <c r="AW44" s="432"/>
      <c r="AX44" s="93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45"/>
      <c r="AC45" s="246"/>
      <c r="AD45" s="247"/>
      <c r="AE45" s="245"/>
      <c r="AF45" s="246"/>
      <c r="AG45" s="246"/>
      <c r="AH45" s="247"/>
      <c r="AI45" s="245"/>
      <c r="AJ45" s="246"/>
      <c r="AK45" s="246"/>
      <c r="AL45" s="247"/>
      <c r="AM45" s="249"/>
      <c r="AN45" s="249"/>
      <c r="AO45" s="249"/>
      <c r="AP45" s="249"/>
      <c r="AQ45" s="604" t="s">
        <v>551</v>
      </c>
      <c r="AR45" s="199"/>
      <c r="AS45" s="132" t="s">
        <v>229</v>
      </c>
      <c r="AT45" s="133"/>
      <c r="AU45" s="198">
        <v>2</v>
      </c>
      <c r="AV45" s="198"/>
      <c r="AW45" s="416" t="s">
        <v>181</v>
      </c>
      <c r="AX45" s="417"/>
    </row>
    <row r="46" spans="1:50" ht="27.75" customHeight="1" x14ac:dyDescent="0.15">
      <c r="A46" s="421"/>
      <c r="B46" s="419"/>
      <c r="C46" s="419"/>
      <c r="D46" s="419"/>
      <c r="E46" s="419"/>
      <c r="F46" s="420"/>
      <c r="G46" s="582" t="s">
        <v>549</v>
      </c>
      <c r="H46" s="583"/>
      <c r="I46" s="583"/>
      <c r="J46" s="583"/>
      <c r="K46" s="583"/>
      <c r="L46" s="583"/>
      <c r="M46" s="583"/>
      <c r="N46" s="583"/>
      <c r="O46" s="584"/>
      <c r="P46" s="104" t="s">
        <v>550</v>
      </c>
      <c r="Q46" s="104"/>
      <c r="R46" s="104"/>
      <c r="S46" s="104"/>
      <c r="T46" s="104"/>
      <c r="U46" s="104"/>
      <c r="V46" s="104"/>
      <c r="W46" s="104"/>
      <c r="X46" s="105"/>
      <c r="Y46" s="492" t="s">
        <v>12</v>
      </c>
      <c r="Z46" s="552"/>
      <c r="AA46" s="553"/>
      <c r="AB46" s="482" t="s">
        <v>341</v>
      </c>
      <c r="AC46" s="482"/>
      <c r="AD46" s="482"/>
      <c r="AE46" s="216">
        <v>100</v>
      </c>
      <c r="AF46" s="217"/>
      <c r="AG46" s="217"/>
      <c r="AH46" s="217"/>
      <c r="AI46" s="216">
        <v>100</v>
      </c>
      <c r="AJ46" s="217"/>
      <c r="AK46" s="217"/>
      <c r="AL46" s="217"/>
      <c r="AM46" s="216">
        <v>100</v>
      </c>
      <c r="AN46" s="217"/>
      <c r="AO46" s="217"/>
      <c r="AP46" s="217"/>
      <c r="AQ46" s="339" t="s">
        <v>547</v>
      </c>
      <c r="AR46" s="206"/>
      <c r="AS46" s="206"/>
      <c r="AT46" s="340"/>
      <c r="AU46" s="217" t="s">
        <v>535</v>
      </c>
      <c r="AV46" s="217"/>
      <c r="AW46" s="217"/>
      <c r="AX46" s="219"/>
    </row>
    <row r="47" spans="1:50" ht="27.75" customHeight="1" x14ac:dyDescent="0.15">
      <c r="A47" s="422"/>
      <c r="B47" s="423"/>
      <c r="C47" s="423"/>
      <c r="D47" s="423"/>
      <c r="E47" s="423"/>
      <c r="F47" s="424"/>
      <c r="G47" s="585"/>
      <c r="H47" s="586"/>
      <c r="I47" s="586"/>
      <c r="J47" s="586"/>
      <c r="K47" s="586"/>
      <c r="L47" s="586"/>
      <c r="M47" s="586"/>
      <c r="N47" s="586"/>
      <c r="O47" s="587"/>
      <c r="P47" s="107"/>
      <c r="Q47" s="107"/>
      <c r="R47" s="107"/>
      <c r="S47" s="107"/>
      <c r="T47" s="107"/>
      <c r="U47" s="107"/>
      <c r="V47" s="107"/>
      <c r="W47" s="107"/>
      <c r="X47" s="108"/>
      <c r="Y47" s="436" t="s">
        <v>54</v>
      </c>
      <c r="Z47" s="437"/>
      <c r="AA47" s="438"/>
      <c r="AB47" s="544" t="s">
        <v>341</v>
      </c>
      <c r="AC47" s="544"/>
      <c r="AD47" s="544"/>
      <c r="AE47" s="216">
        <v>100</v>
      </c>
      <c r="AF47" s="217"/>
      <c r="AG47" s="217"/>
      <c r="AH47" s="217"/>
      <c r="AI47" s="216">
        <v>100</v>
      </c>
      <c r="AJ47" s="217"/>
      <c r="AK47" s="217"/>
      <c r="AL47" s="217"/>
      <c r="AM47" s="216">
        <v>100</v>
      </c>
      <c r="AN47" s="217"/>
      <c r="AO47" s="217"/>
      <c r="AP47" s="217"/>
      <c r="AQ47" s="339" t="s">
        <v>547</v>
      </c>
      <c r="AR47" s="206"/>
      <c r="AS47" s="206"/>
      <c r="AT47" s="340"/>
      <c r="AU47" s="217">
        <v>100</v>
      </c>
      <c r="AV47" s="217"/>
      <c r="AW47" s="217"/>
      <c r="AX47" s="219"/>
    </row>
    <row r="48" spans="1:50" ht="27.75" customHeight="1" x14ac:dyDescent="0.15">
      <c r="A48" s="425"/>
      <c r="B48" s="426"/>
      <c r="C48" s="426"/>
      <c r="D48" s="426"/>
      <c r="E48" s="426"/>
      <c r="F48" s="427"/>
      <c r="G48" s="588"/>
      <c r="H48" s="589"/>
      <c r="I48" s="589"/>
      <c r="J48" s="589"/>
      <c r="K48" s="589"/>
      <c r="L48" s="589"/>
      <c r="M48" s="589"/>
      <c r="N48" s="589"/>
      <c r="O48" s="590"/>
      <c r="P48" s="110"/>
      <c r="Q48" s="110"/>
      <c r="R48" s="110"/>
      <c r="S48" s="110"/>
      <c r="T48" s="110"/>
      <c r="U48" s="110"/>
      <c r="V48" s="110"/>
      <c r="W48" s="110"/>
      <c r="X48" s="111"/>
      <c r="Y48" s="436" t="s">
        <v>13</v>
      </c>
      <c r="Z48" s="437"/>
      <c r="AA48" s="438"/>
      <c r="AB48" s="577" t="s">
        <v>182</v>
      </c>
      <c r="AC48" s="577"/>
      <c r="AD48" s="577"/>
      <c r="AE48" s="216">
        <v>100</v>
      </c>
      <c r="AF48" s="217"/>
      <c r="AG48" s="217"/>
      <c r="AH48" s="217"/>
      <c r="AI48" s="216">
        <v>100</v>
      </c>
      <c r="AJ48" s="217"/>
      <c r="AK48" s="217"/>
      <c r="AL48" s="217"/>
      <c r="AM48" s="216">
        <v>100</v>
      </c>
      <c r="AN48" s="217"/>
      <c r="AO48" s="217"/>
      <c r="AP48" s="217"/>
      <c r="AQ48" s="339" t="s">
        <v>547</v>
      </c>
      <c r="AR48" s="206"/>
      <c r="AS48" s="206"/>
      <c r="AT48" s="340"/>
      <c r="AU48" s="217" t="s">
        <v>535</v>
      </c>
      <c r="AV48" s="217"/>
      <c r="AW48" s="217"/>
      <c r="AX48" s="219"/>
    </row>
    <row r="49" spans="1:50" ht="22.5" customHeight="1" x14ac:dyDescent="0.15">
      <c r="A49" s="224" t="s">
        <v>350</v>
      </c>
      <c r="B49" s="225"/>
      <c r="C49" s="225"/>
      <c r="D49" s="225"/>
      <c r="E49" s="225"/>
      <c r="F49" s="226"/>
      <c r="G49" s="230" t="s">
        <v>552</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8" t="s">
        <v>324</v>
      </c>
      <c r="B51" s="419"/>
      <c r="C51" s="419"/>
      <c r="D51" s="419"/>
      <c r="E51" s="419"/>
      <c r="F51" s="420"/>
      <c r="G51" s="431" t="s">
        <v>146</v>
      </c>
      <c r="H51" s="432"/>
      <c r="I51" s="432"/>
      <c r="J51" s="432"/>
      <c r="K51" s="432"/>
      <c r="L51" s="432"/>
      <c r="M51" s="432"/>
      <c r="N51" s="432"/>
      <c r="O51" s="433"/>
      <c r="P51" s="469" t="s">
        <v>59</v>
      </c>
      <c r="Q51" s="432"/>
      <c r="R51" s="432"/>
      <c r="S51" s="432"/>
      <c r="T51" s="432"/>
      <c r="U51" s="432"/>
      <c r="V51" s="432"/>
      <c r="W51" s="432"/>
      <c r="X51" s="433"/>
      <c r="Y51" s="470"/>
      <c r="Z51" s="471"/>
      <c r="AA51" s="472"/>
      <c r="AB51" s="428" t="s">
        <v>11</v>
      </c>
      <c r="AC51" s="429"/>
      <c r="AD51" s="430"/>
      <c r="AE51" s="242" t="s">
        <v>362</v>
      </c>
      <c r="AF51" s="243"/>
      <c r="AG51" s="243"/>
      <c r="AH51" s="244"/>
      <c r="AI51" s="242" t="s">
        <v>360</v>
      </c>
      <c r="AJ51" s="243"/>
      <c r="AK51" s="243"/>
      <c r="AL51" s="244"/>
      <c r="AM51" s="248" t="s">
        <v>389</v>
      </c>
      <c r="AN51" s="248"/>
      <c r="AO51" s="248"/>
      <c r="AP51" s="248"/>
      <c r="AQ51" s="150" t="s">
        <v>228</v>
      </c>
      <c r="AR51" s="151"/>
      <c r="AS51" s="151"/>
      <c r="AT51" s="152"/>
      <c r="AU51" s="950" t="s">
        <v>134</v>
      </c>
      <c r="AV51" s="950"/>
      <c r="AW51" s="950"/>
      <c r="AX51" s="951"/>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45"/>
      <c r="AC52" s="246"/>
      <c r="AD52" s="247"/>
      <c r="AE52" s="245"/>
      <c r="AF52" s="246"/>
      <c r="AG52" s="246"/>
      <c r="AH52" s="247"/>
      <c r="AI52" s="245"/>
      <c r="AJ52" s="246"/>
      <c r="AK52" s="246"/>
      <c r="AL52" s="247"/>
      <c r="AM52" s="249"/>
      <c r="AN52" s="249"/>
      <c r="AO52" s="249"/>
      <c r="AP52" s="249"/>
      <c r="AQ52" s="604" t="s">
        <v>553</v>
      </c>
      <c r="AR52" s="199"/>
      <c r="AS52" s="132" t="s">
        <v>229</v>
      </c>
      <c r="AT52" s="133"/>
      <c r="AU52" s="198">
        <v>2</v>
      </c>
      <c r="AV52" s="198"/>
      <c r="AW52" s="416" t="s">
        <v>181</v>
      </c>
      <c r="AX52" s="417"/>
    </row>
    <row r="53" spans="1:50" ht="30" customHeight="1" x14ac:dyDescent="0.15">
      <c r="A53" s="421"/>
      <c r="B53" s="419"/>
      <c r="C53" s="419"/>
      <c r="D53" s="419"/>
      <c r="E53" s="419"/>
      <c r="F53" s="420"/>
      <c r="G53" s="582" t="s">
        <v>636</v>
      </c>
      <c r="H53" s="583"/>
      <c r="I53" s="583"/>
      <c r="J53" s="583"/>
      <c r="K53" s="583"/>
      <c r="L53" s="583"/>
      <c r="M53" s="583"/>
      <c r="N53" s="583"/>
      <c r="O53" s="584"/>
      <c r="P53" s="124" t="s">
        <v>637</v>
      </c>
      <c r="Q53" s="104"/>
      <c r="R53" s="104"/>
      <c r="S53" s="104"/>
      <c r="T53" s="104"/>
      <c r="U53" s="104"/>
      <c r="V53" s="104"/>
      <c r="W53" s="104"/>
      <c r="X53" s="105"/>
      <c r="Y53" s="492" t="s">
        <v>12</v>
      </c>
      <c r="Z53" s="552"/>
      <c r="AA53" s="553"/>
      <c r="AB53" s="482" t="s">
        <v>548</v>
      </c>
      <c r="AC53" s="482"/>
      <c r="AD53" s="482"/>
      <c r="AE53" s="216">
        <v>17</v>
      </c>
      <c r="AF53" s="217"/>
      <c r="AG53" s="217"/>
      <c r="AH53" s="217"/>
      <c r="AI53" s="216">
        <v>23</v>
      </c>
      <c r="AJ53" s="217"/>
      <c r="AK53" s="217"/>
      <c r="AL53" s="217"/>
      <c r="AM53" s="216">
        <v>15</v>
      </c>
      <c r="AN53" s="217"/>
      <c r="AO53" s="217"/>
      <c r="AP53" s="217"/>
      <c r="AQ53" s="339" t="s">
        <v>547</v>
      </c>
      <c r="AR53" s="206"/>
      <c r="AS53" s="206"/>
      <c r="AT53" s="340"/>
      <c r="AU53" s="217" t="s">
        <v>554</v>
      </c>
      <c r="AV53" s="217"/>
      <c r="AW53" s="217"/>
      <c r="AX53" s="219"/>
    </row>
    <row r="54" spans="1:50" ht="30" customHeight="1" x14ac:dyDescent="0.15">
      <c r="A54" s="422"/>
      <c r="B54" s="423"/>
      <c r="C54" s="423"/>
      <c r="D54" s="423"/>
      <c r="E54" s="423"/>
      <c r="F54" s="424"/>
      <c r="G54" s="585"/>
      <c r="H54" s="586"/>
      <c r="I54" s="586"/>
      <c r="J54" s="586"/>
      <c r="K54" s="586"/>
      <c r="L54" s="586"/>
      <c r="M54" s="586"/>
      <c r="N54" s="586"/>
      <c r="O54" s="587"/>
      <c r="P54" s="166"/>
      <c r="Q54" s="107"/>
      <c r="R54" s="107"/>
      <c r="S54" s="107"/>
      <c r="T54" s="107"/>
      <c r="U54" s="107"/>
      <c r="V54" s="107"/>
      <c r="W54" s="107"/>
      <c r="X54" s="108"/>
      <c r="Y54" s="436" t="s">
        <v>54</v>
      </c>
      <c r="Z54" s="437"/>
      <c r="AA54" s="438"/>
      <c r="AB54" s="544" t="s">
        <v>548</v>
      </c>
      <c r="AC54" s="544"/>
      <c r="AD54" s="544"/>
      <c r="AE54" s="216">
        <v>20</v>
      </c>
      <c r="AF54" s="217"/>
      <c r="AG54" s="217"/>
      <c r="AH54" s="217"/>
      <c r="AI54" s="216">
        <v>31</v>
      </c>
      <c r="AJ54" s="217"/>
      <c r="AK54" s="217"/>
      <c r="AL54" s="217"/>
      <c r="AM54" s="216">
        <v>31</v>
      </c>
      <c r="AN54" s="217"/>
      <c r="AO54" s="217"/>
      <c r="AP54" s="217"/>
      <c r="AQ54" s="339" t="s">
        <v>547</v>
      </c>
      <c r="AR54" s="206"/>
      <c r="AS54" s="206"/>
      <c r="AT54" s="340"/>
      <c r="AU54" s="217">
        <v>31</v>
      </c>
      <c r="AV54" s="217"/>
      <c r="AW54" s="217"/>
      <c r="AX54" s="219"/>
    </row>
    <row r="55" spans="1:50" ht="30" customHeight="1" x14ac:dyDescent="0.15">
      <c r="A55" s="425"/>
      <c r="B55" s="426"/>
      <c r="C55" s="426"/>
      <c r="D55" s="426"/>
      <c r="E55" s="426"/>
      <c r="F55" s="427"/>
      <c r="G55" s="588"/>
      <c r="H55" s="589"/>
      <c r="I55" s="589"/>
      <c r="J55" s="589"/>
      <c r="K55" s="589"/>
      <c r="L55" s="589"/>
      <c r="M55" s="589"/>
      <c r="N55" s="589"/>
      <c r="O55" s="590"/>
      <c r="P55" s="126"/>
      <c r="Q55" s="110"/>
      <c r="R55" s="110"/>
      <c r="S55" s="110"/>
      <c r="T55" s="110"/>
      <c r="U55" s="110"/>
      <c r="V55" s="110"/>
      <c r="W55" s="110"/>
      <c r="X55" s="111"/>
      <c r="Y55" s="436" t="s">
        <v>13</v>
      </c>
      <c r="Z55" s="437"/>
      <c r="AA55" s="438"/>
      <c r="AB55" s="608" t="s">
        <v>14</v>
      </c>
      <c r="AC55" s="608"/>
      <c r="AD55" s="608"/>
      <c r="AE55" s="216">
        <v>85</v>
      </c>
      <c r="AF55" s="217"/>
      <c r="AG55" s="217"/>
      <c r="AH55" s="217"/>
      <c r="AI55" s="216">
        <v>74</v>
      </c>
      <c r="AJ55" s="217"/>
      <c r="AK55" s="217"/>
      <c r="AL55" s="217"/>
      <c r="AM55" s="216">
        <v>48</v>
      </c>
      <c r="AN55" s="217"/>
      <c r="AO55" s="217"/>
      <c r="AP55" s="217"/>
      <c r="AQ55" s="339" t="s">
        <v>547</v>
      </c>
      <c r="AR55" s="206"/>
      <c r="AS55" s="206"/>
      <c r="AT55" s="340"/>
      <c r="AU55" s="217" t="s">
        <v>535</v>
      </c>
      <c r="AV55" s="217"/>
      <c r="AW55" s="217"/>
      <c r="AX55" s="219"/>
    </row>
    <row r="56" spans="1:50" ht="22.5" customHeight="1" x14ac:dyDescent="0.15">
      <c r="A56" s="224" t="s">
        <v>350</v>
      </c>
      <c r="B56" s="225"/>
      <c r="C56" s="225"/>
      <c r="D56" s="225"/>
      <c r="E56" s="225"/>
      <c r="F56" s="226"/>
      <c r="G56" s="230" t="s">
        <v>638</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8" t="s">
        <v>324</v>
      </c>
      <c r="B58" s="419"/>
      <c r="C58" s="419"/>
      <c r="D58" s="419"/>
      <c r="E58" s="419"/>
      <c r="F58" s="420"/>
      <c r="G58" s="431" t="s">
        <v>146</v>
      </c>
      <c r="H58" s="432"/>
      <c r="I58" s="432"/>
      <c r="J58" s="432"/>
      <c r="K58" s="432"/>
      <c r="L58" s="432"/>
      <c r="M58" s="432"/>
      <c r="N58" s="432"/>
      <c r="O58" s="433"/>
      <c r="P58" s="469" t="s">
        <v>59</v>
      </c>
      <c r="Q58" s="432"/>
      <c r="R58" s="432"/>
      <c r="S58" s="432"/>
      <c r="T58" s="432"/>
      <c r="U58" s="432"/>
      <c r="V58" s="432"/>
      <c r="W58" s="432"/>
      <c r="X58" s="433"/>
      <c r="Y58" s="470"/>
      <c r="Z58" s="471"/>
      <c r="AA58" s="472"/>
      <c r="AB58" s="428" t="s">
        <v>11</v>
      </c>
      <c r="AC58" s="429"/>
      <c r="AD58" s="430"/>
      <c r="AE58" s="242" t="s">
        <v>362</v>
      </c>
      <c r="AF58" s="243"/>
      <c r="AG58" s="243"/>
      <c r="AH58" s="244"/>
      <c r="AI58" s="242" t="s">
        <v>360</v>
      </c>
      <c r="AJ58" s="243"/>
      <c r="AK58" s="243"/>
      <c r="AL58" s="244"/>
      <c r="AM58" s="248" t="s">
        <v>389</v>
      </c>
      <c r="AN58" s="248"/>
      <c r="AO58" s="248"/>
      <c r="AP58" s="248"/>
      <c r="AQ58" s="150" t="s">
        <v>228</v>
      </c>
      <c r="AR58" s="151"/>
      <c r="AS58" s="151"/>
      <c r="AT58" s="152"/>
      <c r="AU58" s="950" t="s">
        <v>134</v>
      </c>
      <c r="AV58" s="950"/>
      <c r="AW58" s="950"/>
      <c r="AX58" s="951"/>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45"/>
      <c r="AC59" s="246"/>
      <c r="AD59" s="247"/>
      <c r="AE59" s="245"/>
      <c r="AF59" s="246"/>
      <c r="AG59" s="246"/>
      <c r="AH59" s="247"/>
      <c r="AI59" s="245"/>
      <c r="AJ59" s="246"/>
      <c r="AK59" s="246"/>
      <c r="AL59" s="247"/>
      <c r="AM59" s="249"/>
      <c r="AN59" s="249"/>
      <c r="AO59" s="249"/>
      <c r="AP59" s="249"/>
      <c r="AQ59" s="604" t="s">
        <v>644</v>
      </c>
      <c r="AR59" s="199"/>
      <c r="AS59" s="132" t="s">
        <v>229</v>
      </c>
      <c r="AT59" s="133"/>
      <c r="AU59" s="198">
        <v>2</v>
      </c>
      <c r="AV59" s="198"/>
      <c r="AW59" s="416" t="s">
        <v>181</v>
      </c>
      <c r="AX59" s="417"/>
    </row>
    <row r="60" spans="1:50" ht="27.75" customHeight="1" x14ac:dyDescent="0.15">
      <c r="A60" s="421"/>
      <c r="B60" s="419"/>
      <c r="C60" s="419"/>
      <c r="D60" s="419"/>
      <c r="E60" s="419"/>
      <c r="F60" s="420"/>
      <c r="G60" s="582" t="s">
        <v>639</v>
      </c>
      <c r="H60" s="583"/>
      <c r="I60" s="583"/>
      <c r="J60" s="583"/>
      <c r="K60" s="583"/>
      <c r="L60" s="583"/>
      <c r="M60" s="583"/>
      <c r="N60" s="583"/>
      <c r="O60" s="584"/>
      <c r="P60" s="104" t="s">
        <v>640</v>
      </c>
      <c r="Q60" s="104"/>
      <c r="R60" s="104"/>
      <c r="S60" s="104"/>
      <c r="T60" s="104"/>
      <c r="U60" s="104"/>
      <c r="V60" s="104"/>
      <c r="W60" s="104"/>
      <c r="X60" s="105"/>
      <c r="Y60" s="492" t="s">
        <v>12</v>
      </c>
      <c r="Z60" s="552"/>
      <c r="AA60" s="553"/>
      <c r="AB60" s="482" t="s">
        <v>866</v>
      </c>
      <c r="AC60" s="482"/>
      <c r="AD60" s="482"/>
      <c r="AE60" s="216" t="s">
        <v>641</v>
      </c>
      <c r="AF60" s="217"/>
      <c r="AG60" s="217"/>
      <c r="AH60" s="217"/>
      <c r="AI60" s="216" t="s">
        <v>642</v>
      </c>
      <c r="AJ60" s="217"/>
      <c r="AK60" s="217"/>
      <c r="AL60" s="217"/>
      <c r="AM60" s="216">
        <v>38</v>
      </c>
      <c r="AN60" s="217"/>
      <c r="AO60" s="217"/>
      <c r="AP60" s="217"/>
      <c r="AQ60" s="339" t="s">
        <v>645</v>
      </c>
      <c r="AR60" s="206"/>
      <c r="AS60" s="206"/>
      <c r="AT60" s="340"/>
      <c r="AU60" s="217" t="s">
        <v>646</v>
      </c>
      <c r="AV60" s="217"/>
      <c r="AW60" s="217"/>
      <c r="AX60" s="219"/>
    </row>
    <row r="61" spans="1:50" ht="27.75" customHeight="1" x14ac:dyDescent="0.15">
      <c r="A61" s="422"/>
      <c r="B61" s="423"/>
      <c r="C61" s="423"/>
      <c r="D61" s="423"/>
      <c r="E61" s="423"/>
      <c r="F61" s="424"/>
      <c r="G61" s="585"/>
      <c r="H61" s="586"/>
      <c r="I61" s="586"/>
      <c r="J61" s="586"/>
      <c r="K61" s="586"/>
      <c r="L61" s="586"/>
      <c r="M61" s="586"/>
      <c r="N61" s="586"/>
      <c r="O61" s="587"/>
      <c r="P61" s="107"/>
      <c r="Q61" s="107"/>
      <c r="R61" s="107"/>
      <c r="S61" s="107"/>
      <c r="T61" s="107"/>
      <c r="U61" s="107"/>
      <c r="V61" s="107"/>
      <c r="W61" s="107"/>
      <c r="X61" s="108"/>
      <c r="Y61" s="436" t="s">
        <v>54</v>
      </c>
      <c r="Z61" s="437"/>
      <c r="AA61" s="438"/>
      <c r="AB61" s="544" t="s">
        <v>866</v>
      </c>
      <c r="AC61" s="544"/>
      <c r="AD61" s="544"/>
      <c r="AE61" s="216" t="s">
        <v>378</v>
      </c>
      <c r="AF61" s="217"/>
      <c r="AG61" s="217"/>
      <c r="AH61" s="217"/>
      <c r="AI61" s="216" t="s">
        <v>643</v>
      </c>
      <c r="AJ61" s="217"/>
      <c r="AK61" s="217"/>
      <c r="AL61" s="217"/>
      <c r="AM61" s="216">
        <v>50</v>
      </c>
      <c r="AN61" s="217"/>
      <c r="AO61" s="217"/>
      <c r="AP61" s="217"/>
      <c r="AQ61" s="339" t="s">
        <v>646</v>
      </c>
      <c r="AR61" s="206"/>
      <c r="AS61" s="206"/>
      <c r="AT61" s="340"/>
      <c r="AU61" s="217">
        <v>50</v>
      </c>
      <c r="AV61" s="217"/>
      <c r="AW61" s="217"/>
      <c r="AX61" s="219"/>
    </row>
    <row r="62" spans="1:50" ht="27.75" customHeight="1" x14ac:dyDescent="0.15">
      <c r="A62" s="422"/>
      <c r="B62" s="423"/>
      <c r="C62" s="423"/>
      <c r="D62" s="423"/>
      <c r="E62" s="423"/>
      <c r="F62" s="424"/>
      <c r="G62" s="588"/>
      <c r="H62" s="589"/>
      <c r="I62" s="589"/>
      <c r="J62" s="589"/>
      <c r="K62" s="589"/>
      <c r="L62" s="589"/>
      <c r="M62" s="589"/>
      <c r="N62" s="589"/>
      <c r="O62" s="590"/>
      <c r="P62" s="110"/>
      <c r="Q62" s="110"/>
      <c r="R62" s="110"/>
      <c r="S62" s="110"/>
      <c r="T62" s="110"/>
      <c r="U62" s="110"/>
      <c r="V62" s="110"/>
      <c r="W62" s="110"/>
      <c r="X62" s="111"/>
      <c r="Y62" s="436" t="s">
        <v>13</v>
      </c>
      <c r="Z62" s="437"/>
      <c r="AA62" s="438"/>
      <c r="AB62" s="577" t="s">
        <v>14</v>
      </c>
      <c r="AC62" s="577"/>
      <c r="AD62" s="577"/>
      <c r="AE62" s="216" t="s">
        <v>378</v>
      </c>
      <c r="AF62" s="217"/>
      <c r="AG62" s="217"/>
      <c r="AH62" s="217"/>
      <c r="AI62" s="216" t="s">
        <v>378</v>
      </c>
      <c r="AJ62" s="217"/>
      <c r="AK62" s="217"/>
      <c r="AL62" s="217"/>
      <c r="AM62" s="216">
        <v>76</v>
      </c>
      <c r="AN62" s="217"/>
      <c r="AO62" s="217"/>
      <c r="AP62" s="217"/>
      <c r="AQ62" s="339" t="s">
        <v>647</v>
      </c>
      <c r="AR62" s="206"/>
      <c r="AS62" s="206"/>
      <c r="AT62" s="340"/>
      <c r="AU62" s="217" t="s">
        <v>645</v>
      </c>
      <c r="AV62" s="217"/>
      <c r="AW62" s="217"/>
      <c r="AX62" s="219"/>
    </row>
    <row r="63" spans="1:50" ht="22.5" customHeight="1" x14ac:dyDescent="0.15">
      <c r="A63" s="224" t="s">
        <v>350</v>
      </c>
      <c r="B63" s="225"/>
      <c r="C63" s="225"/>
      <c r="D63" s="225"/>
      <c r="E63" s="225"/>
      <c r="F63" s="226"/>
      <c r="G63" s="230" t="s">
        <v>862</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3" t="s">
        <v>325</v>
      </c>
      <c r="B65" s="504"/>
      <c r="C65" s="504"/>
      <c r="D65" s="504"/>
      <c r="E65" s="504"/>
      <c r="F65" s="505"/>
      <c r="G65" s="506"/>
      <c r="H65" s="237" t="s">
        <v>146</v>
      </c>
      <c r="I65" s="237"/>
      <c r="J65" s="237"/>
      <c r="K65" s="237"/>
      <c r="L65" s="237"/>
      <c r="M65" s="237"/>
      <c r="N65" s="237"/>
      <c r="O65" s="238"/>
      <c r="P65" s="236" t="s">
        <v>59</v>
      </c>
      <c r="Q65" s="237"/>
      <c r="R65" s="237"/>
      <c r="S65" s="237"/>
      <c r="T65" s="237"/>
      <c r="U65" s="237"/>
      <c r="V65" s="238"/>
      <c r="W65" s="508" t="s">
        <v>320</v>
      </c>
      <c r="X65" s="509"/>
      <c r="Y65" s="512"/>
      <c r="Z65" s="512"/>
      <c r="AA65" s="513"/>
      <c r="AB65" s="236" t="s">
        <v>11</v>
      </c>
      <c r="AC65" s="237"/>
      <c r="AD65" s="238"/>
      <c r="AE65" s="242" t="s">
        <v>362</v>
      </c>
      <c r="AF65" s="243"/>
      <c r="AG65" s="243"/>
      <c r="AH65" s="244"/>
      <c r="AI65" s="242" t="s">
        <v>360</v>
      </c>
      <c r="AJ65" s="243"/>
      <c r="AK65" s="243"/>
      <c r="AL65" s="244"/>
      <c r="AM65" s="248" t="s">
        <v>389</v>
      </c>
      <c r="AN65" s="248"/>
      <c r="AO65" s="248"/>
      <c r="AP65" s="248"/>
      <c r="AQ65" s="236" t="s">
        <v>228</v>
      </c>
      <c r="AR65" s="237"/>
      <c r="AS65" s="237"/>
      <c r="AT65" s="238"/>
      <c r="AU65" s="250" t="s">
        <v>134</v>
      </c>
      <c r="AV65" s="250"/>
      <c r="AW65" s="250"/>
      <c r="AX65" s="251"/>
    </row>
    <row r="66" spans="1:50" ht="18.75" hidden="1" customHeight="1" x14ac:dyDescent="0.15">
      <c r="A66" s="496"/>
      <c r="B66" s="497"/>
      <c r="C66" s="497"/>
      <c r="D66" s="497"/>
      <c r="E66" s="497"/>
      <c r="F66" s="498"/>
      <c r="G66" s="507"/>
      <c r="H66" s="240"/>
      <c r="I66" s="240"/>
      <c r="J66" s="240"/>
      <c r="K66" s="240"/>
      <c r="L66" s="240"/>
      <c r="M66" s="240"/>
      <c r="N66" s="240"/>
      <c r="O66" s="241"/>
      <c r="P66" s="239"/>
      <c r="Q66" s="240"/>
      <c r="R66" s="240"/>
      <c r="S66" s="240"/>
      <c r="T66" s="240"/>
      <c r="U66" s="240"/>
      <c r="V66" s="241"/>
      <c r="W66" s="510"/>
      <c r="X66" s="511"/>
      <c r="Y66" s="514"/>
      <c r="Z66" s="514"/>
      <c r="AA66" s="515"/>
      <c r="AB66" s="239"/>
      <c r="AC66" s="240"/>
      <c r="AD66" s="241"/>
      <c r="AE66" s="245"/>
      <c r="AF66" s="246"/>
      <c r="AG66" s="246"/>
      <c r="AH66" s="247"/>
      <c r="AI66" s="245"/>
      <c r="AJ66" s="246"/>
      <c r="AK66" s="246"/>
      <c r="AL66" s="247"/>
      <c r="AM66" s="249"/>
      <c r="AN66" s="249"/>
      <c r="AO66" s="249"/>
      <c r="AP66" s="249"/>
      <c r="AQ66" s="197"/>
      <c r="AR66" s="198"/>
      <c r="AS66" s="240" t="s">
        <v>229</v>
      </c>
      <c r="AT66" s="241"/>
      <c r="AU66" s="198"/>
      <c r="AV66" s="198"/>
      <c r="AW66" s="240" t="s">
        <v>323</v>
      </c>
      <c r="AX66" s="252"/>
    </row>
    <row r="67" spans="1:50" ht="23.25" hidden="1" customHeight="1" x14ac:dyDescent="0.15">
      <c r="A67" s="496"/>
      <c r="B67" s="497"/>
      <c r="C67" s="497"/>
      <c r="D67" s="497"/>
      <c r="E67" s="497"/>
      <c r="F67" s="498"/>
      <c r="G67" s="253" t="s">
        <v>230</v>
      </c>
      <c r="H67" s="256"/>
      <c r="I67" s="257"/>
      <c r="J67" s="257"/>
      <c r="K67" s="257"/>
      <c r="L67" s="257"/>
      <c r="M67" s="257"/>
      <c r="N67" s="257"/>
      <c r="O67" s="258"/>
      <c r="P67" s="256"/>
      <c r="Q67" s="257"/>
      <c r="R67" s="257"/>
      <c r="S67" s="257"/>
      <c r="T67" s="257"/>
      <c r="U67" s="257"/>
      <c r="V67" s="258"/>
      <c r="W67" s="262"/>
      <c r="X67" s="263"/>
      <c r="Y67" s="268" t="s">
        <v>12</v>
      </c>
      <c r="Z67" s="268"/>
      <c r="AA67" s="269"/>
      <c r="AB67" s="270" t="s">
        <v>340</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6"/>
      <c r="B68" s="497"/>
      <c r="C68" s="497"/>
      <c r="D68" s="497"/>
      <c r="E68" s="497"/>
      <c r="F68" s="49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340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6"/>
      <c r="B69" s="497"/>
      <c r="C69" s="497"/>
      <c r="D69" s="497"/>
      <c r="E69" s="497"/>
      <c r="F69" s="49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341</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6" t="s">
        <v>330</v>
      </c>
      <c r="B70" s="497"/>
      <c r="C70" s="497"/>
      <c r="D70" s="497"/>
      <c r="E70" s="497"/>
      <c r="F70" s="498"/>
      <c r="G70" s="254" t="s">
        <v>231</v>
      </c>
      <c r="H70" s="305"/>
      <c r="I70" s="305"/>
      <c r="J70" s="305"/>
      <c r="K70" s="305"/>
      <c r="L70" s="305"/>
      <c r="M70" s="305"/>
      <c r="N70" s="305"/>
      <c r="O70" s="305"/>
      <c r="P70" s="305"/>
      <c r="Q70" s="305"/>
      <c r="R70" s="305"/>
      <c r="S70" s="305"/>
      <c r="T70" s="305"/>
      <c r="U70" s="305"/>
      <c r="V70" s="305"/>
      <c r="W70" s="308" t="s">
        <v>339</v>
      </c>
      <c r="X70" s="309"/>
      <c r="Y70" s="268" t="s">
        <v>12</v>
      </c>
      <c r="Z70" s="268"/>
      <c r="AA70" s="269"/>
      <c r="AB70" s="270" t="s">
        <v>340</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6"/>
      <c r="B71" s="497"/>
      <c r="C71" s="497"/>
      <c r="D71" s="497"/>
      <c r="E71" s="497"/>
      <c r="F71" s="498"/>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340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9"/>
      <c r="B72" s="500"/>
      <c r="C72" s="500"/>
      <c r="D72" s="500"/>
      <c r="E72" s="500"/>
      <c r="F72" s="501"/>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341</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7" t="s">
        <v>325</v>
      </c>
      <c r="B73" s="528"/>
      <c r="C73" s="528"/>
      <c r="D73" s="528"/>
      <c r="E73" s="528"/>
      <c r="F73" s="529"/>
      <c r="G73" s="599"/>
      <c r="H73" s="129" t="s">
        <v>146</v>
      </c>
      <c r="I73" s="129"/>
      <c r="J73" s="129"/>
      <c r="K73" s="129"/>
      <c r="L73" s="129"/>
      <c r="M73" s="129"/>
      <c r="N73" s="129"/>
      <c r="O73" s="130"/>
      <c r="P73" s="158" t="s">
        <v>59</v>
      </c>
      <c r="Q73" s="129"/>
      <c r="R73" s="129"/>
      <c r="S73" s="129"/>
      <c r="T73" s="129"/>
      <c r="U73" s="129"/>
      <c r="V73" s="129"/>
      <c r="W73" s="129"/>
      <c r="X73" s="130"/>
      <c r="Y73" s="601"/>
      <c r="Z73" s="602"/>
      <c r="AA73" s="603"/>
      <c r="AB73" s="158" t="s">
        <v>11</v>
      </c>
      <c r="AC73" s="129"/>
      <c r="AD73" s="130"/>
      <c r="AE73" s="242" t="s">
        <v>362</v>
      </c>
      <c r="AF73" s="243"/>
      <c r="AG73" s="243"/>
      <c r="AH73" s="244"/>
      <c r="AI73" s="242" t="s">
        <v>360</v>
      </c>
      <c r="AJ73" s="243"/>
      <c r="AK73" s="243"/>
      <c r="AL73" s="244"/>
      <c r="AM73" s="248" t="s">
        <v>389</v>
      </c>
      <c r="AN73" s="248"/>
      <c r="AO73" s="248"/>
      <c r="AP73" s="248"/>
      <c r="AQ73" s="158" t="s">
        <v>228</v>
      </c>
      <c r="AR73" s="129"/>
      <c r="AS73" s="129"/>
      <c r="AT73" s="130"/>
      <c r="AU73" s="134" t="s">
        <v>134</v>
      </c>
      <c r="AV73" s="135"/>
      <c r="AW73" s="135"/>
      <c r="AX73" s="136"/>
    </row>
    <row r="74" spans="1:50" ht="18.75" hidden="1" customHeight="1" x14ac:dyDescent="0.15">
      <c r="A74" s="530"/>
      <c r="B74" s="531"/>
      <c r="C74" s="531"/>
      <c r="D74" s="531"/>
      <c r="E74" s="531"/>
      <c r="F74" s="532"/>
      <c r="G74" s="60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4"/>
      <c r="AR74" s="199"/>
      <c r="AS74" s="132" t="s">
        <v>229</v>
      </c>
      <c r="AT74" s="133"/>
      <c r="AU74" s="604"/>
      <c r="AV74" s="199"/>
      <c r="AW74" s="132" t="s">
        <v>181</v>
      </c>
      <c r="AX74" s="194"/>
    </row>
    <row r="75" spans="1:50" ht="23.25" hidden="1" customHeight="1" x14ac:dyDescent="0.15">
      <c r="A75" s="530"/>
      <c r="B75" s="531"/>
      <c r="C75" s="531"/>
      <c r="D75" s="531"/>
      <c r="E75" s="531"/>
      <c r="F75" s="532"/>
      <c r="G75" s="623" t="s">
        <v>230</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30"/>
      <c r="B76" s="531"/>
      <c r="C76" s="531"/>
      <c r="D76" s="531"/>
      <c r="E76" s="531"/>
      <c r="F76" s="532"/>
      <c r="G76" s="62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30"/>
      <c r="B77" s="531"/>
      <c r="C77" s="531"/>
      <c r="D77" s="531"/>
      <c r="E77" s="531"/>
      <c r="F77" s="532"/>
      <c r="G77" s="625"/>
      <c r="H77" s="110"/>
      <c r="I77" s="110"/>
      <c r="J77" s="110"/>
      <c r="K77" s="110"/>
      <c r="L77" s="110"/>
      <c r="M77" s="110"/>
      <c r="N77" s="110"/>
      <c r="O77" s="111"/>
      <c r="P77" s="107"/>
      <c r="Q77" s="107"/>
      <c r="R77" s="107"/>
      <c r="S77" s="107"/>
      <c r="T77" s="107"/>
      <c r="U77" s="107"/>
      <c r="V77" s="107"/>
      <c r="W77" s="107"/>
      <c r="X77" s="108"/>
      <c r="Y77" s="158" t="s">
        <v>13</v>
      </c>
      <c r="Z77" s="129"/>
      <c r="AA77" s="130"/>
      <c r="AB77" s="595" t="s">
        <v>14</v>
      </c>
      <c r="AC77" s="595"/>
      <c r="AD77" s="595"/>
      <c r="AE77" s="913"/>
      <c r="AF77" s="914"/>
      <c r="AG77" s="914"/>
      <c r="AH77" s="914"/>
      <c r="AI77" s="913"/>
      <c r="AJ77" s="914"/>
      <c r="AK77" s="914"/>
      <c r="AL77" s="914"/>
      <c r="AM77" s="913"/>
      <c r="AN77" s="914"/>
      <c r="AO77" s="914"/>
      <c r="AP77" s="914"/>
      <c r="AQ77" s="339"/>
      <c r="AR77" s="206"/>
      <c r="AS77" s="206"/>
      <c r="AT77" s="340"/>
      <c r="AU77" s="217"/>
      <c r="AV77" s="217"/>
      <c r="AW77" s="217"/>
      <c r="AX77" s="219"/>
    </row>
    <row r="78" spans="1:50" ht="69.75" hidden="1" customHeight="1" x14ac:dyDescent="0.15">
      <c r="A78" s="333" t="s">
        <v>353</v>
      </c>
      <c r="B78" s="334"/>
      <c r="C78" s="334"/>
      <c r="D78" s="334"/>
      <c r="E78" s="331" t="s">
        <v>303</v>
      </c>
      <c r="F78" s="332"/>
      <c r="G78" s="56" t="s">
        <v>231</v>
      </c>
      <c r="H78" s="390"/>
      <c r="I78" s="391"/>
      <c r="J78" s="391"/>
      <c r="K78" s="391"/>
      <c r="L78" s="391"/>
      <c r="M78" s="391"/>
      <c r="N78" s="391"/>
      <c r="O78" s="392"/>
      <c r="P78" s="146"/>
      <c r="Q78" s="146"/>
      <c r="R78" s="146"/>
      <c r="S78" s="146"/>
      <c r="T78" s="146"/>
      <c r="U78" s="146"/>
      <c r="V78" s="146"/>
      <c r="W78" s="146"/>
      <c r="X78" s="146"/>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6" t="s">
        <v>319</v>
      </c>
      <c r="AP79" s="277"/>
      <c r="AQ79" s="277"/>
      <c r="AR79" s="80" t="s">
        <v>317</v>
      </c>
      <c r="AS79" s="276"/>
      <c r="AT79" s="277"/>
      <c r="AU79" s="277"/>
      <c r="AV79" s="277"/>
      <c r="AW79" s="277"/>
      <c r="AX79" s="1006"/>
    </row>
    <row r="80" spans="1:50" ht="10.5" customHeight="1" x14ac:dyDescent="0.15">
      <c r="A80" s="887" t="s">
        <v>147</v>
      </c>
      <c r="B80" s="545" t="s">
        <v>316</v>
      </c>
      <c r="C80" s="546"/>
      <c r="D80" s="546"/>
      <c r="E80" s="546"/>
      <c r="F80" s="547"/>
      <c r="G80" s="454" t="s">
        <v>139</v>
      </c>
      <c r="H80" s="454"/>
      <c r="I80" s="454"/>
      <c r="J80" s="454"/>
      <c r="K80" s="454"/>
      <c r="L80" s="454"/>
      <c r="M80" s="454"/>
      <c r="N80" s="454"/>
      <c r="O80" s="454"/>
      <c r="P80" s="454"/>
      <c r="Q80" s="454"/>
      <c r="R80" s="454"/>
      <c r="S80" s="454"/>
      <c r="T80" s="454"/>
      <c r="U80" s="454"/>
      <c r="V80" s="454"/>
      <c r="W80" s="454"/>
      <c r="X80" s="454"/>
      <c r="Y80" s="454"/>
      <c r="Z80" s="454"/>
      <c r="AA80" s="534"/>
      <c r="AB80" s="453" t="s">
        <v>401</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10.5" customHeight="1" x14ac:dyDescent="0.15">
      <c r="A81" s="888"/>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153" customHeight="1" x14ac:dyDescent="0.15">
      <c r="A82" s="888"/>
      <c r="B82" s="548"/>
      <c r="C82" s="449"/>
      <c r="D82" s="449"/>
      <c r="E82" s="449"/>
      <c r="F82" s="450"/>
      <c r="G82" s="695" t="s">
        <v>557</v>
      </c>
      <c r="H82" s="695"/>
      <c r="I82" s="695"/>
      <c r="J82" s="695"/>
      <c r="K82" s="695"/>
      <c r="L82" s="695"/>
      <c r="M82" s="695"/>
      <c r="N82" s="695"/>
      <c r="O82" s="695"/>
      <c r="P82" s="695"/>
      <c r="Q82" s="695"/>
      <c r="R82" s="695"/>
      <c r="S82" s="695"/>
      <c r="T82" s="695"/>
      <c r="U82" s="695"/>
      <c r="V82" s="695"/>
      <c r="W82" s="695"/>
      <c r="X82" s="695"/>
      <c r="Y82" s="695"/>
      <c r="Z82" s="695"/>
      <c r="AA82" s="696"/>
      <c r="AB82" s="907" t="s">
        <v>883</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8"/>
    </row>
    <row r="83" spans="1:60" ht="153" customHeight="1" x14ac:dyDescent="0.15">
      <c r="A83" s="888"/>
      <c r="B83" s="548"/>
      <c r="C83" s="449"/>
      <c r="D83" s="449"/>
      <c r="E83" s="449"/>
      <c r="F83" s="450"/>
      <c r="G83" s="697"/>
      <c r="H83" s="697"/>
      <c r="I83" s="697"/>
      <c r="J83" s="697"/>
      <c r="K83" s="697"/>
      <c r="L83" s="697"/>
      <c r="M83" s="697"/>
      <c r="N83" s="697"/>
      <c r="O83" s="697"/>
      <c r="P83" s="697"/>
      <c r="Q83" s="697"/>
      <c r="R83" s="697"/>
      <c r="S83" s="697"/>
      <c r="T83" s="697"/>
      <c r="U83" s="697"/>
      <c r="V83" s="697"/>
      <c r="W83" s="697"/>
      <c r="X83" s="697"/>
      <c r="Y83" s="697"/>
      <c r="Z83" s="697"/>
      <c r="AA83" s="698"/>
      <c r="AB83" s="909"/>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0"/>
    </row>
    <row r="84" spans="1:60" ht="153" customHeight="1" x14ac:dyDescent="0.15">
      <c r="A84" s="888"/>
      <c r="B84" s="549"/>
      <c r="C84" s="550"/>
      <c r="D84" s="550"/>
      <c r="E84" s="550"/>
      <c r="F84" s="551"/>
      <c r="G84" s="699"/>
      <c r="H84" s="699"/>
      <c r="I84" s="699"/>
      <c r="J84" s="699"/>
      <c r="K84" s="699"/>
      <c r="L84" s="699"/>
      <c r="M84" s="699"/>
      <c r="N84" s="699"/>
      <c r="O84" s="699"/>
      <c r="P84" s="699"/>
      <c r="Q84" s="699"/>
      <c r="R84" s="699"/>
      <c r="S84" s="699"/>
      <c r="T84" s="699"/>
      <c r="U84" s="699"/>
      <c r="V84" s="699"/>
      <c r="W84" s="699"/>
      <c r="X84" s="699"/>
      <c r="Y84" s="699"/>
      <c r="Z84" s="699"/>
      <c r="AA84" s="700"/>
      <c r="AB84" s="911"/>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2"/>
    </row>
    <row r="85" spans="1:60" ht="18.75" customHeight="1" x14ac:dyDescent="0.15">
      <c r="A85" s="888"/>
      <c r="B85" s="449" t="s">
        <v>145</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3"/>
      <c r="Z85" s="164"/>
      <c r="AA85" s="165"/>
      <c r="AB85" s="242" t="s">
        <v>11</v>
      </c>
      <c r="AC85" s="243"/>
      <c r="AD85" s="244"/>
      <c r="AE85" s="242" t="s">
        <v>362</v>
      </c>
      <c r="AF85" s="243"/>
      <c r="AG85" s="243"/>
      <c r="AH85" s="244"/>
      <c r="AI85" s="242" t="s">
        <v>360</v>
      </c>
      <c r="AJ85" s="243"/>
      <c r="AK85" s="243"/>
      <c r="AL85" s="244"/>
      <c r="AM85" s="248" t="s">
        <v>389</v>
      </c>
      <c r="AN85" s="248"/>
      <c r="AO85" s="248"/>
      <c r="AP85" s="248"/>
      <c r="AQ85" s="158" t="s">
        <v>228</v>
      </c>
      <c r="AR85" s="129"/>
      <c r="AS85" s="129"/>
      <c r="AT85" s="130"/>
      <c r="AU85" s="554" t="s">
        <v>134</v>
      </c>
      <c r="AV85" s="554"/>
      <c r="AW85" s="554"/>
      <c r="AX85" s="555"/>
      <c r="AY85" s="10"/>
      <c r="AZ85" s="10"/>
      <c r="BA85" s="10"/>
      <c r="BB85" s="10"/>
      <c r="BC85" s="10"/>
    </row>
    <row r="86" spans="1:60" ht="18.75" customHeight="1" x14ac:dyDescent="0.15">
      <c r="A86" s="888"/>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63"/>
      <c r="Z86" s="164"/>
      <c r="AA86" s="165"/>
      <c r="AB86" s="245"/>
      <c r="AC86" s="246"/>
      <c r="AD86" s="247"/>
      <c r="AE86" s="245"/>
      <c r="AF86" s="246"/>
      <c r="AG86" s="246"/>
      <c r="AH86" s="247"/>
      <c r="AI86" s="245"/>
      <c r="AJ86" s="246"/>
      <c r="AK86" s="246"/>
      <c r="AL86" s="247"/>
      <c r="AM86" s="249"/>
      <c r="AN86" s="249"/>
      <c r="AO86" s="249"/>
      <c r="AP86" s="249"/>
      <c r="AQ86" s="197" t="s">
        <v>562</v>
      </c>
      <c r="AR86" s="198"/>
      <c r="AS86" s="132" t="s">
        <v>229</v>
      </c>
      <c r="AT86" s="133"/>
      <c r="AU86" s="198">
        <v>2</v>
      </c>
      <c r="AV86" s="198"/>
      <c r="AW86" s="416" t="s">
        <v>181</v>
      </c>
      <c r="AX86" s="417"/>
      <c r="AY86" s="10"/>
      <c r="AZ86" s="10"/>
      <c r="BA86" s="10"/>
      <c r="BB86" s="10"/>
      <c r="BC86" s="10"/>
      <c r="BD86" s="10"/>
      <c r="BE86" s="10"/>
      <c r="BF86" s="10"/>
      <c r="BG86" s="10"/>
      <c r="BH86" s="10"/>
    </row>
    <row r="87" spans="1:60" ht="23.25" customHeight="1" x14ac:dyDescent="0.15">
      <c r="A87" s="888"/>
      <c r="B87" s="449"/>
      <c r="C87" s="449"/>
      <c r="D87" s="449"/>
      <c r="E87" s="449"/>
      <c r="F87" s="450"/>
      <c r="G87" s="103" t="s">
        <v>558</v>
      </c>
      <c r="H87" s="104"/>
      <c r="I87" s="104"/>
      <c r="J87" s="104"/>
      <c r="K87" s="104"/>
      <c r="L87" s="104"/>
      <c r="M87" s="104"/>
      <c r="N87" s="104"/>
      <c r="O87" s="105"/>
      <c r="P87" s="104" t="s">
        <v>559</v>
      </c>
      <c r="Q87" s="535"/>
      <c r="R87" s="535"/>
      <c r="S87" s="535"/>
      <c r="T87" s="535"/>
      <c r="U87" s="535"/>
      <c r="V87" s="535"/>
      <c r="W87" s="535"/>
      <c r="X87" s="536"/>
      <c r="Y87" s="579" t="s">
        <v>62</v>
      </c>
      <c r="Z87" s="580"/>
      <c r="AA87" s="581"/>
      <c r="AB87" s="482" t="s">
        <v>341</v>
      </c>
      <c r="AC87" s="482"/>
      <c r="AD87" s="482"/>
      <c r="AE87" s="216">
        <v>53.4</v>
      </c>
      <c r="AF87" s="217"/>
      <c r="AG87" s="217"/>
      <c r="AH87" s="217"/>
      <c r="AI87" s="216">
        <v>74.099999999999994</v>
      </c>
      <c r="AJ87" s="217"/>
      <c r="AK87" s="217"/>
      <c r="AL87" s="217"/>
      <c r="AM87" s="216">
        <v>48.2</v>
      </c>
      <c r="AN87" s="217"/>
      <c r="AO87" s="217"/>
      <c r="AP87" s="217"/>
      <c r="AQ87" s="339" t="s">
        <v>547</v>
      </c>
      <c r="AR87" s="206"/>
      <c r="AS87" s="206"/>
      <c r="AT87" s="340"/>
      <c r="AU87" s="217" t="s">
        <v>531</v>
      </c>
      <c r="AV87" s="217"/>
      <c r="AW87" s="217"/>
      <c r="AX87" s="219"/>
    </row>
    <row r="88" spans="1:60" ht="23.25" customHeight="1" x14ac:dyDescent="0.15">
      <c r="A88" s="888"/>
      <c r="B88" s="449"/>
      <c r="C88" s="449"/>
      <c r="D88" s="449"/>
      <c r="E88" s="449"/>
      <c r="F88" s="450"/>
      <c r="G88" s="106"/>
      <c r="H88" s="107"/>
      <c r="I88" s="107"/>
      <c r="J88" s="107"/>
      <c r="K88" s="107"/>
      <c r="L88" s="107"/>
      <c r="M88" s="107"/>
      <c r="N88" s="107"/>
      <c r="O88" s="108"/>
      <c r="P88" s="537"/>
      <c r="Q88" s="537"/>
      <c r="R88" s="537"/>
      <c r="S88" s="537"/>
      <c r="T88" s="537"/>
      <c r="U88" s="537"/>
      <c r="V88" s="537"/>
      <c r="W88" s="537"/>
      <c r="X88" s="538"/>
      <c r="Y88" s="479" t="s">
        <v>54</v>
      </c>
      <c r="Z88" s="480"/>
      <c r="AA88" s="481"/>
      <c r="AB88" s="544" t="s">
        <v>560</v>
      </c>
      <c r="AC88" s="544"/>
      <c r="AD88" s="544"/>
      <c r="AE88" s="216">
        <v>55.1</v>
      </c>
      <c r="AF88" s="217"/>
      <c r="AG88" s="217"/>
      <c r="AH88" s="217"/>
      <c r="AI88" s="216">
        <v>72.5</v>
      </c>
      <c r="AJ88" s="217"/>
      <c r="AK88" s="217"/>
      <c r="AL88" s="217"/>
      <c r="AM88" s="216">
        <v>47.2</v>
      </c>
      <c r="AN88" s="217"/>
      <c r="AO88" s="217"/>
      <c r="AP88" s="217"/>
      <c r="AQ88" s="339" t="s">
        <v>547</v>
      </c>
      <c r="AR88" s="206"/>
      <c r="AS88" s="206"/>
      <c r="AT88" s="340"/>
      <c r="AU88" s="217">
        <v>53.9</v>
      </c>
      <c r="AV88" s="217"/>
      <c r="AW88" s="217"/>
      <c r="AX88" s="219"/>
      <c r="AY88" s="10"/>
      <c r="AZ88" s="10"/>
      <c r="BA88" s="10"/>
      <c r="BB88" s="10"/>
      <c r="BC88" s="10"/>
    </row>
    <row r="89" spans="1:60" ht="23.25" customHeight="1" x14ac:dyDescent="0.15">
      <c r="A89" s="888"/>
      <c r="B89" s="550"/>
      <c r="C89" s="550"/>
      <c r="D89" s="550"/>
      <c r="E89" s="550"/>
      <c r="F89" s="551"/>
      <c r="G89" s="109"/>
      <c r="H89" s="110"/>
      <c r="I89" s="110"/>
      <c r="J89" s="110"/>
      <c r="K89" s="110"/>
      <c r="L89" s="110"/>
      <c r="M89" s="110"/>
      <c r="N89" s="110"/>
      <c r="O89" s="111"/>
      <c r="P89" s="175"/>
      <c r="Q89" s="175"/>
      <c r="R89" s="175"/>
      <c r="S89" s="175"/>
      <c r="T89" s="175"/>
      <c r="U89" s="175"/>
      <c r="V89" s="175"/>
      <c r="W89" s="175"/>
      <c r="X89" s="578"/>
      <c r="Y89" s="479" t="s">
        <v>13</v>
      </c>
      <c r="Z89" s="480"/>
      <c r="AA89" s="481"/>
      <c r="AB89" s="608" t="s">
        <v>14</v>
      </c>
      <c r="AC89" s="608"/>
      <c r="AD89" s="608"/>
      <c r="AE89" s="216">
        <v>97</v>
      </c>
      <c r="AF89" s="217"/>
      <c r="AG89" s="217"/>
      <c r="AH89" s="217"/>
      <c r="AI89" s="216">
        <v>102</v>
      </c>
      <c r="AJ89" s="217"/>
      <c r="AK89" s="217"/>
      <c r="AL89" s="217"/>
      <c r="AM89" s="216">
        <v>102</v>
      </c>
      <c r="AN89" s="217"/>
      <c r="AO89" s="217"/>
      <c r="AP89" s="217"/>
      <c r="AQ89" s="339" t="s">
        <v>561</v>
      </c>
      <c r="AR89" s="206"/>
      <c r="AS89" s="206"/>
      <c r="AT89" s="340"/>
      <c r="AU89" s="217" t="s">
        <v>531</v>
      </c>
      <c r="AV89" s="217"/>
      <c r="AW89" s="217"/>
      <c r="AX89" s="219"/>
      <c r="AY89" s="10"/>
      <c r="AZ89" s="10"/>
      <c r="BA89" s="10"/>
      <c r="BB89" s="10"/>
      <c r="BC89" s="10"/>
      <c r="BD89" s="10"/>
      <c r="BE89" s="10"/>
      <c r="BF89" s="10"/>
      <c r="BG89" s="10"/>
      <c r="BH89" s="10"/>
    </row>
    <row r="90" spans="1:60" ht="18.75" customHeight="1" x14ac:dyDescent="0.15">
      <c r="A90" s="888"/>
      <c r="B90" s="449" t="s">
        <v>145</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3"/>
      <c r="Z90" s="164"/>
      <c r="AA90" s="165"/>
      <c r="AB90" s="242" t="s">
        <v>11</v>
      </c>
      <c r="AC90" s="243"/>
      <c r="AD90" s="244"/>
      <c r="AE90" s="242" t="s">
        <v>362</v>
      </c>
      <c r="AF90" s="243"/>
      <c r="AG90" s="243"/>
      <c r="AH90" s="244"/>
      <c r="AI90" s="242" t="s">
        <v>360</v>
      </c>
      <c r="AJ90" s="243"/>
      <c r="AK90" s="243"/>
      <c r="AL90" s="244"/>
      <c r="AM90" s="248" t="s">
        <v>389</v>
      </c>
      <c r="AN90" s="248"/>
      <c r="AO90" s="248"/>
      <c r="AP90" s="248"/>
      <c r="AQ90" s="158" t="s">
        <v>228</v>
      </c>
      <c r="AR90" s="129"/>
      <c r="AS90" s="129"/>
      <c r="AT90" s="130"/>
      <c r="AU90" s="554" t="s">
        <v>134</v>
      </c>
      <c r="AV90" s="554"/>
      <c r="AW90" s="554"/>
      <c r="AX90" s="555"/>
    </row>
    <row r="91" spans="1:60" ht="18.75" customHeight="1" x14ac:dyDescent="0.15">
      <c r="A91" s="888"/>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63"/>
      <c r="Z91" s="164"/>
      <c r="AA91" s="165"/>
      <c r="AB91" s="245"/>
      <c r="AC91" s="246"/>
      <c r="AD91" s="247"/>
      <c r="AE91" s="245"/>
      <c r="AF91" s="246"/>
      <c r="AG91" s="246"/>
      <c r="AH91" s="247"/>
      <c r="AI91" s="245"/>
      <c r="AJ91" s="246"/>
      <c r="AK91" s="246"/>
      <c r="AL91" s="247"/>
      <c r="AM91" s="249"/>
      <c r="AN91" s="249"/>
      <c r="AO91" s="249"/>
      <c r="AP91" s="249"/>
      <c r="AQ91" s="197" t="s">
        <v>565</v>
      </c>
      <c r="AR91" s="198"/>
      <c r="AS91" s="132" t="s">
        <v>229</v>
      </c>
      <c r="AT91" s="133"/>
      <c r="AU91" s="198">
        <v>2</v>
      </c>
      <c r="AV91" s="198"/>
      <c r="AW91" s="416" t="s">
        <v>181</v>
      </c>
      <c r="AX91" s="417"/>
      <c r="AY91" s="10"/>
      <c r="AZ91" s="10"/>
      <c r="BA91" s="10"/>
      <c r="BB91" s="10"/>
      <c r="BC91" s="10"/>
    </row>
    <row r="92" spans="1:60" ht="23.25" customHeight="1" x14ac:dyDescent="0.15">
      <c r="A92" s="888"/>
      <c r="B92" s="449"/>
      <c r="C92" s="449"/>
      <c r="D92" s="449"/>
      <c r="E92" s="449"/>
      <c r="F92" s="450"/>
      <c r="G92" s="103" t="s">
        <v>563</v>
      </c>
      <c r="H92" s="104"/>
      <c r="I92" s="104"/>
      <c r="J92" s="104"/>
      <c r="K92" s="104"/>
      <c r="L92" s="104"/>
      <c r="M92" s="104"/>
      <c r="N92" s="104"/>
      <c r="O92" s="105"/>
      <c r="P92" s="104" t="s">
        <v>564</v>
      </c>
      <c r="Q92" s="535"/>
      <c r="R92" s="535"/>
      <c r="S92" s="535"/>
      <c r="T92" s="535"/>
      <c r="U92" s="535"/>
      <c r="V92" s="535"/>
      <c r="W92" s="535"/>
      <c r="X92" s="536"/>
      <c r="Y92" s="579" t="s">
        <v>62</v>
      </c>
      <c r="Z92" s="580"/>
      <c r="AA92" s="581"/>
      <c r="AB92" s="482" t="s">
        <v>548</v>
      </c>
      <c r="AC92" s="482"/>
      <c r="AD92" s="482"/>
      <c r="AE92" s="216">
        <v>9946</v>
      </c>
      <c r="AF92" s="217"/>
      <c r="AG92" s="217"/>
      <c r="AH92" s="217"/>
      <c r="AI92" s="216">
        <v>7554</v>
      </c>
      <c r="AJ92" s="217"/>
      <c r="AK92" s="217"/>
      <c r="AL92" s="217"/>
      <c r="AM92" s="216">
        <v>7379</v>
      </c>
      <c r="AN92" s="217"/>
      <c r="AO92" s="217"/>
      <c r="AP92" s="217"/>
      <c r="AQ92" s="339" t="s">
        <v>547</v>
      </c>
      <c r="AR92" s="206"/>
      <c r="AS92" s="206"/>
      <c r="AT92" s="340"/>
      <c r="AU92" s="217" t="s">
        <v>547</v>
      </c>
      <c r="AV92" s="217"/>
      <c r="AW92" s="217"/>
      <c r="AX92" s="219"/>
      <c r="AY92" s="10"/>
      <c r="AZ92" s="10"/>
      <c r="BA92" s="10"/>
      <c r="BB92" s="10"/>
      <c r="BC92" s="10"/>
      <c r="BD92" s="10"/>
      <c r="BE92" s="10"/>
      <c r="BF92" s="10"/>
      <c r="BG92" s="10"/>
      <c r="BH92" s="10"/>
    </row>
    <row r="93" spans="1:60" ht="23.25" customHeight="1" x14ac:dyDescent="0.15">
      <c r="A93" s="888"/>
      <c r="B93" s="449"/>
      <c r="C93" s="449"/>
      <c r="D93" s="449"/>
      <c r="E93" s="449"/>
      <c r="F93" s="450"/>
      <c r="G93" s="106"/>
      <c r="H93" s="107"/>
      <c r="I93" s="107"/>
      <c r="J93" s="107"/>
      <c r="K93" s="107"/>
      <c r="L93" s="107"/>
      <c r="M93" s="107"/>
      <c r="N93" s="107"/>
      <c r="O93" s="108"/>
      <c r="P93" s="537"/>
      <c r="Q93" s="537"/>
      <c r="R93" s="537"/>
      <c r="S93" s="537"/>
      <c r="T93" s="537"/>
      <c r="U93" s="537"/>
      <c r="V93" s="537"/>
      <c r="W93" s="537"/>
      <c r="X93" s="538"/>
      <c r="Y93" s="479" t="s">
        <v>54</v>
      </c>
      <c r="Z93" s="480"/>
      <c r="AA93" s="481"/>
      <c r="AB93" s="544" t="s">
        <v>548</v>
      </c>
      <c r="AC93" s="544"/>
      <c r="AD93" s="544"/>
      <c r="AE93" s="216">
        <v>9361</v>
      </c>
      <c r="AF93" s="217"/>
      <c r="AG93" s="217"/>
      <c r="AH93" s="217"/>
      <c r="AI93" s="216">
        <v>9946</v>
      </c>
      <c r="AJ93" s="217"/>
      <c r="AK93" s="217"/>
      <c r="AL93" s="217"/>
      <c r="AM93" s="216">
        <v>7554</v>
      </c>
      <c r="AN93" s="217"/>
      <c r="AO93" s="217"/>
      <c r="AP93" s="217"/>
      <c r="AQ93" s="339" t="s">
        <v>547</v>
      </c>
      <c r="AR93" s="206"/>
      <c r="AS93" s="206"/>
      <c r="AT93" s="340"/>
      <c r="AU93" s="217">
        <v>7379</v>
      </c>
      <c r="AV93" s="217"/>
      <c r="AW93" s="217"/>
      <c r="AX93" s="219"/>
    </row>
    <row r="94" spans="1:60" ht="23.25" customHeight="1" x14ac:dyDescent="0.15">
      <c r="A94" s="888"/>
      <c r="B94" s="550"/>
      <c r="C94" s="550"/>
      <c r="D94" s="550"/>
      <c r="E94" s="550"/>
      <c r="F94" s="551"/>
      <c r="G94" s="109"/>
      <c r="H94" s="110"/>
      <c r="I94" s="110"/>
      <c r="J94" s="110"/>
      <c r="K94" s="110"/>
      <c r="L94" s="110"/>
      <c r="M94" s="110"/>
      <c r="N94" s="110"/>
      <c r="O94" s="111"/>
      <c r="P94" s="175"/>
      <c r="Q94" s="175"/>
      <c r="R94" s="175"/>
      <c r="S94" s="175"/>
      <c r="T94" s="175"/>
      <c r="U94" s="175"/>
      <c r="V94" s="175"/>
      <c r="W94" s="175"/>
      <c r="X94" s="578"/>
      <c r="Y94" s="479" t="s">
        <v>13</v>
      </c>
      <c r="Z94" s="480"/>
      <c r="AA94" s="481"/>
      <c r="AB94" s="608" t="s">
        <v>14</v>
      </c>
      <c r="AC94" s="608"/>
      <c r="AD94" s="608"/>
      <c r="AE94" s="216">
        <v>106</v>
      </c>
      <c r="AF94" s="217"/>
      <c r="AG94" s="217"/>
      <c r="AH94" s="217"/>
      <c r="AI94" s="216">
        <v>76</v>
      </c>
      <c r="AJ94" s="217"/>
      <c r="AK94" s="217"/>
      <c r="AL94" s="217"/>
      <c r="AM94" s="216">
        <v>98</v>
      </c>
      <c r="AN94" s="217"/>
      <c r="AO94" s="217"/>
      <c r="AP94" s="217"/>
      <c r="AQ94" s="339" t="s">
        <v>547</v>
      </c>
      <c r="AR94" s="206"/>
      <c r="AS94" s="206"/>
      <c r="AT94" s="340"/>
      <c r="AU94" s="217" t="s">
        <v>547</v>
      </c>
      <c r="AV94" s="217"/>
      <c r="AW94" s="217"/>
      <c r="AX94" s="219"/>
      <c r="AY94" s="10"/>
      <c r="AZ94" s="10"/>
      <c r="BA94" s="10"/>
      <c r="BB94" s="10"/>
      <c r="BC94" s="10"/>
    </row>
    <row r="95" spans="1:60" ht="18.75" customHeight="1" x14ac:dyDescent="0.15">
      <c r="A95" s="888"/>
      <c r="B95" s="449" t="s">
        <v>145</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3"/>
      <c r="Z95" s="164"/>
      <c r="AA95" s="165"/>
      <c r="AB95" s="242" t="s">
        <v>11</v>
      </c>
      <c r="AC95" s="243"/>
      <c r="AD95" s="244"/>
      <c r="AE95" s="242" t="s">
        <v>362</v>
      </c>
      <c r="AF95" s="243"/>
      <c r="AG95" s="243"/>
      <c r="AH95" s="244"/>
      <c r="AI95" s="242" t="s">
        <v>360</v>
      </c>
      <c r="AJ95" s="243"/>
      <c r="AK95" s="243"/>
      <c r="AL95" s="244"/>
      <c r="AM95" s="248" t="s">
        <v>389</v>
      </c>
      <c r="AN95" s="248"/>
      <c r="AO95" s="248"/>
      <c r="AP95" s="248"/>
      <c r="AQ95" s="158" t="s">
        <v>228</v>
      </c>
      <c r="AR95" s="129"/>
      <c r="AS95" s="129"/>
      <c r="AT95" s="130"/>
      <c r="AU95" s="554" t="s">
        <v>134</v>
      </c>
      <c r="AV95" s="554"/>
      <c r="AW95" s="554"/>
      <c r="AX95" s="555"/>
      <c r="AY95" s="10"/>
      <c r="AZ95" s="10"/>
      <c r="BA95" s="10"/>
      <c r="BB95" s="10"/>
      <c r="BC95" s="10"/>
      <c r="BD95" s="10"/>
      <c r="BE95" s="10"/>
      <c r="BF95" s="10"/>
      <c r="BG95" s="10"/>
      <c r="BH95" s="10"/>
    </row>
    <row r="96" spans="1:60" ht="18.75" customHeight="1" x14ac:dyDescent="0.15">
      <c r="A96" s="888"/>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63"/>
      <c r="Z96" s="164"/>
      <c r="AA96" s="165"/>
      <c r="AB96" s="245"/>
      <c r="AC96" s="246"/>
      <c r="AD96" s="247"/>
      <c r="AE96" s="245"/>
      <c r="AF96" s="246"/>
      <c r="AG96" s="246"/>
      <c r="AH96" s="247"/>
      <c r="AI96" s="245"/>
      <c r="AJ96" s="246"/>
      <c r="AK96" s="246"/>
      <c r="AL96" s="247"/>
      <c r="AM96" s="249"/>
      <c r="AN96" s="249"/>
      <c r="AO96" s="249"/>
      <c r="AP96" s="249"/>
      <c r="AQ96" s="197" t="s">
        <v>565</v>
      </c>
      <c r="AR96" s="198"/>
      <c r="AS96" s="132" t="s">
        <v>229</v>
      </c>
      <c r="AT96" s="133"/>
      <c r="AU96" s="198">
        <v>2</v>
      </c>
      <c r="AV96" s="198"/>
      <c r="AW96" s="416" t="s">
        <v>181</v>
      </c>
      <c r="AX96" s="417"/>
    </row>
    <row r="97" spans="1:60" ht="39.75" customHeight="1" x14ac:dyDescent="0.15">
      <c r="A97" s="888"/>
      <c r="B97" s="449"/>
      <c r="C97" s="449"/>
      <c r="D97" s="449"/>
      <c r="E97" s="449"/>
      <c r="F97" s="450"/>
      <c r="G97" s="103" t="s">
        <v>566</v>
      </c>
      <c r="H97" s="104"/>
      <c r="I97" s="104"/>
      <c r="J97" s="104"/>
      <c r="K97" s="104"/>
      <c r="L97" s="104"/>
      <c r="M97" s="104"/>
      <c r="N97" s="104"/>
      <c r="O97" s="105"/>
      <c r="P97" s="104" t="s">
        <v>567</v>
      </c>
      <c r="Q97" s="535"/>
      <c r="R97" s="535"/>
      <c r="S97" s="535"/>
      <c r="T97" s="535"/>
      <c r="U97" s="535"/>
      <c r="V97" s="535"/>
      <c r="W97" s="535"/>
      <c r="X97" s="536"/>
      <c r="Y97" s="579" t="s">
        <v>62</v>
      </c>
      <c r="Z97" s="580"/>
      <c r="AA97" s="581"/>
      <c r="AB97" s="936" t="s">
        <v>568</v>
      </c>
      <c r="AC97" s="490"/>
      <c r="AD97" s="491"/>
      <c r="AE97" s="216">
        <v>100</v>
      </c>
      <c r="AF97" s="217"/>
      <c r="AG97" s="217"/>
      <c r="AH97" s="218"/>
      <c r="AI97" s="216">
        <v>100</v>
      </c>
      <c r="AJ97" s="217"/>
      <c r="AK97" s="217"/>
      <c r="AL97" s="217"/>
      <c r="AM97" s="216">
        <v>100</v>
      </c>
      <c r="AN97" s="217"/>
      <c r="AO97" s="217"/>
      <c r="AP97" s="217"/>
      <c r="AQ97" s="339" t="s">
        <v>531</v>
      </c>
      <c r="AR97" s="206"/>
      <c r="AS97" s="206"/>
      <c r="AT97" s="340"/>
      <c r="AU97" s="217" t="s">
        <v>531</v>
      </c>
      <c r="AV97" s="217"/>
      <c r="AW97" s="217"/>
      <c r="AX97" s="219"/>
      <c r="AY97" s="10"/>
      <c r="AZ97" s="10"/>
      <c r="BA97" s="10"/>
      <c r="BB97" s="10"/>
      <c r="BC97" s="10"/>
    </row>
    <row r="98" spans="1:60" ht="39.75" customHeight="1" x14ac:dyDescent="0.15">
      <c r="A98" s="888"/>
      <c r="B98" s="449"/>
      <c r="C98" s="449"/>
      <c r="D98" s="449"/>
      <c r="E98" s="449"/>
      <c r="F98" s="450"/>
      <c r="G98" s="106"/>
      <c r="H98" s="107"/>
      <c r="I98" s="107"/>
      <c r="J98" s="107"/>
      <c r="K98" s="107"/>
      <c r="L98" s="107"/>
      <c r="M98" s="107"/>
      <c r="N98" s="107"/>
      <c r="O98" s="108"/>
      <c r="P98" s="537"/>
      <c r="Q98" s="537"/>
      <c r="R98" s="537"/>
      <c r="S98" s="537"/>
      <c r="T98" s="537"/>
      <c r="U98" s="537"/>
      <c r="V98" s="537"/>
      <c r="W98" s="537"/>
      <c r="X98" s="538"/>
      <c r="Y98" s="479" t="s">
        <v>54</v>
      </c>
      <c r="Z98" s="480"/>
      <c r="AA98" s="481"/>
      <c r="AB98" s="596" t="s">
        <v>568</v>
      </c>
      <c r="AC98" s="484"/>
      <c r="AD98" s="485"/>
      <c r="AE98" s="216">
        <v>50</v>
      </c>
      <c r="AF98" s="217"/>
      <c r="AG98" s="217"/>
      <c r="AH98" s="218"/>
      <c r="AI98" s="216">
        <v>50</v>
      </c>
      <c r="AJ98" s="217"/>
      <c r="AK98" s="217"/>
      <c r="AL98" s="217"/>
      <c r="AM98" s="216">
        <v>50</v>
      </c>
      <c r="AN98" s="217"/>
      <c r="AO98" s="217"/>
      <c r="AP98" s="217"/>
      <c r="AQ98" s="339" t="s">
        <v>531</v>
      </c>
      <c r="AR98" s="206"/>
      <c r="AS98" s="206"/>
      <c r="AT98" s="340"/>
      <c r="AU98" s="217">
        <v>50</v>
      </c>
      <c r="AV98" s="217"/>
      <c r="AW98" s="217"/>
      <c r="AX98" s="219"/>
      <c r="AY98" s="10"/>
      <c r="AZ98" s="10"/>
      <c r="BA98" s="10"/>
      <c r="BB98" s="10"/>
      <c r="BC98" s="10"/>
      <c r="BD98" s="10"/>
      <c r="BE98" s="10"/>
      <c r="BF98" s="10"/>
      <c r="BG98" s="10"/>
      <c r="BH98" s="10"/>
    </row>
    <row r="99" spans="1:60" ht="39.75" customHeight="1" thickBot="1" x14ac:dyDescent="0.2">
      <c r="A99" s="889"/>
      <c r="B99" s="451"/>
      <c r="C99" s="451"/>
      <c r="D99" s="451"/>
      <c r="E99" s="451"/>
      <c r="F99" s="452"/>
      <c r="G99" s="597"/>
      <c r="H99" s="214"/>
      <c r="I99" s="214"/>
      <c r="J99" s="214"/>
      <c r="K99" s="214"/>
      <c r="L99" s="214"/>
      <c r="M99" s="214"/>
      <c r="N99" s="214"/>
      <c r="O99" s="598"/>
      <c r="P99" s="539"/>
      <c r="Q99" s="539"/>
      <c r="R99" s="539"/>
      <c r="S99" s="539"/>
      <c r="T99" s="539"/>
      <c r="U99" s="539"/>
      <c r="V99" s="539"/>
      <c r="W99" s="539"/>
      <c r="X99" s="540"/>
      <c r="Y99" s="918" t="s">
        <v>13</v>
      </c>
      <c r="Z99" s="919"/>
      <c r="AA99" s="920"/>
      <c r="AB99" s="915" t="s">
        <v>14</v>
      </c>
      <c r="AC99" s="916"/>
      <c r="AD99" s="917"/>
      <c r="AE99" s="541">
        <v>200</v>
      </c>
      <c r="AF99" s="542"/>
      <c r="AG99" s="542"/>
      <c r="AH99" s="543"/>
      <c r="AI99" s="541">
        <v>200</v>
      </c>
      <c r="AJ99" s="542"/>
      <c r="AK99" s="542"/>
      <c r="AL99" s="542"/>
      <c r="AM99" s="541">
        <v>200</v>
      </c>
      <c r="AN99" s="542"/>
      <c r="AO99" s="542"/>
      <c r="AP99" s="542"/>
      <c r="AQ99" s="556" t="s">
        <v>531</v>
      </c>
      <c r="AR99" s="557"/>
      <c r="AS99" s="557"/>
      <c r="AT99" s="558"/>
      <c r="AU99" s="542" t="s">
        <v>531</v>
      </c>
      <c r="AV99" s="542"/>
      <c r="AW99" s="542"/>
      <c r="AX99" s="559"/>
    </row>
    <row r="100" spans="1:60" ht="31.5" customHeight="1" x14ac:dyDescent="0.15">
      <c r="A100" s="522" t="s">
        <v>326</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7"/>
      <c r="Z100" s="878"/>
      <c r="AA100" s="879"/>
      <c r="AB100" s="502" t="s">
        <v>11</v>
      </c>
      <c r="AC100" s="502"/>
      <c r="AD100" s="502"/>
      <c r="AE100" s="560" t="s">
        <v>362</v>
      </c>
      <c r="AF100" s="561"/>
      <c r="AG100" s="561"/>
      <c r="AH100" s="562"/>
      <c r="AI100" s="560" t="s">
        <v>382</v>
      </c>
      <c r="AJ100" s="561"/>
      <c r="AK100" s="561"/>
      <c r="AL100" s="562"/>
      <c r="AM100" s="560" t="s">
        <v>389</v>
      </c>
      <c r="AN100" s="561"/>
      <c r="AO100" s="561"/>
      <c r="AP100" s="562"/>
      <c r="AQ100" s="318" t="s">
        <v>402</v>
      </c>
      <c r="AR100" s="319"/>
      <c r="AS100" s="319"/>
      <c r="AT100" s="320"/>
      <c r="AU100" s="318" t="s">
        <v>403</v>
      </c>
      <c r="AV100" s="319"/>
      <c r="AW100" s="319"/>
      <c r="AX100" s="321"/>
    </row>
    <row r="101" spans="1:60" ht="23.25" customHeight="1" x14ac:dyDescent="0.15">
      <c r="A101" s="443"/>
      <c r="B101" s="444"/>
      <c r="C101" s="444"/>
      <c r="D101" s="444"/>
      <c r="E101" s="444"/>
      <c r="F101" s="445"/>
      <c r="G101" s="104" t="s">
        <v>569</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482" t="s">
        <v>570</v>
      </c>
      <c r="AC101" s="482"/>
      <c r="AD101" s="482"/>
      <c r="AE101" s="216">
        <v>49</v>
      </c>
      <c r="AF101" s="217"/>
      <c r="AG101" s="217"/>
      <c r="AH101" s="218"/>
      <c r="AI101" s="216">
        <v>47</v>
      </c>
      <c r="AJ101" s="217"/>
      <c r="AK101" s="217"/>
      <c r="AL101" s="218"/>
      <c r="AM101" s="216">
        <v>42</v>
      </c>
      <c r="AN101" s="217"/>
      <c r="AO101" s="217"/>
      <c r="AP101" s="218"/>
      <c r="AQ101" s="216" t="s">
        <v>378</v>
      </c>
      <c r="AR101" s="217"/>
      <c r="AS101" s="217"/>
      <c r="AT101" s="218"/>
      <c r="AU101" s="216"/>
      <c r="AV101" s="217"/>
      <c r="AW101" s="217"/>
      <c r="AX101" s="218"/>
    </row>
    <row r="102" spans="1:60" ht="23.25" customHeight="1" x14ac:dyDescent="0.15">
      <c r="A102" s="446"/>
      <c r="B102" s="447"/>
      <c r="C102" s="447"/>
      <c r="D102" s="447"/>
      <c r="E102" s="447"/>
      <c r="F102" s="448"/>
      <c r="G102" s="110"/>
      <c r="H102" s="110"/>
      <c r="I102" s="110"/>
      <c r="J102" s="110"/>
      <c r="K102" s="110"/>
      <c r="L102" s="110"/>
      <c r="M102" s="110"/>
      <c r="N102" s="110"/>
      <c r="O102" s="110"/>
      <c r="P102" s="110"/>
      <c r="Q102" s="110"/>
      <c r="R102" s="110"/>
      <c r="S102" s="110"/>
      <c r="T102" s="110"/>
      <c r="U102" s="110"/>
      <c r="V102" s="110"/>
      <c r="W102" s="110"/>
      <c r="X102" s="111"/>
      <c r="Y102" s="466" t="s">
        <v>56</v>
      </c>
      <c r="Z102" s="467"/>
      <c r="AA102" s="468"/>
      <c r="AB102" s="482" t="s">
        <v>570</v>
      </c>
      <c r="AC102" s="482"/>
      <c r="AD102" s="482"/>
      <c r="AE102" s="439">
        <v>28</v>
      </c>
      <c r="AF102" s="439"/>
      <c r="AG102" s="439"/>
      <c r="AH102" s="439"/>
      <c r="AI102" s="439">
        <v>28</v>
      </c>
      <c r="AJ102" s="439"/>
      <c r="AK102" s="439"/>
      <c r="AL102" s="439"/>
      <c r="AM102" s="271">
        <v>28</v>
      </c>
      <c r="AN102" s="272"/>
      <c r="AO102" s="272"/>
      <c r="AP102" s="317"/>
      <c r="AQ102" s="271">
        <v>28</v>
      </c>
      <c r="AR102" s="272"/>
      <c r="AS102" s="272"/>
      <c r="AT102" s="317"/>
      <c r="AU102" s="271"/>
      <c r="AV102" s="272"/>
      <c r="AW102" s="272"/>
      <c r="AX102" s="317"/>
    </row>
    <row r="103" spans="1:60" ht="31.5" customHeight="1" x14ac:dyDescent="0.15">
      <c r="A103" s="440" t="s">
        <v>326</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362</v>
      </c>
      <c r="AF103" s="437"/>
      <c r="AG103" s="437"/>
      <c r="AH103" s="438"/>
      <c r="AI103" s="436" t="s">
        <v>360</v>
      </c>
      <c r="AJ103" s="437"/>
      <c r="AK103" s="437"/>
      <c r="AL103" s="438"/>
      <c r="AM103" s="436" t="s">
        <v>389</v>
      </c>
      <c r="AN103" s="437"/>
      <c r="AO103" s="437"/>
      <c r="AP103" s="438"/>
      <c r="AQ103" s="282" t="s">
        <v>402</v>
      </c>
      <c r="AR103" s="283"/>
      <c r="AS103" s="283"/>
      <c r="AT103" s="322"/>
      <c r="AU103" s="282" t="s">
        <v>403</v>
      </c>
      <c r="AV103" s="283"/>
      <c r="AW103" s="283"/>
      <c r="AX103" s="284"/>
    </row>
    <row r="104" spans="1:60" ht="23.25" customHeight="1" x14ac:dyDescent="0.15">
      <c r="A104" s="443"/>
      <c r="B104" s="444"/>
      <c r="C104" s="444"/>
      <c r="D104" s="444"/>
      <c r="E104" s="444"/>
      <c r="F104" s="445"/>
      <c r="G104" s="104" t="s">
        <v>571</v>
      </c>
      <c r="H104" s="104"/>
      <c r="I104" s="104"/>
      <c r="J104" s="104"/>
      <c r="K104" s="104"/>
      <c r="L104" s="104"/>
      <c r="M104" s="104"/>
      <c r="N104" s="104"/>
      <c r="O104" s="104"/>
      <c r="P104" s="104"/>
      <c r="Q104" s="104"/>
      <c r="R104" s="104"/>
      <c r="S104" s="104"/>
      <c r="T104" s="104"/>
      <c r="U104" s="104"/>
      <c r="V104" s="104"/>
      <c r="W104" s="104"/>
      <c r="X104" s="105"/>
      <c r="Y104" s="486" t="s">
        <v>55</v>
      </c>
      <c r="Z104" s="487"/>
      <c r="AA104" s="488"/>
      <c r="AB104" s="566" t="s">
        <v>570</v>
      </c>
      <c r="AC104" s="567"/>
      <c r="AD104" s="568"/>
      <c r="AE104" s="216">
        <v>43935</v>
      </c>
      <c r="AF104" s="217"/>
      <c r="AG104" s="217"/>
      <c r="AH104" s="218"/>
      <c r="AI104" s="216">
        <v>10930</v>
      </c>
      <c r="AJ104" s="217"/>
      <c r="AK104" s="217"/>
      <c r="AL104" s="218"/>
      <c r="AM104" s="216">
        <v>15510</v>
      </c>
      <c r="AN104" s="217"/>
      <c r="AO104" s="217"/>
      <c r="AP104" s="218"/>
      <c r="AQ104" s="216" t="s">
        <v>535</v>
      </c>
      <c r="AR104" s="217"/>
      <c r="AS104" s="217"/>
      <c r="AT104" s="218"/>
      <c r="AU104" s="216"/>
      <c r="AV104" s="217"/>
      <c r="AW104" s="217"/>
      <c r="AX104" s="218"/>
    </row>
    <row r="105" spans="1:60" ht="23.25" customHeight="1" x14ac:dyDescent="0.15">
      <c r="A105" s="446"/>
      <c r="B105" s="447"/>
      <c r="C105" s="447"/>
      <c r="D105" s="447"/>
      <c r="E105" s="447"/>
      <c r="F105" s="448"/>
      <c r="G105" s="110"/>
      <c r="H105" s="110"/>
      <c r="I105" s="110"/>
      <c r="J105" s="110"/>
      <c r="K105" s="110"/>
      <c r="L105" s="110"/>
      <c r="M105" s="110"/>
      <c r="N105" s="110"/>
      <c r="O105" s="110"/>
      <c r="P105" s="110"/>
      <c r="Q105" s="110"/>
      <c r="R105" s="110"/>
      <c r="S105" s="110"/>
      <c r="T105" s="110"/>
      <c r="U105" s="110"/>
      <c r="V105" s="110"/>
      <c r="W105" s="110"/>
      <c r="X105" s="111"/>
      <c r="Y105" s="466" t="s">
        <v>56</v>
      </c>
      <c r="Z105" s="569"/>
      <c r="AA105" s="570"/>
      <c r="AB105" s="489" t="s">
        <v>570</v>
      </c>
      <c r="AC105" s="490"/>
      <c r="AD105" s="491"/>
      <c r="AE105" s="439">
        <v>44000</v>
      </c>
      <c r="AF105" s="439"/>
      <c r="AG105" s="439"/>
      <c r="AH105" s="439"/>
      <c r="AI105" s="439">
        <v>11000</v>
      </c>
      <c r="AJ105" s="439"/>
      <c r="AK105" s="439"/>
      <c r="AL105" s="439"/>
      <c r="AM105" s="216">
        <v>18000</v>
      </c>
      <c r="AN105" s="217"/>
      <c r="AO105" s="217"/>
      <c r="AP105" s="218"/>
      <c r="AQ105" s="216">
        <v>47000</v>
      </c>
      <c r="AR105" s="217"/>
      <c r="AS105" s="217"/>
      <c r="AT105" s="218"/>
      <c r="AU105" s="271"/>
      <c r="AV105" s="272"/>
      <c r="AW105" s="272"/>
      <c r="AX105" s="317"/>
    </row>
    <row r="106" spans="1:60" ht="31.5" customHeight="1" x14ac:dyDescent="0.15">
      <c r="A106" s="440" t="s">
        <v>326</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362</v>
      </c>
      <c r="AF106" s="437"/>
      <c r="AG106" s="437"/>
      <c r="AH106" s="438"/>
      <c r="AI106" s="436" t="s">
        <v>360</v>
      </c>
      <c r="AJ106" s="437"/>
      <c r="AK106" s="437"/>
      <c r="AL106" s="438"/>
      <c r="AM106" s="436" t="s">
        <v>389</v>
      </c>
      <c r="AN106" s="437"/>
      <c r="AO106" s="437"/>
      <c r="AP106" s="438"/>
      <c r="AQ106" s="282" t="s">
        <v>402</v>
      </c>
      <c r="AR106" s="283"/>
      <c r="AS106" s="283"/>
      <c r="AT106" s="322"/>
      <c r="AU106" s="282" t="s">
        <v>403</v>
      </c>
      <c r="AV106" s="283"/>
      <c r="AW106" s="283"/>
      <c r="AX106" s="284"/>
    </row>
    <row r="107" spans="1:60" ht="48" customHeight="1" x14ac:dyDescent="0.15">
      <c r="A107" s="443"/>
      <c r="B107" s="444"/>
      <c r="C107" s="444"/>
      <c r="D107" s="444"/>
      <c r="E107" s="444"/>
      <c r="F107" s="445"/>
      <c r="G107" s="104" t="s">
        <v>572</v>
      </c>
      <c r="H107" s="104"/>
      <c r="I107" s="104"/>
      <c r="J107" s="104"/>
      <c r="K107" s="104"/>
      <c r="L107" s="104"/>
      <c r="M107" s="104"/>
      <c r="N107" s="104"/>
      <c r="O107" s="104"/>
      <c r="P107" s="104"/>
      <c r="Q107" s="104"/>
      <c r="R107" s="104"/>
      <c r="S107" s="104"/>
      <c r="T107" s="104"/>
      <c r="U107" s="104"/>
      <c r="V107" s="104"/>
      <c r="W107" s="104"/>
      <c r="X107" s="105"/>
      <c r="Y107" s="486" t="s">
        <v>55</v>
      </c>
      <c r="Z107" s="487"/>
      <c r="AA107" s="488"/>
      <c r="AB107" s="566" t="s">
        <v>548</v>
      </c>
      <c r="AC107" s="567"/>
      <c r="AD107" s="568"/>
      <c r="AE107" s="439">
        <v>3774577</v>
      </c>
      <c r="AF107" s="439"/>
      <c r="AG107" s="439"/>
      <c r="AH107" s="439"/>
      <c r="AI107" s="439">
        <v>4425434</v>
      </c>
      <c r="AJ107" s="439"/>
      <c r="AK107" s="439"/>
      <c r="AL107" s="439"/>
      <c r="AM107" s="439">
        <v>4746433</v>
      </c>
      <c r="AN107" s="439"/>
      <c r="AO107" s="439"/>
      <c r="AP107" s="439"/>
      <c r="AQ107" s="216" t="s">
        <v>535</v>
      </c>
      <c r="AR107" s="217"/>
      <c r="AS107" s="217"/>
      <c r="AT107" s="218"/>
      <c r="AU107" s="216"/>
      <c r="AV107" s="217"/>
      <c r="AW107" s="217"/>
      <c r="AX107" s="218"/>
    </row>
    <row r="108" spans="1:60" ht="48" customHeight="1" x14ac:dyDescent="0.15">
      <c r="A108" s="446"/>
      <c r="B108" s="447"/>
      <c r="C108" s="447"/>
      <c r="D108" s="447"/>
      <c r="E108" s="447"/>
      <c r="F108" s="448"/>
      <c r="G108" s="110"/>
      <c r="H108" s="110"/>
      <c r="I108" s="110"/>
      <c r="J108" s="110"/>
      <c r="K108" s="110"/>
      <c r="L108" s="110"/>
      <c r="M108" s="110"/>
      <c r="N108" s="110"/>
      <c r="O108" s="110"/>
      <c r="P108" s="110"/>
      <c r="Q108" s="110"/>
      <c r="R108" s="110"/>
      <c r="S108" s="110"/>
      <c r="T108" s="110"/>
      <c r="U108" s="110"/>
      <c r="V108" s="110"/>
      <c r="W108" s="110"/>
      <c r="X108" s="111"/>
      <c r="Y108" s="466" t="s">
        <v>56</v>
      </c>
      <c r="Z108" s="569"/>
      <c r="AA108" s="570"/>
      <c r="AB108" s="489" t="s">
        <v>548</v>
      </c>
      <c r="AC108" s="490"/>
      <c r="AD108" s="491"/>
      <c r="AE108" s="439" t="s">
        <v>531</v>
      </c>
      <c r="AF108" s="439"/>
      <c r="AG108" s="439"/>
      <c r="AH108" s="439"/>
      <c r="AI108" s="439" t="s">
        <v>531</v>
      </c>
      <c r="AJ108" s="439"/>
      <c r="AK108" s="439"/>
      <c r="AL108" s="439"/>
      <c r="AM108" s="439" t="s">
        <v>573</v>
      </c>
      <c r="AN108" s="439"/>
      <c r="AO108" s="439"/>
      <c r="AP108" s="439"/>
      <c r="AQ108" s="216" t="s">
        <v>573</v>
      </c>
      <c r="AR108" s="217"/>
      <c r="AS108" s="217"/>
      <c r="AT108" s="218"/>
      <c r="AU108" s="271"/>
      <c r="AV108" s="272"/>
      <c r="AW108" s="272"/>
      <c r="AX108" s="317"/>
    </row>
    <row r="109" spans="1:60" ht="31.5" customHeight="1" x14ac:dyDescent="0.15">
      <c r="A109" s="440" t="s">
        <v>326</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362</v>
      </c>
      <c r="AF109" s="437"/>
      <c r="AG109" s="437"/>
      <c r="AH109" s="438"/>
      <c r="AI109" s="436" t="s">
        <v>360</v>
      </c>
      <c r="AJ109" s="437"/>
      <c r="AK109" s="437"/>
      <c r="AL109" s="438"/>
      <c r="AM109" s="436" t="s">
        <v>389</v>
      </c>
      <c r="AN109" s="437"/>
      <c r="AO109" s="437"/>
      <c r="AP109" s="438"/>
      <c r="AQ109" s="282" t="s">
        <v>402</v>
      </c>
      <c r="AR109" s="283"/>
      <c r="AS109" s="283"/>
      <c r="AT109" s="322"/>
      <c r="AU109" s="282" t="s">
        <v>403</v>
      </c>
      <c r="AV109" s="283"/>
      <c r="AW109" s="283"/>
      <c r="AX109" s="284"/>
    </row>
    <row r="110" spans="1:60" ht="23.25" customHeight="1" x14ac:dyDescent="0.15">
      <c r="A110" s="443"/>
      <c r="B110" s="444"/>
      <c r="C110" s="444"/>
      <c r="D110" s="444"/>
      <c r="E110" s="444"/>
      <c r="F110" s="445"/>
      <c r="G110" s="104" t="s">
        <v>574</v>
      </c>
      <c r="H110" s="104"/>
      <c r="I110" s="104"/>
      <c r="J110" s="104"/>
      <c r="K110" s="104"/>
      <c r="L110" s="104"/>
      <c r="M110" s="104"/>
      <c r="N110" s="104"/>
      <c r="O110" s="104"/>
      <c r="P110" s="104"/>
      <c r="Q110" s="104"/>
      <c r="R110" s="104"/>
      <c r="S110" s="104"/>
      <c r="T110" s="104"/>
      <c r="U110" s="104"/>
      <c r="V110" s="104"/>
      <c r="W110" s="104"/>
      <c r="X110" s="105"/>
      <c r="Y110" s="486" t="s">
        <v>55</v>
      </c>
      <c r="Z110" s="487"/>
      <c r="AA110" s="488"/>
      <c r="AB110" s="566" t="s">
        <v>548</v>
      </c>
      <c r="AC110" s="567"/>
      <c r="AD110" s="568"/>
      <c r="AE110" s="439">
        <v>5</v>
      </c>
      <c r="AF110" s="439"/>
      <c r="AG110" s="439"/>
      <c r="AH110" s="439"/>
      <c r="AI110" s="439">
        <v>7</v>
      </c>
      <c r="AJ110" s="439"/>
      <c r="AK110" s="439"/>
      <c r="AL110" s="439"/>
      <c r="AM110" s="216">
        <v>7</v>
      </c>
      <c r="AN110" s="217"/>
      <c r="AO110" s="217"/>
      <c r="AP110" s="218"/>
      <c r="AQ110" s="216" t="s">
        <v>378</v>
      </c>
      <c r="AR110" s="217"/>
      <c r="AS110" s="217"/>
      <c r="AT110" s="218"/>
      <c r="AU110" s="216"/>
      <c r="AV110" s="217"/>
      <c r="AW110" s="217"/>
      <c r="AX110" s="218"/>
    </row>
    <row r="111" spans="1:60" ht="23.25" customHeight="1" x14ac:dyDescent="0.15">
      <c r="A111" s="446"/>
      <c r="B111" s="447"/>
      <c r="C111" s="447"/>
      <c r="D111" s="447"/>
      <c r="E111" s="447"/>
      <c r="F111" s="448"/>
      <c r="G111" s="110"/>
      <c r="H111" s="110"/>
      <c r="I111" s="110"/>
      <c r="J111" s="110"/>
      <c r="K111" s="110"/>
      <c r="L111" s="110"/>
      <c r="M111" s="110"/>
      <c r="N111" s="110"/>
      <c r="O111" s="110"/>
      <c r="P111" s="110"/>
      <c r="Q111" s="110"/>
      <c r="R111" s="110"/>
      <c r="S111" s="110"/>
      <c r="T111" s="110"/>
      <c r="U111" s="110"/>
      <c r="V111" s="110"/>
      <c r="W111" s="110"/>
      <c r="X111" s="111"/>
      <c r="Y111" s="466" t="s">
        <v>56</v>
      </c>
      <c r="Z111" s="569"/>
      <c r="AA111" s="570"/>
      <c r="AB111" s="489" t="s">
        <v>548</v>
      </c>
      <c r="AC111" s="490"/>
      <c r="AD111" s="491"/>
      <c r="AE111" s="439">
        <v>5</v>
      </c>
      <c r="AF111" s="439"/>
      <c r="AG111" s="439"/>
      <c r="AH111" s="439"/>
      <c r="AI111" s="439">
        <v>7</v>
      </c>
      <c r="AJ111" s="439"/>
      <c r="AK111" s="439"/>
      <c r="AL111" s="439"/>
      <c r="AM111" s="216">
        <v>9</v>
      </c>
      <c r="AN111" s="217"/>
      <c r="AO111" s="217"/>
      <c r="AP111" s="218"/>
      <c r="AQ111" s="216">
        <v>5</v>
      </c>
      <c r="AR111" s="217"/>
      <c r="AS111" s="217"/>
      <c r="AT111" s="218"/>
      <c r="AU111" s="271"/>
      <c r="AV111" s="272"/>
      <c r="AW111" s="272"/>
      <c r="AX111" s="317"/>
    </row>
    <row r="112" spans="1:60" ht="31.5" customHeight="1" x14ac:dyDescent="0.15">
      <c r="A112" s="440" t="s">
        <v>326</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362</v>
      </c>
      <c r="AF112" s="437"/>
      <c r="AG112" s="437"/>
      <c r="AH112" s="438"/>
      <c r="AI112" s="436" t="s">
        <v>360</v>
      </c>
      <c r="AJ112" s="437"/>
      <c r="AK112" s="437"/>
      <c r="AL112" s="438"/>
      <c r="AM112" s="436" t="s">
        <v>389</v>
      </c>
      <c r="AN112" s="437"/>
      <c r="AO112" s="437"/>
      <c r="AP112" s="438"/>
      <c r="AQ112" s="282" t="s">
        <v>402</v>
      </c>
      <c r="AR112" s="283"/>
      <c r="AS112" s="283"/>
      <c r="AT112" s="322"/>
      <c r="AU112" s="282" t="s">
        <v>403</v>
      </c>
      <c r="AV112" s="283"/>
      <c r="AW112" s="283"/>
      <c r="AX112" s="284"/>
    </row>
    <row r="113" spans="1:50" ht="23.25" customHeight="1" x14ac:dyDescent="0.15">
      <c r="A113" s="443"/>
      <c r="B113" s="444"/>
      <c r="C113" s="444"/>
      <c r="D113" s="444"/>
      <c r="E113" s="444"/>
      <c r="F113" s="445"/>
      <c r="G113" s="104" t="s">
        <v>759</v>
      </c>
      <c r="H113" s="104"/>
      <c r="I113" s="104"/>
      <c r="J113" s="104"/>
      <c r="K113" s="104"/>
      <c r="L113" s="104"/>
      <c r="M113" s="104"/>
      <c r="N113" s="104"/>
      <c r="O113" s="104"/>
      <c r="P113" s="104"/>
      <c r="Q113" s="104"/>
      <c r="R113" s="104"/>
      <c r="S113" s="104"/>
      <c r="T113" s="104"/>
      <c r="U113" s="104"/>
      <c r="V113" s="104"/>
      <c r="W113" s="104"/>
      <c r="X113" s="105"/>
      <c r="Y113" s="486" t="s">
        <v>55</v>
      </c>
      <c r="Z113" s="487"/>
      <c r="AA113" s="488"/>
      <c r="AB113" s="566" t="s">
        <v>570</v>
      </c>
      <c r="AC113" s="567"/>
      <c r="AD113" s="568"/>
      <c r="AE113" s="439">
        <v>177020</v>
      </c>
      <c r="AF113" s="439"/>
      <c r="AG113" s="439"/>
      <c r="AH113" s="439"/>
      <c r="AI113" s="439">
        <v>178827</v>
      </c>
      <c r="AJ113" s="439"/>
      <c r="AK113" s="439"/>
      <c r="AL113" s="439"/>
      <c r="AM113" s="216">
        <v>179779</v>
      </c>
      <c r="AN113" s="217"/>
      <c r="AO113" s="217"/>
      <c r="AP113" s="218"/>
      <c r="AQ113" s="216" t="s">
        <v>535</v>
      </c>
      <c r="AR113" s="217"/>
      <c r="AS113" s="217"/>
      <c r="AT113" s="218"/>
      <c r="AU113" s="216"/>
      <c r="AV113" s="217"/>
      <c r="AW113" s="217"/>
      <c r="AX113" s="218"/>
    </row>
    <row r="114" spans="1:50" ht="23.25" customHeight="1" x14ac:dyDescent="0.15">
      <c r="A114" s="446"/>
      <c r="B114" s="447"/>
      <c r="C114" s="447"/>
      <c r="D114" s="447"/>
      <c r="E114" s="447"/>
      <c r="F114" s="448"/>
      <c r="G114" s="110"/>
      <c r="H114" s="110"/>
      <c r="I114" s="110"/>
      <c r="J114" s="110"/>
      <c r="K114" s="110"/>
      <c r="L114" s="110"/>
      <c r="M114" s="110"/>
      <c r="N114" s="110"/>
      <c r="O114" s="110"/>
      <c r="P114" s="110"/>
      <c r="Q114" s="110"/>
      <c r="R114" s="110"/>
      <c r="S114" s="110"/>
      <c r="T114" s="110"/>
      <c r="U114" s="110"/>
      <c r="V114" s="110"/>
      <c r="W114" s="110"/>
      <c r="X114" s="111"/>
      <c r="Y114" s="466" t="s">
        <v>56</v>
      </c>
      <c r="Z114" s="569"/>
      <c r="AA114" s="570"/>
      <c r="AB114" s="489" t="s">
        <v>570</v>
      </c>
      <c r="AC114" s="490"/>
      <c r="AD114" s="491"/>
      <c r="AE114" s="439">
        <v>176227</v>
      </c>
      <c r="AF114" s="439"/>
      <c r="AG114" s="439"/>
      <c r="AH114" s="439"/>
      <c r="AI114" s="439">
        <v>177020</v>
      </c>
      <c r="AJ114" s="439"/>
      <c r="AK114" s="439"/>
      <c r="AL114" s="439"/>
      <c r="AM114" s="216">
        <v>178827</v>
      </c>
      <c r="AN114" s="217"/>
      <c r="AO114" s="217"/>
      <c r="AP114" s="218"/>
      <c r="AQ114" s="216">
        <v>179779</v>
      </c>
      <c r="AR114" s="217"/>
      <c r="AS114" s="217"/>
      <c r="AT114" s="218"/>
      <c r="AU114" s="216"/>
      <c r="AV114" s="217"/>
      <c r="AW114" s="217"/>
      <c r="AX114" s="218"/>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362</v>
      </c>
      <c r="AF115" s="437"/>
      <c r="AG115" s="437"/>
      <c r="AH115" s="438"/>
      <c r="AI115" s="436" t="s">
        <v>360</v>
      </c>
      <c r="AJ115" s="437"/>
      <c r="AK115" s="437"/>
      <c r="AL115" s="438"/>
      <c r="AM115" s="436" t="s">
        <v>389</v>
      </c>
      <c r="AN115" s="437"/>
      <c r="AO115" s="437"/>
      <c r="AP115" s="438"/>
      <c r="AQ115" s="605" t="s">
        <v>404</v>
      </c>
      <c r="AR115" s="606"/>
      <c r="AS115" s="606"/>
      <c r="AT115" s="606"/>
      <c r="AU115" s="606"/>
      <c r="AV115" s="606"/>
      <c r="AW115" s="606"/>
      <c r="AX115" s="607"/>
    </row>
    <row r="116" spans="1:50" ht="23.25" customHeight="1" x14ac:dyDescent="0.15">
      <c r="A116" s="460"/>
      <c r="B116" s="461"/>
      <c r="C116" s="461"/>
      <c r="D116" s="461"/>
      <c r="E116" s="461"/>
      <c r="F116" s="462"/>
      <c r="G116" s="411" t="s">
        <v>575</v>
      </c>
      <c r="H116" s="411"/>
      <c r="I116" s="411"/>
      <c r="J116" s="411"/>
      <c r="K116" s="411"/>
      <c r="L116" s="411"/>
      <c r="M116" s="411"/>
      <c r="N116" s="411"/>
      <c r="O116" s="411"/>
      <c r="P116" s="411"/>
      <c r="Q116" s="411"/>
      <c r="R116" s="411"/>
      <c r="S116" s="411"/>
      <c r="T116" s="411"/>
      <c r="U116" s="411"/>
      <c r="V116" s="411"/>
      <c r="W116" s="411"/>
      <c r="X116" s="411"/>
      <c r="Y116" s="476" t="s">
        <v>15</v>
      </c>
      <c r="Z116" s="477"/>
      <c r="AA116" s="478"/>
      <c r="AB116" s="483" t="s">
        <v>579</v>
      </c>
      <c r="AC116" s="484"/>
      <c r="AD116" s="485"/>
      <c r="AE116" s="439">
        <v>71429</v>
      </c>
      <c r="AF116" s="439"/>
      <c r="AG116" s="439"/>
      <c r="AH116" s="439"/>
      <c r="AI116" s="439">
        <v>85106</v>
      </c>
      <c r="AJ116" s="439"/>
      <c r="AK116" s="439"/>
      <c r="AL116" s="439"/>
      <c r="AM116" s="439">
        <v>100000</v>
      </c>
      <c r="AN116" s="439"/>
      <c r="AO116" s="439"/>
      <c r="AP116" s="439"/>
      <c r="AQ116" s="216">
        <v>150000</v>
      </c>
      <c r="AR116" s="217"/>
      <c r="AS116" s="217"/>
      <c r="AT116" s="217"/>
      <c r="AU116" s="217"/>
      <c r="AV116" s="217"/>
      <c r="AW116" s="217"/>
      <c r="AX116" s="219"/>
    </row>
    <row r="117" spans="1:50" ht="28.5" customHeight="1" x14ac:dyDescent="0.15">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92" t="s">
        <v>49</v>
      </c>
      <c r="Z117" s="467"/>
      <c r="AA117" s="468"/>
      <c r="AB117" s="493" t="s">
        <v>580</v>
      </c>
      <c r="AC117" s="494"/>
      <c r="AD117" s="495"/>
      <c r="AE117" s="572" t="s">
        <v>584</v>
      </c>
      <c r="AF117" s="572"/>
      <c r="AG117" s="572"/>
      <c r="AH117" s="572"/>
      <c r="AI117" s="572" t="s">
        <v>881</v>
      </c>
      <c r="AJ117" s="572"/>
      <c r="AK117" s="572"/>
      <c r="AL117" s="572"/>
      <c r="AM117" s="572" t="s">
        <v>880</v>
      </c>
      <c r="AN117" s="572"/>
      <c r="AO117" s="572"/>
      <c r="AP117" s="572"/>
      <c r="AQ117" s="572" t="s">
        <v>882</v>
      </c>
      <c r="AR117" s="572"/>
      <c r="AS117" s="572"/>
      <c r="AT117" s="572"/>
      <c r="AU117" s="572"/>
      <c r="AV117" s="572"/>
      <c r="AW117" s="572"/>
      <c r="AX117" s="573"/>
    </row>
    <row r="118" spans="1:50" ht="23.25"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362</v>
      </c>
      <c r="AF118" s="437"/>
      <c r="AG118" s="437"/>
      <c r="AH118" s="438"/>
      <c r="AI118" s="436" t="s">
        <v>360</v>
      </c>
      <c r="AJ118" s="437"/>
      <c r="AK118" s="437"/>
      <c r="AL118" s="438"/>
      <c r="AM118" s="436" t="s">
        <v>389</v>
      </c>
      <c r="AN118" s="437"/>
      <c r="AO118" s="437"/>
      <c r="AP118" s="438"/>
      <c r="AQ118" s="605" t="s">
        <v>404</v>
      </c>
      <c r="AR118" s="606"/>
      <c r="AS118" s="606"/>
      <c r="AT118" s="606"/>
      <c r="AU118" s="606"/>
      <c r="AV118" s="606"/>
      <c r="AW118" s="606"/>
      <c r="AX118" s="607"/>
    </row>
    <row r="119" spans="1:50" ht="23.25" customHeight="1" x14ac:dyDescent="0.15">
      <c r="A119" s="460"/>
      <c r="B119" s="461"/>
      <c r="C119" s="461"/>
      <c r="D119" s="461"/>
      <c r="E119" s="461"/>
      <c r="F119" s="462"/>
      <c r="G119" s="411" t="s">
        <v>576</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t="s">
        <v>579</v>
      </c>
      <c r="AC119" s="484"/>
      <c r="AD119" s="485"/>
      <c r="AE119" s="439">
        <v>7147</v>
      </c>
      <c r="AF119" s="439"/>
      <c r="AG119" s="439"/>
      <c r="AH119" s="439"/>
      <c r="AI119" s="439">
        <v>7502</v>
      </c>
      <c r="AJ119" s="439"/>
      <c r="AK119" s="439"/>
      <c r="AL119" s="439"/>
      <c r="AM119" s="439">
        <v>12573</v>
      </c>
      <c r="AN119" s="439"/>
      <c r="AO119" s="439"/>
      <c r="AP119" s="439"/>
      <c r="AQ119" s="439">
        <v>6809</v>
      </c>
      <c r="AR119" s="439"/>
      <c r="AS119" s="439"/>
      <c r="AT119" s="439"/>
      <c r="AU119" s="439"/>
      <c r="AV119" s="439"/>
      <c r="AW119" s="439"/>
      <c r="AX119" s="571"/>
    </row>
    <row r="120" spans="1:50" ht="32.25"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49</v>
      </c>
      <c r="Z120" s="467"/>
      <c r="AA120" s="468"/>
      <c r="AB120" s="493" t="s">
        <v>582</v>
      </c>
      <c r="AC120" s="494"/>
      <c r="AD120" s="495"/>
      <c r="AE120" s="572" t="s">
        <v>585</v>
      </c>
      <c r="AF120" s="572"/>
      <c r="AG120" s="572"/>
      <c r="AH120" s="572"/>
      <c r="AI120" s="572" t="s">
        <v>586</v>
      </c>
      <c r="AJ120" s="572"/>
      <c r="AK120" s="572"/>
      <c r="AL120" s="572"/>
      <c r="AM120" s="572" t="s">
        <v>731</v>
      </c>
      <c r="AN120" s="572"/>
      <c r="AO120" s="572"/>
      <c r="AP120" s="572"/>
      <c r="AQ120" s="572" t="s">
        <v>635</v>
      </c>
      <c r="AR120" s="572"/>
      <c r="AS120" s="572"/>
      <c r="AT120" s="572"/>
      <c r="AU120" s="572"/>
      <c r="AV120" s="572"/>
      <c r="AW120" s="572"/>
      <c r="AX120" s="573"/>
    </row>
    <row r="121" spans="1:50" ht="23.25"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362</v>
      </c>
      <c r="AF121" s="437"/>
      <c r="AG121" s="437"/>
      <c r="AH121" s="438"/>
      <c r="AI121" s="436" t="s">
        <v>360</v>
      </c>
      <c r="AJ121" s="437"/>
      <c r="AK121" s="437"/>
      <c r="AL121" s="438"/>
      <c r="AM121" s="436" t="s">
        <v>389</v>
      </c>
      <c r="AN121" s="437"/>
      <c r="AO121" s="437"/>
      <c r="AP121" s="438"/>
      <c r="AQ121" s="605" t="s">
        <v>404</v>
      </c>
      <c r="AR121" s="606"/>
      <c r="AS121" s="606"/>
      <c r="AT121" s="606"/>
      <c r="AU121" s="606"/>
      <c r="AV121" s="606"/>
      <c r="AW121" s="606"/>
      <c r="AX121" s="607"/>
    </row>
    <row r="122" spans="1:50" ht="23.25" customHeight="1" x14ac:dyDescent="0.15">
      <c r="A122" s="460"/>
      <c r="B122" s="461"/>
      <c r="C122" s="461"/>
      <c r="D122" s="461"/>
      <c r="E122" s="461"/>
      <c r="F122" s="462"/>
      <c r="G122" s="411" t="s">
        <v>577</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t="s">
        <v>579</v>
      </c>
      <c r="AC122" s="484"/>
      <c r="AD122" s="485"/>
      <c r="AE122" s="439">
        <v>24</v>
      </c>
      <c r="AF122" s="439"/>
      <c r="AG122" s="439"/>
      <c r="AH122" s="439"/>
      <c r="AI122" s="439">
        <v>28</v>
      </c>
      <c r="AJ122" s="439"/>
      <c r="AK122" s="439"/>
      <c r="AL122" s="439"/>
      <c r="AM122" s="439">
        <v>27</v>
      </c>
      <c r="AN122" s="439"/>
      <c r="AO122" s="439"/>
      <c r="AP122" s="439"/>
      <c r="AQ122" s="439" t="s">
        <v>713</v>
      </c>
      <c r="AR122" s="439"/>
      <c r="AS122" s="439"/>
      <c r="AT122" s="439"/>
      <c r="AU122" s="439"/>
      <c r="AV122" s="439"/>
      <c r="AW122" s="439"/>
      <c r="AX122" s="571"/>
    </row>
    <row r="123" spans="1:50" ht="34.5"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49</v>
      </c>
      <c r="Z123" s="467"/>
      <c r="AA123" s="468"/>
      <c r="AB123" s="493" t="s">
        <v>581</v>
      </c>
      <c r="AC123" s="494"/>
      <c r="AD123" s="495"/>
      <c r="AE123" s="572" t="s">
        <v>587</v>
      </c>
      <c r="AF123" s="572"/>
      <c r="AG123" s="572"/>
      <c r="AH123" s="572"/>
      <c r="AI123" s="572" t="s">
        <v>588</v>
      </c>
      <c r="AJ123" s="572"/>
      <c r="AK123" s="572"/>
      <c r="AL123" s="572"/>
      <c r="AM123" s="572" t="s">
        <v>711</v>
      </c>
      <c r="AN123" s="572"/>
      <c r="AO123" s="572"/>
      <c r="AP123" s="572"/>
      <c r="AQ123" s="572" t="s">
        <v>712</v>
      </c>
      <c r="AR123" s="572"/>
      <c r="AS123" s="572"/>
      <c r="AT123" s="572"/>
      <c r="AU123" s="572"/>
      <c r="AV123" s="572"/>
      <c r="AW123" s="572"/>
      <c r="AX123" s="573"/>
    </row>
    <row r="124" spans="1:50" ht="23.25"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362</v>
      </c>
      <c r="AF124" s="437"/>
      <c r="AG124" s="437"/>
      <c r="AH124" s="438"/>
      <c r="AI124" s="436" t="s">
        <v>360</v>
      </c>
      <c r="AJ124" s="437"/>
      <c r="AK124" s="437"/>
      <c r="AL124" s="438"/>
      <c r="AM124" s="436" t="s">
        <v>389</v>
      </c>
      <c r="AN124" s="437"/>
      <c r="AO124" s="437"/>
      <c r="AP124" s="438"/>
      <c r="AQ124" s="605" t="s">
        <v>404</v>
      </c>
      <c r="AR124" s="606"/>
      <c r="AS124" s="606"/>
      <c r="AT124" s="606"/>
      <c r="AU124" s="606"/>
      <c r="AV124" s="606"/>
      <c r="AW124" s="606"/>
      <c r="AX124" s="607"/>
    </row>
    <row r="125" spans="1:50" ht="23.25" customHeight="1" x14ac:dyDescent="0.15">
      <c r="A125" s="460"/>
      <c r="B125" s="461"/>
      <c r="C125" s="461"/>
      <c r="D125" s="461"/>
      <c r="E125" s="461"/>
      <c r="F125" s="462"/>
      <c r="G125" s="411" t="s">
        <v>578</v>
      </c>
      <c r="H125" s="411"/>
      <c r="I125" s="411"/>
      <c r="J125" s="411"/>
      <c r="K125" s="411"/>
      <c r="L125" s="411"/>
      <c r="M125" s="411"/>
      <c r="N125" s="411"/>
      <c r="O125" s="411"/>
      <c r="P125" s="411"/>
      <c r="Q125" s="411"/>
      <c r="R125" s="411"/>
      <c r="S125" s="411"/>
      <c r="T125" s="411"/>
      <c r="U125" s="411"/>
      <c r="V125" s="411"/>
      <c r="W125" s="411"/>
      <c r="X125" s="955"/>
      <c r="Y125" s="476" t="s">
        <v>15</v>
      </c>
      <c r="Z125" s="477"/>
      <c r="AA125" s="478"/>
      <c r="AB125" s="483" t="s">
        <v>583</v>
      </c>
      <c r="AC125" s="484"/>
      <c r="AD125" s="485"/>
      <c r="AE125" s="439">
        <v>38</v>
      </c>
      <c r="AF125" s="439"/>
      <c r="AG125" s="439"/>
      <c r="AH125" s="439"/>
      <c r="AI125" s="439">
        <v>29</v>
      </c>
      <c r="AJ125" s="439"/>
      <c r="AK125" s="439"/>
      <c r="AL125" s="439"/>
      <c r="AM125" s="439">
        <v>32</v>
      </c>
      <c r="AN125" s="439"/>
      <c r="AO125" s="439"/>
      <c r="AP125" s="439"/>
      <c r="AQ125" s="439">
        <v>42</v>
      </c>
      <c r="AR125" s="439"/>
      <c r="AS125" s="439"/>
      <c r="AT125" s="439"/>
      <c r="AU125" s="439"/>
      <c r="AV125" s="439"/>
      <c r="AW125" s="439"/>
      <c r="AX125" s="571"/>
    </row>
    <row r="126" spans="1:50" ht="22.5"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56"/>
      <c r="Y126" s="492" t="s">
        <v>49</v>
      </c>
      <c r="Z126" s="467"/>
      <c r="AA126" s="468"/>
      <c r="AB126" s="493" t="s">
        <v>580</v>
      </c>
      <c r="AC126" s="494"/>
      <c r="AD126" s="495"/>
      <c r="AE126" s="572" t="s">
        <v>589</v>
      </c>
      <c r="AF126" s="572"/>
      <c r="AG126" s="572"/>
      <c r="AH126" s="572"/>
      <c r="AI126" s="572" t="s">
        <v>590</v>
      </c>
      <c r="AJ126" s="572"/>
      <c r="AK126" s="572"/>
      <c r="AL126" s="572"/>
      <c r="AM126" s="572" t="s">
        <v>633</v>
      </c>
      <c r="AN126" s="572"/>
      <c r="AO126" s="572"/>
      <c r="AP126" s="572"/>
      <c r="AQ126" s="572" t="s">
        <v>634</v>
      </c>
      <c r="AR126" s="572"/>
      <c r="AS126" s="572"/>
      <c r="AT126" s="572"/>
      <c r="AU126" s="572"/>
      <c r="AV126" s="572"/>
      <c r="AW126" s="572"/>
      <c r="AX126" s="573"/>
    </row>
    <row r="127" spans="1:50" ht="23.25" customHeight="1" x14ac:dyDescent="0.15">
      <c r="A127" s="647" t="s">
        <v>15</v>
      </c>
      <c r="B127" s="461"/>
      <c r="C127" s="461"/>
      <c r="D127" s="461"/>
      <c r="E127" s="461"/>
      <c r="F127" s="462"/>
      <c r="G127" s="246" t="s">
        <v>16</v>
      </c>
      <c r="H127" s="246"/>
      <c r="I127" s="246"/>
      <c r="J127" s="246"/>
      <c r="K127" s="246"/>
      <c r="L127" s="246"/>
      <c r="M127" s="246"/>
      <c r="N127" s="246"/>
      <c r="O127" s="246"/>
      <c r="P127" s="246"/>
      <c r="Q127" s="246"/>
      <c r="R127" s="246"/>
      <c r="S127" s="246"/>
      <c r="T127" s="246"/>
      <c r="U127" s="246"/>
      <c r="V127" s="246"/>
      <c r="W127" s="246"/>
      <c r="X127" s="247"/>
      <c r="Y127" s="952"/>
      <c r="Z127" s="953"/>
      <c r="AA127" s="954"/>
      <c r="AB127" s="245" t="s">
        <v>11</v>
      </c>
      <c r="AC127" s="246"/>
      <c r="AD127" s="247"/>
      <c r="AE127" s="436" t="s">
        <v>362</v>
      </c>
      <c r="AF127" s="437"/>
      <c r="AG127" s="437"/>
      <c r="AH127" s="438"/>
      <c r="AI127" s="436" t="s">
        <v>360</v>
      </c>
      <c r="AJ127" s="437"/>
      <c r="AK127" s="437"/>
      <c r="AL127" s="438"/>
      <c r="AM127" s="436" t="s">
        <v>389</v>
      </c>
      <c r="AN127" s="437"/>
      <c r="AO127" s="437"/>
      <c r="AP127" s="438"/>
      <c r="AQ127" s="605" t="s">
        <v>404</v>
      </c>
      <c r="AR127" s="606"/>
      <c r="AS127" s="606"/>
      <c r="AT127" s="606"/>
      <c r="AU127" s="606"/>
      <c r="AV127" s="606"/>
      <c r="AW127" s="606"/>
      <c r="AX127" s="607"/>
    </row>
    <row r="128" spans="1:50" ht="23.25" customHeight="1" x14ac:dyDescent="0.15">
      <c r="A128" s="460"/>
      <c r="B128" s="461"/>
      <c r="C128" s="461"/>
      <c r="D128" s="461"/>
      <c r="E128" s="461"/>
      <c r="F128" s="462"/>
      <c r="G128" s="411" t="s">
        <v>593</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t="s">
        <v>579</v>
      </c>
      <c r="AC128" s="484"/>
      <c r="AD128" s="485"/>
      <c r="AE128" s="439">
        <v>503</v>
      </c>
      <c r="AF128" s="439"/>
      <c r="AG128" s="439"/>
      <c r="AH128" s="439"/>
      <c r="AI128" s="439">
        <v>498</v>
      </c>
      <c r="AJ128" s="439"/>
      <c r="AK128" s="439"/>
      <c r="AL128" s="439"/>
      <c r="AM128" s="439">
        <v>495</v>
      </c>
      <c r="AN128" s="439"/>
      <c r="AO128" s="439"/>
      <c r="AP128" s="439"/>
      <c r="AQ128" s="439">
        <v>495</v>
      </c>
      <c r="AR128" s="439"/>
      <c r="AS128" s="439"/>
      <c r="AT128" s="439"/>
      <c r="AU128" s="439"/>
      <c r="AV128" s="439"/>
      <c r="AW128" s="439"/>
      <c r="AX128" s="571"/>
    </row>
    <row r="129" spans="1:50" ht="32.25"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49</v>
      </c>
      <c r="Z129" s="467"/>
      <c r="AA129" s="468"/>
      <c r="AB129" s="493" t="s">
        <v>580</v>
      </c>
      <c r="AC129" s="494"/>
      <c r="AD129" s="495"/>
      <c r="AE129" s="572" t="s">
        <v>591</v>
      </c>
      <c r="AF129" s="572"/>
      <c r="AG129" s="572"/>
      <c r="AH129" s="572"/>
      <c r="AI129" s="572" t="s">
        <v>592</v>
      </c>
      <c r="AJ129" s="572"/>
      <c r="AK129" s="572"/>
      <c r="AL129" s="572"/>
      <c r="AM129" s="572" t="s">
        <v>758</v>
      </c>
      <c r="AN129" s="572"/>
      <c r="AO129" s="572"/>
      <c r="AP129" s="572"/>
      <c r="AQ129" s="572" t="s">
        <v>758</v>
      </c>
      <c r="AR129" s="572"/>
      <c r="AS129" s="572"/>
      <c r="AT129" s="572"/>
      <c r="AU129" s="572"/>
      <c r="AV129" s="572"/>
      <c r="AW129" s="572"/>
      <c r="AX129" s="573"/>
    </row>
    <row r="130" spans="1:50" ht="45" customHeight="1" x14ac:dyDescent="0.15">
      <c r="A130" s="187" t="s">
        <v>377</v>
      </c>
      <c r="B130" s="184"/>
      <c r="C130" s="183" t="s">
        <v>232</v>
      </c>
      <c r="D130" s="184"/>
      <c r="E130" s="168" t="s">
        <v>261</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 customHeight="1" x14ac:dyDescent="0.15">
      <c r="A131" s="188"/>
      <c r="B131" s="185"/>
      <c r="C131" s="179"/>
      <c r="D131" s="185"/>
      <c r="E131" s="173" t="s">
        <v>260</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233</v>
      </c>
      <c r="F132" s="178"/>
      <c r="G132" s="159" t="s">
        <v>242</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362</v>
      </c>
      <c r="AF132" s="154"/>
      <c r="AG132" s="154"/>
      <c r="AH132" s="154"/>
      <c r="AI132" s="154" t="s">
        <v>382</v>
      </c>
      <c r="AJ132" s="154"/>
      <c r="AK132" s="154"/>
      <c r="AL132" s="154"/>
      <c r="AM132" s="154" t="s">
        <v>389</v>
      </c>
      <c r="AN132" s="154"/>
      <c r="AO132" s="154"/>
      <c r="AP132" s="150"/>
      <c r="AQ132" s="150" t="s">
        <v>228</v>
      </c>
      <c r="AR132" s="151"/>
      <c r="AS132" s="151"/>
      <c r="AT132" s="152"/>
      <c r="AU132" s="195" t="s">
        <v>244</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600</v>
      </c>
      <c r="AR133" s="198"/>
      <c r="AS133" s="132" t="s">
        <v>229</v>
      </c>
      <c r="AT133" s="133"/>
      <c r="AU133" s="199">
        <v>2</v>
      </c>
      <c r="AV133" s="199"/>
      <c r="AW133" s="132" t="s">
        <v>181</v>
      </c>
      <c r="AX133" s="194"/>
    </row>
    <row r="134" spans="1:50" ht="21.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243</v>
      </c>
      <c r="Z134" s="201"/>
      <c r="AA134" s="202"/>
      <c r="AB134" s="203" t="s">
        <v>341</v>
      </c>
      <c r="AC134" s="204"/>
      <c r="AD134" s="204"/>
      <c r="AE134" s="205">
        <v>6.7</v>
      </c>
      <c r="AF134" s="206"/>
      <c r="AG134" s="206"/>
      <c r="AH134" s="206"/>
      <c r="AI134" s="205">
        <v>6.9</v>
      </c>
      <c r="AJ134" s="206"/>
      <c r="AK134" s="206"/>
      <c r="AL134" s="206"/>
      <c r="AM134" s="205">
        <v>6.4</v>
      </c>
      <c r="AN134" s="206"/>
      <c r="AO134" s="206"/>
      <c r="AP134" s="206"/>
      <c r="AQ134" s="205" t="s">
        <v>601</v>
      </c>
      <c r="AR134" s="206"/>
      <c r="AS134" s="206"/>
      <c r="AT134" s="206"/>
      <c r="AU134" s="205" t="s">
        <v>598</v>
      </c>
      <c r="AV134" s="206"/>
      <c r="AW134" s="206"/>
      <c r="AX134" s="207"/>
    </row>
    <row r="135" spans="1:50" ht="21.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341</v>
      </c>
      <c r="AC135" s="212"/>
      <c r="AD135" s="212"/>
      <c r="AE135" s="205">
        <v>7.1</v>
      </c>
      <c r="AF135" s="206"/>
      <c r="AG135" s="206"/>
      <c r="AH135" s="206"/>
      <c r="AI135" s="205">
        <v>6.7</v>
      </c>
      <c r="AJ135" s="206"/>
      <c r="AK135" s="206"/>
      <c r="AL135" s="206"/>
      <c r="AM135" s="205">
        <v>6.9</v>
      </c>
      <c r="AN135" s="206"/>
      <c r="AO135" s="206"/>
      <c r="AP135" s="206"/>
      <c r="AQ135" s="205" t="s">
        <v>601</v>
      </c>
      <c r="AR135" s="206"/>
      <c r="AS135" s="206"/>
      <c r="AT135" s="206"/>
      <c r="AU135" s="205">
        <v>6.4</v>
      </c>
      <c r="AV135" s="206"/>
      <c r="AW135" s="206"/>
      <c r="AX135" s="207"/>
    </row>
    <row r="136" spans="1:50" ht="18.75" customHeight="1" x14ac:dyDescent="0.15">
      <c r="A136" s="188"/>
      <c r="B136" s="185"/>
      <c r="C136" s="179"/>
      <c r="D136" s="185"/>
      <c r="E136" s="179"/>
      <c r="F136" s="180"/>
      <c r="G136" s="159" t="s">
        <v>242</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362</v>
      </c>
      <c r="AF136" s="154"/>
      <c r="AG136" s="154"/>
      <c r="AH136" s="154"/>
      <c r="AI136" s="154" t="s">
        <v>360</v>
      </c>
      <c r="AJ136" s="154"/>
      <c r="AK136" s="154"/>
      <c r="AL136" s="154"/>
      <c r="AM136" s="154" t="s">
        <v>389</v>
      </c>
      <c r="AN136" s="154"/>
      <c r="AO136" s="154"/>
      <c r="AP136" s="150"/>
      <c r="AQ136" s="150" t="s">
        <v>228</v>
      </c>
      <c r="AR136" s="151"/>
      <c r="AS136" s="151"/>
      <c r="AT136" s="152"/>
      <c r="AU136" s="195" t="s">
        <v>244</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602</v>
      </c>
      <c r="AR137" s="198"/>
      <c r="AS137" s="132" t="s">
        <v>229</v>
      </c>
      <c r="AT137" s="133"/>
      <c r="AU137" s="199">
        <v>2</v>
      </c>
      <c r="AV137" s="199"/>
      <c r="AW137" s="132" t="s">
        <v>181</v>
      </c>
      <c r="AX137" s="194"/>
    </row>
    <row r="138" spans="1:50" ht="24" customHeight="1" x14ac:dyDescent="0.15">
      <c r="A138" s="188"/>
      <c r="B138" s="185"/>
      <c r="C138" s="179"/>
      <c r="D138" s="185"/>
      <c r="E138" s="179"/>
      <c r="F138" s="180"/>
      <c r="G138" s="103" t="s">
        <v>597</v>
      </c>
      <c r="H138" s="104"/>
      <c r="I138" s="104"/>
      <c r="J138" s="104"/>
      <c r="K138" s="104"/>
      <c r="L138" s="104"/>
      <c r="M138" s="104"/>
      <c r="N138" s="104"/>
      <c r="O138" s="104"/>
      <c r="P138" s="104"/>
      <c r="Q138" s="104"/>
      <c r="R138" s="104"/>
      <c r="S138" s="104"/>
      <c r="T138" s="104"/>
      <c r="U138" s="104"/>
      <c r="V138" s="104"/>
      <c r="W138" s="104"/>
      <c r="X138" s="105"/>
      <c r="Y138" s="200" t="s">
        <v>243</v>
      </c>
      <c r="Z138" s="201"/>
      <c r="AA138" s="202"/>
      <c r="AB138" s="203" t="s">
        <v>341</v>
      </c>
      <c r="AC138" s="204"/>
      <c r="AD138" s="204"/>
      <c r="AE138" s="205">
        <v>9.6</v>
      </c>
      <c r="AF138" s="206"/>
      <c r="AG138" s="206"/>
      <c r="AH138" s="206"/>
      <c r="AI138" s="205">
        <v>9.6999999999999993</v>
      </c>
      <c r="AJ138" s="206"/>
      <c r="AK138" s="206"/>
      <c r="AL138" s="206"/>
      <c r="AM138" s="205">
        <v>8.8000000000000007</v>
      </c>
      <c r="AN138" s="206"/>
      <c r="AO138" s="206"/>
      <c r="AP138" s="206"/>
      <c r="AQ138" s="205" t="s">
        <v>601</v>
      </c>
      <c r="AR138" s="206"/>
      <c r="AS138" s="206"/>
      <c r="AT138" s="206"/>
      <c r="AU138" s="205" t="s">
        <v>599</v>
      </c>
      <c r="AV138" s="206"/>
      <c r="AW138" s="206"/>
      <c r="AX138" s="207"/>
    </row>
    <row r="139" spans="1:50" ht="24"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341</v>
      </c>
      <c r="AC139" s="212"/>
      <c r="AD139" s="212"/>
      <c r="AE139" s="205">
        <v>11</v>
      </c>
      <c r="AF139" s="206"/>
      <c r="AG139" s="206"/>
      <c r="AH139" s="206"/>
      <c r="AI139" s="205">
        <v>9.6</v>
      </c>
      <c r="AJ139" s="206"/>
      <c r="AK139" s="206"/>
      <c r="AL139" s="206"/>
      <c r="AM139" s="205">
        <v>9.6999999999999993</v>
      </c>
      <c r="AN139" s="206"/>
      <c r="AO139" s="206"/>
      <c r="AP139" s="206"/>
      <c r="AQ139" s="205" t="s">
        <v>602</v>
      </c>
      <c r="AR139" s="206"/>
      <c r="AS139" s="206"/>
      <c r="AT139" s="206"/>
      <c r="AU139" s="205">
        <v>8.8000000000000007</v>
      </c>
      <c r="AV139" s="206"/>
      <c r="AW139" s="206"/>
      <c r="AX139" s="207"/>
    </row>
    <row r="140" spans="1:50" ht="18.75" hidden="1" customHeight="1" x14ac:dyDescent="0.15">
      <c r="A140" s="188"/>
      <c r="B140" s="185"/>
      <c r="C140" s="179"/>
      <c r="D140" s="185"/>
      <c r="E140" s="179"/>
      <c r="F140" s="180"/>
      <c r="G140" s="159" t="s">
        <v>242</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362</v>
      </c>
      <c r="AF140" s="154"/>
      <c r="AG140" s="154"/>
      <c r="AH140" s="154"/>
      <c r="AI140" s="154" t="s">
        <v>360</v>
      </c>
      <c r="AJ140" s="154"/>
      <c r="AK140" s="154"/>
      <c r="AL140" s="154"/>
      <c r="AM140" s="154" t="s">
        <v>389</v>
      </c>
      <c r="AN140" s="154"/>
      <c r="AO140" s="154"/>
      <c r="AP140" s="150"/>
      <c r="AQ140" s="150" t="s">
        <v>228</v>
      </c>
      <c r="AR140" s="151"/>
      <c r="AS140" s="151"/>
      <c r="AT140" s="152"/>
      <c r="AU140" s="195" t="s">
        <v>244</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229</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243</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242</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362</v>
      </c>
      <c r="AF144" s="154"/>
      <c r="AG144" s="154"/>
      <c r="AH144" s="154"/>
      <c r="AI144" s="154" t="s">
        <v>360</v>
      </c>
      <c r="AJ144" s="154"/>
      <c r="AK144" s="154"/>
      <c r="AL144" s="154"/>
      <c r="AM144" s="154" t="s">
        <v>389</v>
      </c>
      <c r="AN144" s="154"/>
      <c r="AO144" s="154"/>
      <c r="AP144" s="150"/>
      <c r="AQ144" s="150" t="s">
        <v>228</v>
      </c>
      <c r="AR144" s="151"/>
      <c r="AS144" s="151"/>
      <c r="AT144" s="152"/>
      <c r="AU144" s="195" t="s">
        <v>244</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229</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243</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242</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362</v>
      </c>
      <c r="AF148" s="154"/>
      <c r="AG148" s="154"/>
      <c r="AH148" s="154"/>
      <c r="AI148" s="154" t="s">
        <v>360</v>
      </c>
      <c r="AJ148" s="154"/>
      <c r="AK148" s="154"/>
      <c r="AL148" s="154"/>
      <c r="AM148" s="154" t="s">
        <v>389</v>
      </c>
      <c r="AN148" s="154"/>
      <c r="AO148" s="154"/>
      <c r="AP148" s="150"/>
      <c r="AQ148" s="150" t="s">
        <v>228</v>
      </c>
      <c r="AR148" s="151"/>
      <c r="AS148" s="151"/>
      <c r="AT148" s="152"/>
      <c r="AU148" s="195" t="s">
        <v>244</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229</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243</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245</v>
      </c>
      <c r="H152" s="129"/>
      <c r="I152" s="129"/>
      <c r="J152" s="129"/>
      <c r="K152" s="129"/>
      <c r="L152" s="129"/>
      <c r="M152" s="129"/>
      <c r="N152" s="129"/>
      <c r="O152" s="129"/>
      <c r="P152" s="130"/>
      <c r="Q152" s="158" t="s">
        <v>310</v>
      </c>
      <c r="R152" s="129"/>
      <c r="S152" s="129"/>
      <c r="T152" s="129"/>
      <c r="U152" s="129"/>
      <c r="V152" s="129"/>
      <c r="W152" s="129"/>
      <c r="X152" s="129"/>
      <c r="Y152" s="129"/>
      <c r="Z152" s="129"/>
      <c r="AA152" s="129"/>
      <c r="AB152" s="128" t="s">
        <v>311</v>
      </c>
      <c r="AC152" s="129"/>
      <c r="AD152" s="130"/>
      <c r="AE152" s="158" t="s">
        <v>246</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247</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245</v>
      </c>
      <c r="H159" s="129"/>
      <c r="I159" s="129"/>
      <c r="J159" s="129"/>
      <c r="K159" s="129"/>
      <c r="L159" s="129"/>
      <c r="M159" s="129"/>
      <c r="N159" s="129"/>
      <c r="O159" s="129"/>
      <c r="P159" s="130"/>
      <c r="Q159" s="158" t="s">
        <v>310</v>
      </c>
      <c r="R159" s="129"/>
      <c r="S159" s="129"/>
      <c r="T159" s="129"/>
      <c r="U159" s="129"/>
      <c r="V159" s="129"/>
      <c r="W159" s="129"/>
      <c r="X159" s="129"/>
      <c r="Y159" s="129"/>
      <c r="Z159" s="129"/>
      <c r="AA159" s="129"/>
      <c r="AB159" s="128" t="s">
        <v>311</v>
      </c>
      <c r="AC159" s="129"/>
      <c r="AD159" s="130"/>
      <c r="AE159" s="134" t="s">
        <v>246</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247</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245</v>
      </c>
      <c r="H166" s="129"/>
      <c r="I166" s="129"/>
      <c r="J166" s="129"/>
      <c r="K166" s="129"/>
      <c r="L166" s="129"/>
      <c r="M166" s="129"/>
      <c r="N166" s="129"/>
      <c r="O166" s="129"/>
      <c r="P166" s="130"/>
      <c r="Q166" s="158" t="s">
        <v>310</v>
      </c>
      <c r="R166" s="129"/>
      <c r="S166" s="129"/>
      <c r="T166" s="129"/>
      <c r="U166" s="129"/>
      <c r="V166" s="129"/>
      <c r="W166" s="129"/>
      <c r="X166" s="129"/>
      <c r="Y166" s="129"/>
      <c r="Z166" s="129"/>
      <c r="AA166" s="129"/>
      <c r="AB166" s="128" t="s">
        <v>311</v>
      </c>
      <c r="AC166" s="129"/>
      <c r="AD166" s="130"/>
      <c r="AE166" s="134" t="s">
        <v>246</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247</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245</v>
      </c>
      <c r="H173" s="129"/>
      <c r="I173" s="129"/>
      <c r="J173" s="129"/>
      <c r="K173" s="129"/>
      <c r="L173" s="129"/>
      <c r="M173" s="129"/>
      <c r="N173" s="129"/>
      <c r="O173" s="129"/>
      <c r="P173" s="130"/>
      <c r="Q173" s="158" t="s">
        <v>310</v>
      </c>
      <c r="R173" s="129"/>
      <c r="S173" s="129"/>
      <c r="T173" s="129"/>
      <c r="U173" s="129"/>
      <c r="V173" s="129"/>
      <c r="W173" s="129"/>
      <c r="X173" s="129"/>
      <c r="Y173" s="129"/>
      <c r="Z173" s="129"/>
      <c r="AA173" s="129"/>
      <c r="AB173" s="128" t="s">
        <v>311</v>
      </c>
      <c r="AC173" s="129"/>
      <c r="AD173" s="130"/>
      <c r="AE173" s="134" t="s">
        <v>246</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247</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245</v>
      </c>
      <c r="H180" s="129"/>
      <c r="I180" s="129"/>
      <c r="J180" s="129"/>
      <c r="K180" s="129"/>
      <c r="L180" s="129"/>
      <c r="M180" s="129"/>
      <c r="N180" s="129"/>
      <c r="O180" s="129"/>
      <c r="P180" s="130"/>
      <c r="Q180" s="158" t="s">
        <v>310</v>
      </c>
      <c r="R180" s="129"/>
      <c r="S180" s="129"/>
      <c r="T180" s="129"/>
      <c r="U180" s="129"/>
      <c r="V180" s="129"/>
      <c r="W180" s="129"/>
      <c r="X180" s="129"/>
      <c r="Y180" s="129"/>
      <c r="Z180" s="129"/>
      <c r="AA180" s="129"/>
      <c r="AB180" s="128" t="s">
        <v>311</v>
      </c>
      <c r="AC180" s="129"/>
      <c r="AD180" s="130"/>
      <c r="AE180" s="134" t="s">
        <v>246</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247</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0.25" customHeight="1" x14ac:dyDescent="0.15">
      <c r="A187" s="188"/>
      <c r="B187" s="185"/>
      <c r="C187" s="179"/>
      <c r="D187" s="185"/>
      <c r="E187" s="121" t="s">
        <v>275</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0.2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0.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261</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260</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233</v>
      </c>
      <c r="F192" s="178"/>
      <c r="G192" s="159" t="s">
        <v>242</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362</v>
      </c>
      <c r="AF192" s="154"/>
      <c r="AG192" s="154"/>
      <c r="AH192" s="154"/>
      <c r="AI192" s="154" t="s">
        <v>360</v>
      </c>
      <c r="AJ192" s="154"/>
      <c r="AK192" s="154"/>
      <c r="AL192" s="154"/>
      <c r="AM192" s="154" t="s">
        <v>389</v>
      </c>
      <c r="AN192" s="154"/>
      <c r="AO192" s="154"/>
      <c r="AP192" s="150"/>
      <c r="AQ192" s="150" t="s">
        <v>228</v>
      </c>
      <c r="AR192" s="151"/>
      <c r="AS192" s="151"/>
      <c r="AT192" s="152"/>
      <c r="AU192" s="195" t="s">
        <v>244</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229</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243</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242</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362</v>
      </c>
      <c r="AF196" s="154"/>
      <c r="AG196" s="154"/>
      <c r="AH196" s="154"/>
      <c r="AI196" s="154" t="s">
        <v>360</v>
      </c>
      <c r="AJ196" s="154"/>
      <c r="AK196" s="154"/>
      <c r="AL196" s="154"/>
      <c r="AM196" s="154" t="s">
        <v>389</v>
      </c>
      <c r="AN196" s="154"/>
      <c r="AO196" s="154"/>
      <c r="AP196" s="150"/>
      <c r="AQ196" s="150" t="s">
        <v>228</v>
      </c>
      <c r="AR196" s="151"/>
      <c r="AS196" s="151"/>
      <c r="AT196" s="152"/>
      <c r="AU196" s="195" t="s">
        <v>244</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229</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243</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242</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362</v>
      </c>
      <c r="AF200" s="154"/>
      <c r="AG200" s="154"/>
      <c r="AH200" s="154"/>
      <c r="AI200" s="154" t="s">
        <v>360</v>
      </c>
      <c r="AJ200" s="154"/>
      <c r="AK200" s="154"/>
      <c r="AL200" s="154"/>
      <c r="AM200" s="154" t="s">
        <v>389</v>
      </c>
      <c r="AN200" s="154"/>
      <c r="AO200" s="154"/>
      <c r="AP200" s="150"/>
      <c r="AQ200" s="150" t="s">
        <v>228</v>
      </c>
      <c r="AR200" s="151"/>
      <c r="AS200" s="151"/>
      <c r="AT200" s="152"/>
      <c r="AU200" s="195" t="s">
        <v>244</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229</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243</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242</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362</v>
      </c>
      <c r="AF204" s="154"/>
      <c r="AG204" s="154"/>
      <c r="AH204" s="154"/>
      <c r="AI204" s="154" t="s">
        <v>360</v>
      </c>
      <c r="AJ204" s="154"/>
      <c r="AK204" s="154"/>
      <c r="AL204" s="154"/>
      <c r="AM204" s="154" t="s">
        <v>389</v>
      </c>
      <c r="AN204" s="154"/>
      <c r="AO204" s="154"/>
      <c r="AP204" s="150"/>
      <c r="AQ204" s="150" t="s">
        <v>228</v>
      </c>
      <c r="AR204" s="151"/>
      <c r="AS204" s="151"/>
      <c r="AT204" s="152"/>
      <c r="AU204" s="195" t="s">
        <v>244</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229</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243</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242</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362</v>
      </c>
      <c r="AF208" s="154"/>
      <c r="AG208" s="154"/>
      <c r="AH208" s="154"/>
      <c r="AI208" s="154" t="s">
        <v>360</v>
      </c>
      <c r="AJ208" s="154"/>
      <c r="AK208" s="154"/>
      <c r="AL208" s="154"/>
      <c r="AM208" s="154" t="s">
        <v>389</v>
      </c>
      <c r="AN208" s="154"/>
      <c r="AO208" s="154"/>
      <c r="AP208" s="150"/>
      <c r="AQ208" s="150" t="s">
        <v>228</v>
      </c>
      <c r="AR208" s="151"/>
      <c r="AS208" s="151"/>
      <c r="AT208" s="152"/>
      <c r="AU208" s="195" t="s">
        <v>244</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229</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243</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245</v>
      </c>
      <c r="H212" s="129"/>
      <c r="I212" s="129"/>
      <c r="J212" s="129"/>
      <c r="K212" s="129"/>
      <c r="L212" s="129"/>
      <c r="M212" s="129"/>
      <c r="N212" s="129"/>
      <c r="O212" s="129"/>
      <c r="P212" s="130"/>
      <c r="Q212" s="158" t="s">
        <v>310</v>
      </c>
      <c r="R212" s="129"/>
      <c r="S212" s="129"/>
      <c r="T212" s="129"/>
      <c r="U212" s="129"/>
      <c r="V212" s="129"/>
      <c r="W212" s="129"/>
      <c r="X212" s="129"/>
      <c r="Y212" s="129"/>
      <c r="Z212" s="129"/>
      <c r="AA212" s="129"/>
      <c r="AB212" s="128" t="s">
        <v>311</v>
      </c>
      <c r="AC212" s="129"/>
      <c r="AD212" s="130"/>
      <c r="AE212" s="158" t="s">
        <v>246</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247</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245</v>
      </c>
      <c r="H219" s="129"/>
      <c r="I219" s="129"/>
      <c r="J219" s="129"/>
      <c r="K219" s="129"/>
      <c r="L219" s="129"/>
      <c r="M219" s="129"/>
      <c r="N219" s="129"/>
      <c r="O219" s="129"/>
      <c r="P219" s="130"/>
      <c r="Q219" s="158" t="s">
        <v>310</v>
      </c>
      <c r="R219" s="129"/>
      <c r="S219" s="129"/>
      <c r="T219" s="129"/>
      <c r="U219" s="129"/>
      <c r="V219" s="129"/>
      <c r="W219" s="129"/>
      <c r="X219" s="129"/>
      <c r="Y219" s="129"/>
      <c r="Z219" s="129"/>
      <c r="AA219" s="129"/>
      <c r="AB219" s="128" t="s">
        <v>311</v>
      </c>
      <c r="AC219" s="129"/>
      <c r="AD219" s="130"/>
      <c r="AE219" s="134" t="s">
        <v>246</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247</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245</v>
      </c>
      <c r="H226" s="129"/>
      <c r="I226" s="129"/>
      <c r="J226" s="129"/>
      <c r="K226" s="129"/>
      <c r="L226" s="129"/>
      <c r="M226" s="129"/>
      <c r="N226" s="129"/>
      <c r="O226" s="129"/>
      <c r="P226" s="130"/>
      <c r="Q226" s="158" t="s">
        <v>310</v>
      </c>
      <c r="R226" s="129"/>
      <c r="S226" s="129"/>
      <c r="T226" s="129"/>
      <c r="U226" s="129"/>
      <c r="V226" s="129"/>
      <c r="W226" s="129"/>
      <c r="X226" s="129"/>
      <c r="Y226" s="129"/>
      <c r="Z226" s="129"/>
      <c r="AA226" s="129"/>
      <c r="AB226" s="128" t="s">
        <v>311</v>
      </c>
      <c r="AC226" s="129"/>
      <c r="AD226" s="130"/>
      <c r="AE226" s="134" t="s">
        <v>246</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247</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245</v>
      </c>
      <c r="H233" s="129"/>
      <c r="I233" s="129"/>
      <c r="J233" s="129"/>
      <c r="K233" s="129"/>
      <c r="L233" s="129"/>
      <c r="M233" s="129"/>
      <c r="N233" s="129"/>
      <c r="O233" s="129"/>
      <c r="P233" s="130"/>
      <c r="Q233" s="158" t="s">
        <v>310</v>
      </c>
      <c r="R233" s="129"/>
      <c r="S233" s="129"/>
      <c r="T233" s="129"/>
      <c r="U233" s="129"/>
      <c r="V233" s="129"/>
      <c r="W233" s="129"/>
      <c r="X233" s="129"/>
      <c r="Y233" s="129"/>
      <c r="Z233" s="129"/>
      <c r="AA233" s="129"/>
      <c r="AB233" s="128" t="s">
        <v>311</v>
      </c>
      <c r="AC233" s="129"/>
      <c r="AD233" s="130"/>
      <c r="AE233" s="134" t="s">
        <v>246</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247</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245</v>
      </c>
      <c r="H240" s="129"/>
      <c r="I240" s="129"/>
      <c r="J240" s="129"/>
      <c r="K240" s="129"/>
      <c r="L240" s="129"/>
      <c r="M240" s="129"/>
      <c r="N240" s="129"/>
      <c r="O240" s="129"/>
      <c r="P240" s="130"/>
      <c r="Q240" s="158" t="s">
        <v>310</v>
      </c>
      <c r="R240" s="129"/>
      <c r="S240" s="129"/>
      <c r="T240" s="129"/>
      <c r="U240" s="129"/>
      <c r="V240" s="129"/>
      <c r="W240" s="129"/>
      <c r="X240" s="129"/>
      <c r="Y240" s="129"/>
      <c r="Z240" s="129"/>
      <c r="AA240" s="129"/>
      <c r="AB240" s="128" t="s">
        <v>311</v>
      </c>
      <c r="AC240" s="129"/>
      <c r="AD240" s="130"/>
      <c r="AE240" s="134" t="s">
        <v>246</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247</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275</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261</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260</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233</v>
      </c>
      <c r="F252" s="178"/>
      <c r="G252" s="159" t="s">
        <v>242</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362</v>
      </c>
      <c r="AF252" s="154"/>
      <c r="AG252" s="154"/>
      <c r="AH252" s="154"/>
      <c r="AI252" s="154" t="s">
        <v>360</v>
      </c>
      <c r="AJ252" s="154"/>
      <c r="AK252" s="154"/>
      <c r="AL252" s="154"/>
      <c r="AM252" s="154" t="s">
        <v>389</v>
      </c>
      <c r="AN252" s="154"/>
      <c r="AO252" s="154"/>
      <c r="AP252" s="150"/>
      <c r="AQ252" s="150" t="s">
        <v>228</v>
      </c>
      <c r="AR252" s="151"/>
      <c r="AS252" s="151"/>
      <c r="AT252" s="152"/>
      <c r="AU252" s="195" t="s">
        <v>244</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229</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243</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242</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362</v>
      </c>
      <c r="AF256" s="154"/>
      <c r="AG256" s="154"/>
      <c r="AH256" s="154"/>
      <c r="AI256" s="154" t="s">
        <v>360</v>
      </c>
      <c r="AJ256" s="154"/>
      <c r="AK256" s="154"/>
      <c r="AL256" s="154"/>
      <c r="AM256" s="154" t="s">
        <v>389</v>
      </c>
      <c r="AN256" s="154"/>
      <c r="AO256" s="154"/>
      <c r="AP256" s="150"/>
      <c r="AQ256" s="150" t="s">
        <v>228</v>
      </c>
      <c r="AR256" s="151"/>
      <c r="AS256" s="151"/>
      <c r="AT256" s="152"/>
      <c r="AU256" s="195" t="s">
        <v>244</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229</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243</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242</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362</v>
      </c>
      <c r="AF260" s="154"/>
      <c r="AG260" s="154"/>
      <c r="AH260" s="154"/>
      <c r="AI260" s="154" t="s">
        <v>360</v>
      </c>
      <c r="AJ260" s="154"/>
      <c r="AK260" s="154"/>
      <c r="AL260" s="154"/>
      <c r="AM260" s="154" t="s">
        <v>389</v>
      </c>
      <c r="AN260" s="154"/>
      <c r="AO260" s="154"/>
      <c r="AP260" s="150"/>
      <c r="AQ260" s="150" t="s">
        <v>228</v>
      </c>
      <c r="AR260" s="151"/>
      <c r="AS260" s="151"/>
      <c r="AT260" s="152"/>
      <c r="AU260" s="195" t="s">
        <v>244</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229</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243</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242</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362</v>
      </c>
      <c r="AF264" s="154"/>
      <c r="AG264" s="154"/>
      <c r="AH264" s="154"/>
      <c r="AI264" s="154" t="s">
        <v>360</v>
      </c>
      <c r="AJ264" s="154"/>
      <c r="AK264" s="154"/>
      <c r="AL264" s="154"/>
      <c r="AM264" s="154" t="s">
        <v>389</v>
      </c>
      <c r="AN264" s="154"/>
      <c r="AO264" s="154"/>
      <c r="AP264" s="150"/>
      <c r="AQ264" s="158" t="s">
        <v>228</v>
      </c>
      <c r="AR264" s="129"/>
      <c r="AS264" s="129"/>
      <c r="AT264" s="130"/>
      <c r="AU264" s="135" t="s">
        <v>244</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229</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243</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242</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362</v>
      </c>
      <c r="AF268" s="154"/>
      <c r="AG268" s="154"/>
      <c r="AH268" s="154"/>
      <c r="AI268" s="154" t="s">
        <v>360</v>
      </c>
      <c r="AJ268" s="154"/>
      <c r="AK268" s="154"/>
      <c r="AL268" s="154"/>
      <c r="AM268" s="154" t="s">
        <v>389</v>
      </c>
      <c r="AN268" s="154"/>
      <c r="AO268" s="154"/>
      <c r="AP268" s="150"/>
      <c r="AQ268" s="150" t="s">
        <v>228</v>
      </c>
      <c r="AR268" s="151"/>
      <c r="AS268" s="151"/>
      <c r="AT268" s="152"/>
      <c r="AU268" s="195" t="s">
        <v>244</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229</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243</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245</v>
      </c>
      <c r="H272" s="129"/>
      <c r="I272" s="129"/>
      <c r="J272" s="129"/>
      <c r="K272" s="129"/>
      <c r="L272" s="129"/>
      <c r="M272" s="129"/>
      <c r="N272" s="129"/>
      <c r="O272" s="129"/>
      <c r="P272" s="130"/>
      <c r="Q272" s="158" t="s">
        <v>310</v>
      </c>
      <c r="R272" s="129"/>
      <c r="S272" s="129"/>
      <c r="T272" s="129"/>
      <c r="U272" s="129"/>
      <c r="V272" s="129"/>
      <c r="W272" s="129"/>
      <c r="X272" s="129"/>
      <c r="Y272" s="129"/>
      <c r="Z272" s="129"/>
      <c r="AA272" s="129"/>
      <c r="AB272" s="128" t="s">
        <v>311</v>
      </c>
      <c r="AC272" s="129"/>
      <c r="AD272" s="130"/>
      <c r="AE272" s="158" t="s">
        <v>246</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247</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245</v>
      </c>
      <c r="H279" s="129"/>
      <c r="I279" s="129"/>
      <c r="J279" s="129"/>
      <c r="K279" s="129"/>
      <c r="L279" s="129"/>
      <c r="M279" s="129"/>
      <c r="N279" s="129"/>
      <c r="O279" s="129"/>
      <c r="P279" s="130"/>
      <c r="Q279" s="158" t="s">
        <v>310</v>
      </c>
      <c r="R279" s="129"/>
      <c r="S279" s="129"/>
      <c r="T279" s="129"/>
      <c r="U279" s="129"/>
      <c r="V279" s="129"/>
      <c r="W279" s="129"/>
      <c r="X279" s="129"/>
      <c r="Y279" s="129"/>
      <c r="Z279" s="129"/>
      <c r="AA279" s="129"/>
      <c r="AB279" s="128" t="s">
        <v>311</v>
      </c>
      <c r="AC279" s="129"/>
      <c r="AD279" s="130"/>
      <c r="AE279" s="134" t="s">
        <v>246</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247</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245</v>
      </c>
      <c r="H286" s="129"/>
      <c r="I286" s="129"/>
      <c r="J286" s="129"/>
      <c r="K286" s="129"/>
      <c r="L286" s="129"/>
      <c r="M286" s="129"/>
      <c r="N286" s="129"/>
      <c r="O286" s="129"/>
      <c r="P286" s="130"/>
      <c r="Q286" s="158" t="s">
        <v>310</v>
      </c>
      <c r="R286" s="129"/>
      <c r="S286" s="129"/>
      <c r="T286" s="129"/>
      <c r="U286" s="129"/>
      <c r="V286" s="129"/>
      <c r="W286" s="129"/>
      <c r="X286" s="129"/>
      <c r="Y286" s="129"/>
      <c r="Z286" s="129"/>
      <c r="AA286" s="129"/>
      <c r="AB286" s="128" t="s">
        <v>311</v>
      </c>
      <c r="AC286" s="129"/>
      <c r="AD286" s="130"/>
      <c r="AE286" s="134" t="s">
        <v>246</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247</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245</v>
      </c>
      <c r="H293" s="129"/>
      <c r="I293" s="129"/>
      <c r="J293" s="129"/>
      <c r="K293" s="129"/>
      <c r="L293" s="129"/>
      <c r="M293" s="129"/>
      <c r="N293" s="129"/>
      <c r="O293" s="129"/>
      <c r="P293" s="130"/>
      <c r="Q293" s="158" t="s">
        <v>310</v>
      </c>
      <c r="R293" s="129"/>
      <c r="S293" s="129"/>
      <c r="T293" s="129"/>
      <c r="U293" s="129"/>
      <c r="V293" s="129"/>
      <c r="W293" s="129"/>
      <c r="X293" s="129"/>
      <c r="Y293" s="129"/>
      <c r="Z293" s="129"/>
      <c r="AA293" s="129"/>
      <c r="AB293" s="128" t="s">
        <v>311</v>
      </c>
      <c r="AC293" s="129"/>
      <c r="AD293" s="130"/>
      <c r="AE293" s="134" t="s">
        <v>246</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247</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245</v>
      </c>
      <c r="H300" s="129"/>
      <c r="I300" s="129"/>
      <c r="J300" s="129"/>
      <c r="K300" s="129"/>
      <c r="L300" s="129"/>
      <c r="M300" s="129"/>
      <c r="N300" s="129"/>
      <c r="O300" s="129"/>
      <c r="P300" s="130"/>
      <c r="Q300" s="158" t="s">
        <v>310</v>
      </c>
      <c r="R300" s="129"/>
      <c r="S300" s="129"/>
      <c r="T300" s="129"/>
      <c r="U300" s="129"/>
      <c r="V300" s="129"/>
      <c r="W300" s="129"/>
      <c r="X300" s="129"/>
      <c r="Y300" s="129"/>
      <c r="Z300" s="129"/>
      <c r="AA300" s="129"/>
      <c r="AB300" s="128" t="s">
        <v>311</v>
      </c>
      <c r="AC300" s="129"/>
      <c r="AD300" s="130"/>
      <c r="AE300" s="134" t="s">
        <v>246</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247</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275</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261</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260</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233</v>
      </c>
      <c r="F312" s="178"/>
      <c r="G312" s="159" t="s">
        <v>242</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362</v>
      </c>
      <c r="AF312" s="154"/>
      <c r="AG312" s="154"/>
      <c r="AH312" s="154"/>
      <c r="AI312" s="154" t="s">
        <v>360</v>
      </c>
      <c r="AJ312" s="154"/>
      <c r="AK312" s="154"/>
      <c r="AL312" s="154"/>
      <c r="AM312" s="154" t="s">
        <v>389</v>
      </c>
      <c r="AN312" s="154"/>
      <c r="AO312" s="154"/>
      <c r="AP312" s="150"/>
      <c r="AQ312" s="150" t="s">
        <v>228</v>
      </c>
      <c r="AR312" s="151"/>
      <c r="AS312" s="151"/>
      <c r="AT312" s="152"/>
      <c r="AU312" s="195" t="s">
        <v>244</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229</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243</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242</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362</v>
      </c>
      <c r="AF316" s="154"/>
      <c r="AG316" s="154"/>
      <c r="AH316" s="154"/>
      <c r="AI316" s="154" t="s">
        <v>360</v>
      </c>
      <c r="AJ316" s="154"/>
      <c r="AK316" s="154"/>
      <c r="AL316" s="154"/>
      <c r="AM316" s="154" t="s">
        <v>389</v>
      </c>
      <c r="AN316" s="154"/>
      <c r="AO316" s="154"/>
      <c r="AP316" s="150"/>
      <c r="AQ316" s="150" t="s">
        <v>228</v>
      </c>
      <c r="AR316" s="151"/>
      <c r="AS316" s="151"/>
      <c r="AT316" s="152"/>
      <c r="AU316" s="195" t="s">
        <v>244</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229</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243</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242</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362</v>
      </c>
      <c r="AF320" s="154"/>
      <c r="AG320" s="154"/>
      <c r="AH320" s="154"/>
      <c r="AI320" s="154" t="s">
        <v>360</v>
      </c>
      <c r="AJ320" s="154"/>
      <c r="AK320" s="154"/>
      <c r="AL320" s="154"/>
      <c r="AM320" s="154" t="s">
        <v>389</v>
      </c>
      <c r="AN320" s="154"/>
      <c r="AO320" s="154"/>
      <c r="AP320" s="150"/>
      <c r="AQ320" s="150" t="s">
        <v>228</v>
      </c>
      <c r="AR320" s="151"/>
      <c r="AS320" s="151"/>
      <c r="AT320" s="152"/>
      <c r="AU320" s="195" t="s">
        <v>244</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229</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243</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242</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362</v>
      </c>
      <c r="AF324" s="154"/>
      <c r="AG324" s="154"/>
      <c r="AH324" s="154"/>
      <c r="AI324" s="154" t="s">
        <v>360</v>
      </c>
      <c r="AJ324" s="154"/>
      <c r="AK324" s="154"/>
      <c r="AL324" s="154"/>
      <c r="AM324" s="154" t="s">
        <v>389</v>
      </c>
      <c r="AN324" s="154"/>
      <c r="AO324" s="154"/>
      <c r="AP324" s="150"/>
      <c r="AQ324" s="150" t="s">
        <v>228</v>
      </c>
      <c r="AR324" s="151"/>
      <c r="AS324" s="151"/>
      <c r="AT324" s="152"/>
      <c r="AU324" s="195" t="s">
        <v>244</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229</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243</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242</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362</v>
      </c>
      <c r="AF328" s="154"/>
      <c r="AG328" s="154"/>
      <c r="AH328" s="154"/>
      <c r="AI328" s="154" t="s">
        <v>360</v>
      </c>
      <c r="AJ328" s="154"/>
      <c r="AK328" s="154"/>
      <c r="AL328" s="154"/>
      <c r="AM328" s="154" t="s">
        <v>389</v>
      </c>
      <c r="AN328" s="154"/>
      <c r="AO328" s="154"/>
      <c r="AP328" s="150"/>
      <c r="AQ328" s="150" t="s">
        <v>228</v>
      </c>
      <c r="AR328" s="151"/>
      <c r="AS328" s="151"/>
      <c r="AT328" s="152"/>
      <c r="AU328" s="195" t="s">
        <v>244</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229</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243</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245</v>
      </c>
      <c r="H332" s="129"/>
      <c r="I332" s="129"/>
      <c r="J332" s="129"/>
      <c r="K332" s="129"/>
      <c r="L332" s="129"/>
      <c r="M332" s="129"/>
      <c r="N332" s="129"/>
      <c r="O332" s="129"/>
      <c r="P332" s="130"/>
      <c r="Q332" s="158" t="s">
        <v>310</v>
      </c>
      <c r="R332" s="129"/>
      <c r="S332" s="129"/>
      <c r="T332" s="129"/>
      <c r="U332" s="129"/>
      <c r="V332" s="129"/>
      <c r="W332" s="129"/>
      <c r="X332" s="129"/>
      <c r="Y332" s="129"/>
      <c r="Z332" s="129"/>
      <c r="AA332" s="129"/>
      <c r="AB332" s="128" t="s">
        <v>311</v>
      </c>
      <c r="AC332" s="129"/>
      <c r="AD332" s="130"/>
      <c r="AE332" s="158" t="s">
        <v>246</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247</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245</v>
      </c>
      <c r="H339" s="129"/>
      <c r="I339" s="129"/>
      <c r="J339" s="129"/>
      <c r="K339" s="129"/>
      <c r="L339" s="129"/>
      <c r="M339" s="129"/>
      <c r="N339" s="129"/>
      <c r="O339" s="129"/>
      <c r="P339" s="130"/>
      <c r="Q339" s="158" t="s">
        <v>310</v>
      </c>
      <c r="R339" s="129"/>
      <c r="S339" s="129"/>
      <c r="T339" s="129"/>
      <c r="U339" s="129"/>
      <c r="V339" s="129"/>
      <c r="W339" s="129"/>
      <c r="X339" s="129"/>
      <c r="Y339" s="129"/>
      <c r="Z339" s="129"/>
      <c r="AA339" s="129"/>
      <c r="AB339" s="128" t="s">
        <v>311</v>
      </c>
      <c r="AC339" s="129"/>
      <c r="AD339" s="130"/>
      <c r="AE339" s="134" t="s">
        <v>246</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247</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245</v>
      </c>
      <c r="H346" s="129"/>
      <c r="I346" s="129"/>
      <c r="J346" s="129"/>
      <c r="K346" s="129"/>
      <c r="L346" s="129"/>
      <c r="M346" s="129"/>
      <c r="N346" s="129"/>
      <c r="O346" s="129"/>
      <c r="P346" s="130"/>
      <c r="Q346" s="158" t="s">
        <v>310</v>
      </c>
      <c r="R346" s="129"/>
      <c r="S346" s="129"/>
      <c r="T346" s="129"/>
      <c r="U346" s="129"/>
      <c r="V346" s="129"/>
      <c r="W346" s="129"/>
      <c r="X346" s="129"/>
      <c r="Y346" s="129"/>
      <c r="Z346" s="129"/>
      <c r="AA346" s="129"/>
      <c r="AB346" s="128" t="s">
        <v>311</v>
      </c>
      <c r="AC346" s="129"/>
      <c r="AD346" s="130"/>
      <c r="AE346" s="134" t="s">
        <v>246</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247</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245</v>
      </c>
      <c r="H353" s="129"/>
      <c r="I353" s="129"/>
      <c r="J353" s="129"/>
      <c r="K353" s="129"/>
      <c r="L353" s="129"/>
      <c r="M353" s="129"/>
      <c r="N353" s="129"/>
      <c r="O353" s="129"/>
      <c r="P353" s="130"/>
      <c r="Q353" s="158" t="s">
        <v>310</v>
      </c>
      <c r="R353" s="129"/>
      <c r="S353" s="129"/>
      <c r="T353" s="129"/>
      <c r="U353" s="129"/>
      <c r="V353" s="129"/>
      <c r="W353" s="129"/>
      <c r="X353" s="129"/>
      <c r="Y353" s="129"/>
      <c r="Z353" s="129"/>
      <c r="AA353" s="129"/>
      <c r="AB353" s="128" t="s">
        <v>311</v>
      </c>
      <c r="AC353" s="129"/>
      <c r="AD353" s="130"/>
      <c r="AE353" s="134" t="s">
        <v>246</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247</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245</v>
      </c>
      <c r="H360" s="129"/>
      <c r="I360" s="129"/>
      <c r="J360" s="129"/>
      <c r="K360" s="129"/>
      <c r="L360" s="129"/>
      <c r="M360" s="129"/>
      <c r="N360" s="129"/>
      <c r="O360" s="129"/>
      <c r="P360" s="130"/>
      <c r="Q360" s="158" t="s">
        <v>310</v>
      </c>
      <c r="R360" s="129"/>
      <c r="S360" s="129"/>
      <c r="T360" s="129"/>
      <c r="U360" s="129"/>
      <c r="V360" s="129"/>
      <c r="W360" s="129"/>
      <c r="X360" s="129"/>
      <c r="Y360" s="129"/>
      <c r="Z360" s="129"/>
      <c r="AA360" s="129"/>
      <c r="AB360" s="128" t="s">
        <v>311</v>
      </c>
      <c r="AC360" s="129"/>
      <c r="AD360" s="130"/>
      <c r="AE360" s="134" t="s">
        <v>246</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247</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275</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261</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260</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233</v>
      </c>
      <c r="F372" s="178"/>
      <c r="G372" s="159" t="s">
        <v>242</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362</v>
      </c>
      <c r="AF372" s="154"/>
      <c r="AG372" s="154"/>
      <c r="AH372" s="154"/>
      <c r="AI372" s="154" t="s">
        <v>360</v>
      </c>
      <c r="AJ372" s="154"/>
      <c r="AK372" s="154"/>
      <c r="AL372" s="154"/>
      <c r="AM372" s="154" t="s">
        <v>389</v>
      </c>
      <c r="AN372" s="154"/>
      <c r="AO372" s="154"/>
      <c r="AP372" s="150"/>
      <c r="AQ372" s="150" t="s">
        <v>228</v>
      </c>
      <c r="AR372" s="151"/>
      <c r="AS372" s="151"/>
      <c r="AT372" s="152"/>
      <c r="AU372" s="195" t="s">
        <v>244</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229</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243</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242</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362</v>
      </c>
      <c r="AF376" s="154"/>
      <c r="AG376" s="154"/>
      <c r="AH376" s="154"/>
      <c r="AI376" s="154" t="s">
        <v>360</v>
      </c>
      <c r="AJ376" s="154"/>
      <c r="AK376" s="154"/>
      <c r="AL376" s="154"/>
      <c r="AM376" s="154" t="s">
        <v>389</v>
      </c>
      <c r="AN376" s="154"/>
      <c r="AO376" s="154"/>
      <c r="AP376" s="150"/>
      <c r="AQ376" s="150" t="s">
        <v>228</v>
      </c>
      <c r="AR376" s="151"/>
      <c r="AS376" s="151"/>
      <c r="AT376" s="152"/>
      <c r="AU376" s="195" t="s">
        <v>244</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229</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243</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242</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362</v>
      </c>
      <c r="AF380" s="154"/>
      <c r="AG380" s="154"/>
      <c r="AH380" s="154"/>
      <c r="AI380" s="154" t="s">
        <v>360</v>
      </c>
      <c r="AJ380" s="154"/>
      <c r="AK380" s="154"/>
      <c r="AL380" s="154"/>
      <c r="AM380" s="154" t="s">
        <v>389</v>
      </c>
      <c r="AN380" s="154"/>
      <c r="AO380" s="154"/>
      <c r="AP380" s="150"/>
      <c r="AQ380" s="150" t="s">
        <v>228</v>
      </c>
      <c r="AR380" s="151"/>
      <c r="AS380" s="151"/>
      <c r="AT380" s="152"/>
      <c r="AU380" s="195" t="s">
        <v>244</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229</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243</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242</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362</v>
      </c>
      <c r="AF384" s="154"/>
      <c r="AG384" s="154"/>
      <c r="AH384" s="154"/>
      <c r="AI384" s="154" t="s">
        <v>360</v>
      </c>
      <c r="AJ384" s="154"/>
      <c r="AK384" s="154"/>
      <c r="AL384" s="154"/>
      <c r="AM384" s="154" t="s">
        <v>389</v>
      </c>
      <c r="AN384" s="154"/>
      <c r="AO384" s="154"/>
      <c r="AP384" s="150"/>
      <c r="AQ384" s="150" t="s">
        <v>228</v>
      </c>
      <c r="AR384" s="151"/>
      <c r="AS384" s="151"/>
      <c r="AT384" s="152"/>
      <c r="AU384" s="195" t="s">
        <v>244</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229</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243</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242</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362</v>
      </c>
      <c r="AF388" s="154"/>
      <c r="AG388" s="154"/>
      <c r="AH388" s="154"/>
      <c r="AI388" s="154" t="s">
        <v>360</v>
      </c>
      <c r="AJ388" s="154"/>
      <c r="AK388" s="154"/>
      <c r="AL388" s="154"/>
      <c r="AM388" s="154" t="s">
        <v>389</v>
      </c>
      <c r="AN388" s="154"/>
      <c r="AO388" s="154"/>
      <c r="AP388" s="150"/>
      <c r="AQ388" s="150" t="s">
        <v>228</v>
      </c>
      <c r="AR388" s="151"/>
      <c r="AS388" s="151"/>
      <c r="AT388" s="152"/>
      <c r="AU388" s="195" t="s">
        <v>244</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229</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243</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245</v>
      </c>
      <c r="H392" s="129"/>
      <c r="I392" s="129"/>
      <c r="J392" s="129"/>
      <c r="K392" s="129"/>
      <c r="L392" s="129"/>
      <c r="M392" s="129"/>
      <c r="N392" s="129"/>
      <c r="O392" s="129"/>
      <c r="P392" s="130"/>
      <c r="Q392" s="158" t="s">
        <v>310</v>
      </c>
      <c r="R392" s="129"/>
      <c r="S392" s="129"/>
      <c r="T392" s="129"/>
      <c r="U392" s="129"/>
      <c r="V392" s="129"/>
      <c r="W392" s="129"/>
      <c r="X392" s="129"/>
      <c r="Y392" s="129"/>
      <c r="Z392" s="129"/>
      <c r="AA392" s="129"/>
      <c r="AB392" s="128" t="s">
        <v>311</v>
      </c>
      <c r="AC392" s="129"/>
      <c r="AD392" s="130"/>
      <c r="AE392" s="158" t="s">
        <v>246</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247</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245</v>
      </c>
      <c r="H399" s="129"/>
      <c r="I399" s="129"/>
      <c r="J399" s="129"/>
      <c r="K399" s="129"/>
      <c r="L399" s="129"/>
      <c r="M399" s="129"/>
      <c r="N399" s="129"/>
      <c r="O399" s="129"/>
      <c r="P399" s="130"/>
      <c r="Q399" s="158" t="s">
        <v>310</v>
      </c>
      <c r="R399" s="129"/>
      <c r="S399" s="129"/>
      <c r="T399" s="129"/>
      <c r="U399" s="129"/>
      <c r="V399" s="129"/>
      <c r="W399" s="129"/>
      <c r="X399" s="129"/>
      <c r="Y399" s="129"/>
      <c r="Z399" s="129"/>
      <c r="AA399" s="129"/>
      <c r="AB399" s="128" t="s">
        <v>311</v>
      </c>
      <c r="AC399" s="129"/>
      <c r="AD399" s="130"/>
      <c r="AE399" s="134" t="s">
        <v>246</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247</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245</v>
      </c>
      <c r="H406" s="129"/>
      <c r="I406" s="129"/>
      <c r="J406" s="129"/>
      <c r="K406" s="129"/>
      <c r="L406" s="129"/>
      <c r="M406" s="129"/>
      <c r="N406" s="129"/>
      <c r="O406" s="129"/>
      <c r="P406" s="130"/>
      <c r="Q406" s="158" t="s">
        <v>310</v>
      </c>
      <c r="R406" s="129"/>
      <c r="S406" s="129"/>
      <c r="T406" s="129"/>
      <c r="U406" s="129"/>
      <c r="V406" s="129"/>
      <c r="W406" s="129"/>
      <c r="X406" s="129"/>
      <c r="Y406" s="129"/>
      <c r="Z406" s="129"/>
      <c r="AA406" s="129"/>
      <c r="AB406" s="128" t="s">
        <v>311</v>
      </c>
      <c r="AC406" s="129"/>
      <c r="AD406" s="130"/>
      <c r="AE406" s="134" t="s">
        <v>246</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247</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245</v>
      </c>
      <c r="H413" s="129"/>
      <c r="I413" s="129"/>
      <c r="J413" s="129"/>
      <c r="K413" s="129"/>
      <c r="L413" s="129"/>
      <c r="M413" s="129"/>
      <c r="N413" s="129"/>
      <c r="O413" s="129"/>
      <c r="P413" s="130"/>
      <c r="Q413" s="158" t="s">
        <v>310</v>
      </c>
      <c r="R413" s="129"/>
      <c r="S413" s="129"/>
      <c r="T413" s="129"/>
      <c r="U413" s="129"/>
      <c r="V413" s="129"/>
      <c r="W413" s="129"/>
      <c r="X413" s="129"/>
      <c r="Y413" s="129"/>
      <c r="Z413" s="129"/>
      <c r="AA413" s="129"/>
      <c r="AB413" s="128" t="s">
        <v>311</v>
      </c>
      <c r="AC413" s="129"/>
      <c r="AD413" s="130"/>
      <c r="AE413" s="134" t="s">
        <v>246</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247</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245</v>
      </c>
      <c r="H420" s="129"/>
      <c r="I420" s="129"/>
      <c r="J420" s="129"/>
      <c r="K420" s="129"/>
      <c r="L420" s="129"/>
      <c r="M420" s="129"/>
      <c r="N420" s="129"/>
      <c r="O420" s="129"/>
      <c r="P420" s="130"/>
      <c r="Q420" s="158" t="s">
        <v>310</v>
      </c>
      <c r="R420" s="129"/>
      <c r="S420" s="129"/>
      <c r="T420" s="129"/>
      <c r="U420" s="129"/>
      <c r="V420" s="129"/>
      <c r="W420" s="129"/>
      <c r="X420" s="129"/>
      <c r="Y420" s="129"/>
      <c r="Z420" s="129"/>
      <c r="AA420" s="129"/>
      <c r="AB420" s="128" t="s">
        <v>311</v>
      </c>
      <c r="AC420" s="129"/>
      <c r="AD420" s="130"/>
      <c r="AE420" s="134" t="s">
        <v>246</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247</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275</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72" customHeight="1" x14ac:dyDescent="0.15">
      <c r="A430" s="188"/>
      <c r="B430" s="185"/>
      <c r="C430" s="177" t="s">
        <v>392</v>
      </c>
      <c r="D430" s="957"/>
      <c r="E430" s="173" t="s">
        <v>370</v>
      </c>
      <c r="F430" s="921"/>
      <c r="G430" s="922" t="s">
        <v>248</v>
      </c>
      <c r="H430" s="122"/>
      <c r="I430" s="122"/>
      <c r="J430" s="923" t="s">
        <v>249</v>
      </c>
      <c r="K430" s="924"/>
      <c r="L430" s="924"/>
      <c r="M430" s="924"/>
      <c r="N430" s="924"/>
      <c r="O430" s="924"/>
      <c r="P430" s="924"/>
      <c r="Q430" s="924"/>
      <c r="R430" s="924"/>
      <c r="S430" s="924"/>
      <c r="T430" s="925"/>
      <c r="U430" s="391" t="s">
        <v>977</v>
      </c>
      <c r="V430" s="391"/>
      <c r="W430" s="391"/>
      <c r="X430" s="391"/>
      <c r="Y430" s="391"/>
      <c r="Z430" s="391"/>
      <c r="AA430" s="391"/>
      <c r="AB430" s="391"/>
      <c r="AC430" s="391"/>
      <c r="AD430" s="391"/>
      <c r="AE430" s="391"/>
      <c r="AF430" s="391"/>
      <c r="AG430" s="391"/>
      <c r="AH430" s="391"/>
      <c r="AI430" s="391"/>
      <c r="AJ430" s="391"/>
      <c r="AK430" s="391"/>
      <c r="AL430" s="391"/>
      <c r="AM430" s="391"/>
      <c r="AN430" s="391"/>
      <c r="AO430" s="391"/>
      <c r="AP430" s="391"/>
      <c r="AQ430" s="391"/>
      <c r="AR430" s="391"/>
      <c r="AS430" s="391"/>
      <c r="AT430" s="391"/>
      <c r="AU430" s="391"/>
      <c r="AV430" s="391"/>
      <c r="AW430" s="391"/>
      <c r="AX430" s="926"/>
    </row>
    <row r="431" spans="1:50" ht="18.75" customHeight="1" x14ac:dyDescent="0.15">
      <c r="A431" s="188"/>
      <c r="B431" s="185"/>
      <c r="C431" s="179"/>
      <c r="D431" s="185"/>
      <c r="E431" s="341" t="s">
        <v>237</v>
      </c>
      <c r="F431" s="342"/>
      <c r="G431" s="343" t="s">
        <v>234</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236</v>
      </c>
      <c r="AF431" s="336"/>
      <c r="AG431" s="336"/>
      <c r="AH431" s="337"/>
      <c r="AI431" s="338" t="s">
        <v>383</v>
      </c>
      <c r="AJ431" s="338"/>
      <c r="AK431" s="338"/>
      <c r="AL431" s="158"/>
      <c r="AM431" s="338" t="s">
        <v>396</v>
      </c>
      <c r="AN431" s="338"/>
      <c r="AO431" s="338"/>
      <c r="AP431" s="158"/>
      <c r="AQ431" s="158" t="s">
        <v>228</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29</v>
      </c>
      <c r="AF432" s="199"/>
      <c r="AG432" s="132" t="s">
        <v>229</v>
      </c>
      <c r="AH432" s="133"/>
      <c r="AI432" s="155"/>
      <c r="AJ432" s="155"/>
      <c r="AK432" s="155"/>
      <c r="AL432" s="153"/>
      <c r="AM432" s="155"/>
      <c r="AN432" s="155"/>
      <c r="AO432" s="155"/>
      <c r="AP432" s="153"/>
      <c r="AQ432" s="604" t="s">
        <v>601</v>
      </c>
      <c r="AR432" s="199"/>
      <c r="AS432" s="132" t="s">
        <v>229</v>
      </c>
      <c r="AT432" s="133"/>
      <c r="AU432" s="199">
        <v>2</v>
      </c>
      <c r="AV432" s="199"/>
      <c r="AW432" s="132" t="s">
        <v>181</v>
      </c>
      <c r="AX432" s="194"/>
    </row>
    <row r="433" spans="1:50" ht="22.5" customHeight="1" x14ac:dyDescent="0.15">
      <c r="A433" s="188"/>
      <c r="B433" s="185"/>
      <c r="C433" s="179"/>
      <c r="D433" s="185"/>
      <c r="E433" s="341"/>
      <c r="F433" s="342"/>
      <c r="G433" s="103" t="s">
        <v>604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803" t="s">
        <v>14</v>
      </c>
      <c r="AC433" s="803"/>
      <c r="AD433" s="803"/>
      <c r="AE433" s="339">
        <v>91.7</v>
      </c>
      <c r="AF433" s="206"/>
      <c r="AG433" s="206"/>
      <c r="AH433" s="340"/>
      <c r="AI433" s="339" t="s">
        <v>378</v>
      </c>
      <c r="AJ433" s="206"/>
      <c r="AK433" s="206"/>
      <c r="AL433" s="206"/>
      <c r="AM433" s="339" t="s">
        <v>378</v>
      </c>
      <c r="AN433" s="206"/>
      <c r="AO433" s="206"/>
      <c r="AP433" s="340"/>
      <c r="AQ433" s="339" t="s">
        <v>378</v>
      </c>
      <c r="AR433" s="206"/>
      <c r="AS433" s="206"/>
      <c r="AT433" s="340"/>
      <c r="AU433" s="206" t="s">
        <v>378</v>
      </c>
      <c r="AV433" s="206"/>
      <c r="AW433" s="206"/>
      <c r="AX433" s="207"/>
    </row>
    <row r="434" spans="1:50" ht="2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803" t="s">
        <v>14</v>
      </c>
      <c r="AC434" s="803"/>
      <c r="AD434" s="803"/>
      <c r="AE434" s="339" t="s">
        <v>378</v>
      </c>
      <c r="AF434" s="206"/>
      <c r="AG434" s="206"/>
      <c r="AH434" s="340"/>
      <c r="AI434" s="339" t="s">
        <v>378</v>
      </c>
      <c r="AJ434" s="206"/>
      <c r="AK434" s="206"/>
      <c r="AL434" s="206"/>
      <c r="AM434" s="339" t="s">
        <v>378</v>
      </c>
      <c r="AN434" s="206"/>
      <c r="AO434" s="206"/>
      <c r="AP434" s="206"/>
      <c r="AQ434" s="339" t="s">
        <v>378</v>
      </c>
      <c r="AR434" s="206"/>
      <c r="AS434" s="206"/>
      <c r="AT434" s="340"/>
      <c r="AU434" s="206">
        <v>100</v>
      </c>
      <c r="AV434" s="206"/>
      <c r="AW434" s="206"/>
      <c r="AX434" s="207"/>
    </row>
    <row r="435" spans="1:50" ht="2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5" t="s">
        <v>182</v>
      </c>
      <c r="AC435" s="595"/>
      <c r="AD435" s="595"/>
      <c r="AE435" s="339" t="s">
        <v>378</v>
      </c>
      <c r="AF435" s="206"/>
      <c r="AG435" s="206"/>
      <c r="AH435" s="340"/>
      <c r="AI435" s="339" t="s">
        <v>378</v>
      </c>
      <c r="AJ435" s="206"/>
      <c r="AK435" s="206"/>
      <c r="AL435" s="206"/>
      <c r="AM435" s="339" t="s">
        <v>378</v>
      </c>
      <c r="AN435" s="206"/>
      <c r="AO435" s="206"/>
      <c r="AP435" s="340"/>
      <c r="AQ435" s="339" t="s">
        <v>609</v>
      </c>
      <c r="AR435" s="206"/>
      <c r="AS435" s="206"/>
      <c r="AT435" s="340"/>
      <c r="AU435" s="206" t="s">
        <v>609</v>
      </c>
      <c r="AV435" s="206"/>
      <c r="AW435" s="206"/>
      <c r="AX435" s="207"/>
    </row>
    <row r="436" spans="1:50" ht="18.75" hidden="1" customHeight="1" x14ac:dyDescent="0.15">
      <c r="A436" s="188"/>
      <c r="B436" s="185"/>
      <c r="C436" s="179"/>
      <c r="D436" s="185"/>
      <c r="E436" s="341" t="s">
        <v>237</v>
      </c>
      <c r="F436" s="342"/>
      <c r="G436" s="343" t="s">
        <v>234</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236</v>
      </c>
      <c r="AF436" s="336"/>
      <c r="AG436" s="336"/>
      <c r="AH436" s="337"/>
      <c r="AI436" s="338" t="s">
        <v>383</v>
      </c>
      <c r="AJ436" s="338"/>
      <c r="AK436" s="338"/>
      <c r="AL436" s="158"/>
      <c r="AM436" s="338" t="s">
        <v>396</v>
      </c>
      <c r="AN436" s="338"/>
      <c r="AO436" s="338"/>
      <c r="AP436" s="158"/>
      <c r="AQ436" s="158" t="s">
        <v>228</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229</v>
      </c>
      <c r="AH437" s="133"/>
      <c r="AI437" s="155"/>
      <c r="AJ437" s="155"/>
      <c r="AK437" s="155"/>
      <c r="AL437" s="153"/>
      <c r="AM437" s="155"/>
      <c r="AN437" s="155"/>
      <c r="AO437" s="155"/>
      <c r="AP437" s="153"/>
      <c r="AQ437" s="604"/>
      <c r="AR437" s="199"/>
      <c r="AS437" s="132" t="s">
        <v>229</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5" t="s">
        <v>182</v>
      </c>
      <c r="AC440" s="595"/>
      <c r="AD440" s="59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237</v>
      </c>
      <c r="F441" s="342"/>
      <c r="G441" s="343" t="s">
        <v>234</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236</v>
      </c>
      <c r="AF441" s="336"/>
      <c r="AG441" s="336"/>
      <c r="AH441" s="337"/>
      <c r="AI441" s="338" t="s">
        <v>383</v>
      </c>
      <c r="AJ441" s="338"/>
      <c r="AK441" s="338"/>
      <c r="AL441" s="158"/>
      <c r="AM441" s="338" t="s">
        <v>396</v>
      </c>
      <c r="AN441" s="338"/>
      <c r="AO441" s="338"/>
      <c r="AP441" s="158"/>
      <c r="AQ441" s="158" t="s">
        <v>228</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229</v>
      </c>
      <c r="AH442" s="133"/>
      <c r="AI442" s="155"/>
      <c r="AJ442" s="155"/>
      <c r="AK442" s="155"/>
      <c r="AL442" s="153"/>
      <c r="AM442" s="155"/>
      <c r="AN442" s="155"/>
      <c r="AO442" s="155"/>
      <c r="AP442" s="153"/>
      <c r="AQ442" s="604"/>
      <c r="AR442" s="199"/>
      <c r="AS442" s="132" t="s">
        <v>229</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5" t="s">
        <v>182</v>
      </c>
      <c r="AC445" s="595"/>
      <c r="AD445" s="59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237</v>
      </c>
      <c r="F446" s="342"/>
      <c r="G446" s="343" t="s">
        <v>234</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236</v>
      </c>
      <c r="AF446" s="336"/>
      <c r="AG446" s="336"/>
      <c r="AH446" s="337"/>
      <c r="AI446" s="338" t="s">
        <v>383</v>
      </c>
      <c r="AJ446" s="338"/>
      <c r="AK446" s="338"/>
      <c r="AL446" s="158"/>
      <c r="AM446" s="338" t="s">
        <v>396</v>
      </c>
      <c r="AN446" s="338"/>
      <c r="AO446" s="338"/>
      <c r="AP446" s="158"/>
      <c r="AQ446" s="158" t="s">
        <v>228</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229</v>
      </c>
      <c r="AH447" s="133"/>
      <c r="AI447" s="155"/>
      <c r="AJ447" s="155"/>
      <c r="AK447" s="155"/>
      <c r="AL447" s="153"/>
      <c r="AM447" s="155"/>
      <c r="AN447" s="155"/>
      <c r="AO447" s="155"/>
      <c r="AP447" s="153"/>
      <c r="AQ447" s="604"/>
      <c r="AR447" s="199"/>
      <c r="AS447" s="132" t="s">
        <v>229</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5" t="s">
        <v>182</v>
      </c>
      <c r="AC450" s="595"/>
      <c r="AD450" s="59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237</v>
      </c>
      <c r="F451" s="342"/>
      <c r="G451" s="343" t="s">
        <v>234</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236</v>
      </c>
      <c r="AF451" s="336"/>
      <c r="AG451" s="336"/>
      <c r="AH451" s="337"/>
      <c r="AI451" s="338" t="s">
        <v>383</v>
      </c>
      <c r="AJ451" s="338"/>
      <c r="AK451" s="338"/>
      <c r="AL451" s="158"/>
      <c r="AM451" s="338" t="s">
        <v>396</v>
      </c>
      <c r="AN451" s="338"/>
      <c r="AO451" s="338"/>
      <c r="AP451" s="158"/>
      <c r="AQ451" s="158" t="s">
        <v>228</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229</v>
      </c>
      <c r="AH452" s="133"/>
      <c r="AI452" s="155"/>
      <c r="AJ452" s="155"/>
      <c r="AK452" s="155"/>
      <c r="AL452" s="153"/>
      <c r="AM452" s="155"/>
      <c r="AN452" s="155"/>
      <c r="AO452" s="155"/>
      <c r="AP452" s="153"/>
      <c r="AQ452" s="604"/>
      <c r="AR452" s="199"/>
      <c r="AS452" s="132" t="s">
        <v>229</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5" t="s">
        <v>182</v>
      </c>
      <c r="AC455" s="595"/>
      <c r="AD455" s="59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238</v>
      </c>
      <c r="F456" s="342"/>
      <c r="G456" s="343" t="s">
        <v>235</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236</v>
      </c>
      <c r="AF456" s="336"/>
      <c r="AG456" s="336"/>
      <c r="AH456" s="337"/>
      <c r="AI456" s="338" t="s">
        <v>383</v>
      </c>
      <c r="AJ456" s="338"/>
      <c r="AK456" s="338"/>
      <c r="AL456" s="158"/>
      <c r="AM456" s="338" t="s">
        <v>396</v>
      </c>
      <c r="AN456" s="338"/>
      <c r="AO456" s="338"/>
      <c r="AP456" s="158"/>
      <c r="AQ456" s="158" t="s">
        <v>228</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229</v>
      </c>
      <c r="AH457" s="133"/>
      <c r="AI457" s="155"/>
      <c r="AJ457" s="155"/>
      <c r="AK457" s="155"/>
      <c r="AL457" s="153"/>
      <c r="AM457" s="155"/>
      <c r="AN457" s="155"/>
      <c r="AO457" s="155"/>
      <c r="AP457" s="153"/>
      <c r="AQ457" s="604"/>
      <c r="AR457" s="199"/>
      <c r="AS457" s="132" t="s">
        <v>229</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5" t="s">
        <v>14</v>
      </c>
      <c r="AC460" s="595"/>
      <c r="AD460" s="595"/>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customHeight="1" x14ac:dyDescent="0.15">
      <c r="A461" s="188"/>
      <c r="B461" s="185"/>
      <c r="C461" s="179"/>
      <c r="D461" s="185"/>
      <c r="E461" s="341" t="s">
        <v>238</v>
      </c>
      <c r="F461" s="342"/>
      <c r="G461" s="343" t="s">
        <v>235</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236</v>
      </c>
      <c r="AF461" s="336"/>
      <c r="AG461" s="336"/>
      <c r="AH461" s="337"/>
      <c r="AI461" s="338" t="s">
        <v>383</v>
      </c>
      <c r="AJ461" s="338"/>
      <c r="AK461" s="338"/>
      <c r="AL461" s="158"/>
      <c r="AM461" s="338" t="s">
        <v>396</v>
      </c>
      <c r="AN461" s="338"/>
      <c r="AO461" s="338"/>
      <c r="AP461" s="158"/>
      <c r="AQ461" s="158" t="s">
        <v>228</v>
      </c>
      <c r="AR461" s="129"/>
      <c r="AS461" s="129"/>
      <c r="AT461" s="130"/>
      <c r="AU461" s="135" t="s">
        <v>134</v>
      </c>
      <c r="AV461" s="135"/>
      <c r="AW461" s="135"/>
      <c r="AX461" s="136"/>
    </row>
    <row r="462" spans="1:50" ht="18.75"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t="s">
        <v>601</v>
      </c>
      <c r="AF462" s="199"/>
      <c r="AG462" s="132" t="s">
        <v>229</v>
      </c>
      <c r="AH462" s="133"/>
      <c r="AI462" s="155"/>
      <c r="AJ462" s="155"/>
      <c r="AK462" s="155"/>
      <c r="AL462" s="153"/>
      <c r="AM462" s="155"/>
      <c r="AN462" s="155"/>
      <c r="AO462" s="155"/>
      <c r="AP462" s="153"/>
      <c r="AQ462" s="604" t="s">
        <v>601</v>
      </c>
      <c r="AR462" s="199"/>
      <c r="AS462" s="132" t="s">
        <v>229</v>
      </c>
      <c r="AT462" s="133"/>
      <c r="AU462" s="199">
        <v>2</v>
      </c>
      <c r="AV462" s="199"/>
      <c r="AW462" s="132" t="s">
        <v>181</v>
      </c>
      <c r="AX462" s="194"/>
    </row>
    <row r="463" spans="1:50" ht="21" customHeight="1" x14ac:dyDescent="0.15">
      <c r="A463" s="188"/>
      <c r="B463" s="185"/>
      <c r="C463" s="179"/>
      <c r="D463" s="185"/>
      <c r="E463" s="341"/>
      <c r="F463" s="342"/>
      <c r="G463" s="103" t="s">
        <v>605</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608</v>
      </c>
      <c r="AC463" s="212"/>
      <c r="AD463" s="212"/>
      <c r="AE463" s="339" t="s">
        <v>378</v>
      </c>
      <c r="AF463" s="206"/>
      <c r="AG463" s="206"/>
      <c r="AH463" s="206"/>
      <c r="AI463" s="339" t="s">
        <v>714</v>
      </c>
      <c r="AJ463" s="206"/>
      <c r="AK463" s="206"/>
      <c r="AL463" s="206"/>
      <c r="AM463" s="339" t="s">
        <v>531</v>
      </c>
      <c r="AN463" s="206"/>
      <c r="AO463" s="206"/>
      <c r="AP463" s="340"/>
      <c r="AQ463" s="339" t="s">
        <v>378</v>
      </c>
      <c r="AR463" s="206"/>
      <c r="AS463" s="206"/>
      <c r="AT463" s="340"/>
      <c r="AU463" s="206" t="s">
        <v>378</v>
      </c>
      <c r="AV463" s="206"/>
      <c r="AW463" s="206"/>
      <c r="AX463" s="207"/>
    </row>
    <row r="464" spans="1:50" ht="2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608</v>
      </c>
      <c r="AC464" s="204"/>
      <c r="AD464" s="204"/>
      <c r="AE464" s="339" t="s">
        <v>378</v>
      </c>
      <c r="AF464" s="206"/>
      <c r="AG464" s="206"/>
      <c r="AH464" s="340"/>
      <c r="AI464" s="339" t="s">
        <v>378</v>
      </c>
      <c r="AJ464" s="206"/>
      <c r="AK464" s="206"/>
      <c r="AL464" s="206"/>
      <c r="AM464" s="339" t="s">
        <v>715</v>
      </c>
      <c r="AN464" s="206"/>
      <c r="AO464" s="206"/>
      <c r="AP464" s="340"/>
      <c r="AQ464" s="339" t="s">
        <v>378</v>
      </c>
      <c r="AR464" s="206"/>
      <c r="AS464" s="206"/>
      <c r="AT464" s="340"/>
      <c r="AU464" s="206"/>
      <c r="AV464" s="206"/>
      <c r="AW464" s="206"/>
      <c r="AX464" s="207"/>
    </row>
    <row r="465" spans="1:50" ht="2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5" t="s">
        <v>14</v>
      </c>
      <c r="AC465" s="595"/>
      <c r="AD465" s="595"/>
      <c r="AE465" s="339" t="s">
        <v>609</v>
      </c>
      <c r="AF465" s="206"/>
      <c r="AG465" s="206"/>
      <c r="AH465" s="340"/>
      <c r="AI465" s="339" t="s">
        <v>378</v>
      </c>
      <c r="AJ465" s="206"/>
      <c r="AK465" s="206"/>
      <c r="AL465" s="206"/>
      <c r="AM465" s="339" t="s">
        <v>531</v>
      </c>
      <c r="AN465" s="206"/>
      <c r="AO465" s="206"/>
      <c r="AP465" s="340"/>
      <c r="AQ465" s="339" t="s">
        <v>378</v>
      </c>
      <c r="AR465" s="206"/>
      <c r="AS465" s="206"/>
      <c r="AT465" s="340"/>
      <c r="AU465" s="206" t="s">
        <v>378</v>
      </c>
      <c r="AV465" s="206"/>
      <c r="AW465" s="206"/>
      <c r="AX465" s="207"/>
    </row>
    <row r="466" spans="1:50" ht="18.75" customHeight="1" x14ac:dyDescent="0.15">
      <c r="A466" s="188"/>
      <c r="B466" s="185"/>
      <c r="C466" s="179"/>
      <c r="D466" s="185"/>
      <c r="E466" s="341" t="s">
        <v>238</v>
      </c>
      <c r="F466" s="342"/>
      <c r="G466" s="343" t="s">
        <v>235</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236</v>
      </c>
      <c r="AF466" s="336"/>
      <c r="AG466" s="336"/>
      <c r="AH466" s="337"/>
      <c r="AI466" s="338" t="s">
        <v>383</v>
      </c>
      <c r="AJ466" s="338"/>
      <c r="AK466" s="338"/>
      <c r="AL466" s="158"/>
      <c r="AM466" s="338" t="s">
        <v>396</v>
      </c>
      <c r="AN466" s="338"/>
      <c r="AO466" s="338"/>
      <c r="AP466" s="158"/>
      <c r="AQ466" s="158" t="s">
        <v>228</v>
      </c>
      <c r="AR466" s="129"/>
      <c r="AS466" s="129"/>
      <c r="AT466" s="130"/>
      <c r="AU466" s="135" t="s">
        <v>134</v>
      </c>
      <c r="AV466" s="135"/>
      <c r="AW466" s="135"/>
      <c r="AX466" s="136"/>
    </row>
    <row r="467" spans="1:50" ht="18.75"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t="s">
        <v>601</v>
      </c>
      <c r="AF467" s="199"/>
      <c r="AG467" s="132" t="s">
        <v>229</v>
      </c>
      <c r="AH467" s="133"/>
      <c r="AI467" s="155"/>
      <c r="AJ467" s="155"/>
      <c r="AK467" s="155"/>
      <c r="AL467" s="153"/>
      <c r="AM467" s="155"/>
      <c r="AN467" s="155"/>
      <c r="AO467" s="155"/>
      <c r="AP467" s="153"/>
      <c r="AQ467" s="604" t="s">
        <v>610</v>
      </c>
      <c r="AR467" s="199"/>
      <c r="AS467" s="132" t="s">
        <v>229</v>
      </c>
      <c r="AT467" s="133"/>
      <c r="AU467" s="199">
        <v>2</v>
      </c>
      <c r="AV467" s="199"/>
      <c r="AW467" s="132" t="s">
        <v>181</v>
      </c>
      <c r="AX467" s="194"/>
    </row>
    <row r="468" spans="1:50" ht="20.25" customHeight="1" x14ac:dyDescent="0.15">
      <c r="A468" s="188"/>
      <c r="B468" s="185"/>
      <c r="C468" s="179"/>
      <c r="D468" s="185"/>
      <c r="E468" s="341"/>
      <c r="F468" s="342"/>
      <c r="G468" s="103" t="s">
        <v>606</v>
      </c>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t="s">
        <v>378</v>
      </c>
      <c r="AC468" s="212"/>
      <c r="AD468" s="212"/>
      <c r="AE468" s="339" t="s">
        <v>378</v>
      </c>
      <c r="AF468" s="206"/>
      <c r="AG468" s="206"/>
      <c r="AH468" s="206"/>
      <c r="AI468" s="339" t="s">
        <v>378</v>
      </c>
      <c r="AJ468" s="206"/>
      <c r="AK468" s="206"/>
      <c r="AL468" s="206"/>
      <c r="AM468" s="339" t="s">
        <v>531</v>
      </c>
      <c r="AN468" s="206"/>
      <c r="AO468" s="206"/>
      <c r="AP468" s="340"/>
      <c r="AQ468" s="339" t="s">
        <v>378</v>
      </c>
      <c r="AR468" s="206"/>
      <c r="AS468" s="206"/>
      <c r="AT468" s="340"/>
      <c r="AU468" s="206" t="s">
        <v>378</v>
      </c>
      <c r="AV468" s="206"/>
      <c r="AW468" s="206"/>
      <c r="AX468" s="207"/>
    </row>
    <row r="469" spans="1:50" ht="20.25"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t="s">
        <v>607</v>
      </c>
      <c r="AC469" s="204"/>
      <c r="AD469" s="204"/>
      <c r="AE469" s="339" t="s">
        <v>378</v>
      </c>
      <c r="AF469" s="206"/>
      <c r="AG469" s="206"/>
      <c r="AH469" s="340"/>
      <c r="AI469" s="339" t="s">
        <v>378</v>
      </c>
      <c r="AJ469" s="206"/>
      <c r="AK469" s="206"/>
      <c r="AL469" s="206"/>
      <c r="AM469" s="339" t="s">
        <v>378</v>
      </c>
      <c r="AN469" s="206"/>
      <c r="AO469" s="206"/>
      <c r="AP469" s="206"/>
      <c r="AQ469" s="339" t="s">
        <v>378</v>
      </c>
      <c r="AR469" s="206"/>
      <c r="AS469" s="206"/>
      <c r="AT469" s="340"/>
      <c r="AU469" s="206"/>
      <c r="AV469" s="206"/>
      <c r="AW469" s="206"/>
      <c r="AX469" s="207"/>
    </row>
    <row r="470" spans="1:50" ht="20.25"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5" t="s">
        <v>14</v>
      </c>
      <c r="AC470" s="595"/>
      <c r="AD470" s="595"/>
      <c r="AE470" s="339" t="s">
        <v>609</v>
      </c>
      <c r="AF470" s="206"/>
      <c r="AG470" s="206"/>
      <c r="AH470" s="340"/>
      <c r="AI470" s="339" t="s">
        <v>378</v>
      </c>
      <c r="AJ470" s="206"/>
      <c r="AK470" s="206"/>
      <c r="AL470" s="206"/>
      <c r="AM470" s="339" t="s">
        <v>531</v>
      </c>
      <c r="AN470" s="206"/>
      <c r="AO470" s="206"/>
      <c r="AP470" s="340"/>
      <c r="AQ470" s="339" t="s">
        <v>378</v>
      </c>
      <c r="AR470" s="206"/>
      <c r="AS470" s="206"/>
      <c r="AT470" s="340"/>
      <c r="AU470" s="206" t="s">
        <v>378</v>
      </c>
      <c r="AV470" s="206"/>
      <c r="AW470" s="206"/>
      <c r="AX470" s="207"/>
    </row>
    <row r="471" spans="1:50" ht="18.75" hidden="1" customHeight="1" x14ac:dyDescent="0.15">
      <c r="A471" s="188"/>
      <c r="B471" s="185"/>
      <c r="C471" s="179"/>
      <c r="D471" s="185"/>
      <c r="E471" s="341" t="s">
        <v>238</v>
      </c>
      <c r="F471" s="342"/>
      <c r="G471" s="343" t="s">
        <v>235</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236</v>
      </c>
      <c r="AF471" s="336"/>
      <c r="AG471" s="336"/>
      <c r="AH471" s="337"/>
      <c r="AI471" s="338" t="s">
        <v>383</v>
      </c>
      <c r="AJ471" s="338"/>
      <c r="AK471" s="338"/>
      <c r="AL471" s="158"/>
      <c r="AM471" s="338" t="s">
        <v>396</v>
      </c>
      <c r="AN471" s="338"/>
      <c r="AO471" s="338"/>
      <c r="AP471" s="158"/>
      <c r="AQ471" s="158" t="s">
        <v>228</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229</v>
      </c>
      <c r="AH472" s="133"/>
      <c r="AI472" s="155"/>
      <c r="AJ472" s="155"/>
      <c r="AK472" s="155"/>
      <c r="AL472" s="153"/>
      <c r="AM472" s="155"/>
      <c r="AN472" s="155"/>
      <c r="AO472" s="155"/>
      <c r="AP472" s="153"/>
      <c r="AQ472" s="604"/>
      <c r="AR472" s="199"/>
      <c r="AS472" s="132" t="s">
        <v>229</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5" t="s">
        <v>14</v>
      </c>
      <c r="AC475" s="595"/>
      <c r="AD475" s="59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238</v>
      </c>
      <c r="F476" s="342"/>
      <c r="G476" s="343" t="s">
        <v>235</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236</v>
      </c>
      <c r="AF476" s="336"/>
      <c r="AG476" s="336"/>
      <c r="AH476" s="337"/>
      <c r="AI476" s="338" t="s">
        <v>383</v>
      </c>
      <c r="AJ476" s="338"/>
      <c r="AK476" s="338"/>
      <c r="AL476" s="158"/>
      <c r="AM476" s="338" t="s">
        <v>396</v>
      </c>
      <c r="AN476" s="338"/>
      <c r="AO476" s="338"/>
      <c r="AP476" s="158"/>
      <c r="AQ476" s="158" t="s">
        <v>228</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229</v>
      </c>
      <c r="AH477" s="133"/>
      <c r="AI477" s="155"/>
      <c r="AJ477" s="155"/>
      <c r="AK477" s="155"/>
      <c r="AL477" s="153"/>
      <c r="AM477" s="155"/>
      <c r="AN477" s="155"/>
      <c r="AO477" s="155"/>
      <c r="AP477" s="153"/>
      <c r="AQ477" s="604"/>
      <c r="AR477" s="199"/>
      <c r="AS477" s="132" t="s">
        <v>229</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5" t="s">
        <v>14</v>
      </c>
      <c r="AC480" s="595"/>
      <c r="AD480" s="59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18.75" customHeight="1" x14ac:dyDescent="0.15">
      <c r="A481" s="188"/>
      <c r="B481" s="185"/>
      <c r="C481" s="179"/>
      <c r="D481" s="185"/>
      <c r="E481" s="121" t="s">
        <v>379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8.5" customHeight="1" x14ac:dyDescent="0.15">
      <c r="A482" s="188"/>
      <c r="B482" s="185"/>
      <c r="C482" s="179"/>
      <c r="D482" s="185"/>
      <c r="E482" s="124" t="s">
        <v>611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374</v>
      </c>
      <c r="F484" s="174"/>
      <c r="G484" s="922" t="s">
        <v>248</v>
      </c>
      <c r="H484" s="122"/>
      <c r="I484" s="122"/>
      <c r="J484" s="923"/>
      <c r="K484" s="924"/>
      <c r="L484" s="924"/>
      <c r="M484" s="924"/>
      <c r="N484" s="924"/>
      <c r="O484" s="924"/>
      <c r="P484" s="924"/>
      <c r="Q484" s="924"/>
      <c r="R484" s="924"/>
      <c r="S484" s="924"/>
      <c r="T484" s="925"/>
      <c r="U484" s="391"/>
      <c r="V484" s="391"/>
      <c r="W484" s="391"/>
      <c r="X484" s="391"/>
      <c r="Y484" s="391"/>
      <c r="Z484" s="391"/>
      <c r="AA484" s="391"/>
      <c r="AB484" s="391"/>
      <c r="AC484" s="391"/>
      <c r="AD484" s="391"/>
      <c r="AE484" s="391"/>
      <c r="AF484" s="391"/>
      <c r="AG484" s="391"/>
      <c r="AH484" s="391"/>
      <c r="AI484" s="391"/>
      <c r="AJ484" s="391"/>
      <c r="AK484" s="391"/>
      <c r="AL484" s="391"/>
      <c r="AM484" s="391"/>
      <c r="AN484" s="391"/>
      <c r="AO484" s="391"/>
      <c r="AP484" s="391"/>
      <c r="AQ484" s="391"/>
      <c r="AR484" s="391"/>
      <c r="AS484" s="391"/>
      <c r="AT484" s="391"/>
      <c r="AU484" s="391"/>
      <c r="AV484" s="391"/>
      <c r="AW484" s="391"/>
      <c r="AX484" s="926"/>
    </row>
    <row r="485" spans="1:50" hidden="1" x14ac:dyDescent="0.15">
      <c r="A485" s="188"/>
      <c r="B485" s="185"/>
      <c r="C485" s="179"/>
      <c r="D485" s="185"/>
      <c r="E485" s="341" t="s">
        <v>237</v>
      </c>
      <c r="F485" s="342"/>
      <c r="G485" s="343" t="s">
        <v>234</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236</v>
      </c>
      <c r="AF485" s="336"/>
      <c r="AG485" s="336"/>
      <c r="AH485" s="337"/>
      <c r="AI485" s="338" t="s">
        <v>383</v>
      </c>
      <c r="AJ485" s="338"/>
      <c r="AK485" s="338"/>
      <c r="AL485" s="158"/>
      <c r="AM485" s="338" t="s">
        <v>396</v>
      </c>
      <c r="AN485" s="338"/>
      <c r="AO485" s="338"/>
      <c r="AP485" s="158"/>
      <c r="AQ485" s="158" t="s">
        <v>228</v>
      </c>
      <c r="AR485" s="129"/>
      <c r="AS485" s="129"/>
      <c r="AT485" s="130"/>
      <c r="AU485" s="135" t="s">
        <v>134</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229</v>
      </c>
      <c r="AH486" s="133"/>
      <c r="AI486" s="155"/>
      <c r="AJ486" s="155"/>
      <c r="AK486" s="155"/>
      <c r="AL486" s="153"/>
      <c r="AM486" s="155"/>
      <c r="AN486" s="155"/>
      <c r="AO486" s="155"/>
      <c r="AP486" s="153"/>
      <c r="AQ486" s="604"/>
      <c r="AR486" s="199"/>
      <c r="AS486" s="132" t="s">
        <v>229</v>
      </c>
      <c r="AT486" s="133"/>
      <c r="AU486" s="199"/>
      <c r="AV486" s="199"/>
      <c r="AW486" s="132" t="s">
        <v>181</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5" t="s">
        <v>182</v>
      </c>
      <c r="AC489" s="595"/>
      <c r="AD489" s="59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idden="1" x14ac:dyDescent="0.15">
      <c r="A490" s="188"/>
      <c r="B490" s="185"/>
      <c r="C490" s="179"/>
      <c r="D490" s="185"/>
      <c r="E490" s="341" t="s">
        <v>237</v>
      </c>
      <c r="F490" s="342"/>
      <c r="G490" s="343" t="s">
        <v>234</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236</v>
      </c>
      <c r="AF490" s="336"/>
      <c r="AG490" s="336"/>
      <c r="AH490" s="337"/>
      <c r="AI490" s="338" t="s">
        <v>383</v>
      </c>
      <c r="AJ490" s="338"/>
      <c r="AK490" s="338"/>
      <c r="AL490" s="158"/>
      <c r="AM490" s="338" t="s">
        <v>396</v>
      </c>
      <c r="AN490" s="338"/>
      <c r="AO490" s="338"/>
      <c r="AP490" s="158"/>
      <c r="AQ490" s="158" t="s">
        <v>228</v>
      </c>
      <c r="AR490" s="129"/>
      <c r="AS490" s="129"/>
      <c r="AT490" s="130"/>
      <c r="AU490" s="135" t="s">
        <v>134</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229</v>
      </c>
      <c r="AH491" s="133"/>
      <c r="AI491" s="155"/>
      <c r="AJ491" s="155"/>
      <c r="AK491" s="155"/>
      <c r="AL491" s="153"/>
      <c r="AM491" s="155"/>
      <c r="AN491" s="155"/>
      <c r="AO491" s="155"/>
      <c r="AP491" s="153"/>
      <c r="AQ491" s="604"/>
      <c r="AR491" s="199"/>
      <c r="AS491" s="132" t="s">
        <v>229</v>
      </c>
      <c r="AT491" s="133"/>
      <c r="AU491" s="199"/>
      <c r="AV491" s="199"/>
      <c r="AW491" s="132" t="s">
        <v>181</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5" t="s">
        <v>182</v>
      </c>
      <c r="AC494" s="595"/>
      <c r="AD494" s="59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idden="1" x14ac:dyDescent="0.15">
      <c r="A495" s="188"/>
      <c r="B495" s="185"/>
      <c r="C495" s="179"/>
      <c r="D495" s="185"/>
      <c r="E495" s="341" t="s">
        <v>237</v>
      </c>
      <c r="F495" s="342"/>
      <c r="G495" s="343" t="s">
        <v>234</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236</v>
      </c>
      <c r="AF495" s="336"/>
      <c r="AG495" s="336"/>
      <c r="AH495" s="337"/>
      <c r="AI495" s="338" t="s">
        <v>383</v>
      </c>
      <c r="AJ495" s="338"/>
      <c r="AK495" s="338"/>
      <c r="AL495" s="158"/>
      <c r="AM495" s="338" t="s">
        <v>396</v>
      </c>
      <c r="AN495" s="338"/>
      <c r="AO495" s="338"/>
      <c r="AP495" s="158"/>
      <c r="AQ495" s="158" t="s">
        <v>228</v>
      </c>
      <c r="AR495" s="129"/>
      <c r="AS495" s="129"/>
      <c r="AT495" s="130"/>
      <c r="AU495" s="135" t="s">
        <v>134</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229</v>
      </c>
      <c r="AH496" s="133"/>
      <c r="AI496" s="155"/>
      <c r="AJ496" s="155"/>
      <c r="AK496" s="155"/>
      <c r="AL496" s="153"/>
      <c r="AM496" s="155"/>
      <c r="AN496" s="155"/>
      <c r="AO496" s="155"/>
      <c r="AP496" s="153"/>
      <c r="AQ496" s="604"/>
      <c r="AR496" s="199"/>
      <c r="AS496" s="132" t="s">
        <v>229</v>
      </c>
      <c r="AT496" s="133"/>
      <c r="AU496" s="199"/>
      <c r="AV496" s="199"/>
      <c r="AW496" s="132" t="s">
        <v>181</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5" t="s">
        <v>182</v>
      </c>
      <c r="AC499" s="595"/>
      <c r="AD499" s="59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idden="1" x14ac:dyDescent="0.15">
      <c r="A500" s="188"/>
      <c r="B500" s="185"/>
      <c r="C500" s="179"/>
      <c r="D500" s="185"/>
      <c r="E500" s="341" t="s">
        <v>237</v>
      </c>
      <c r="F500" s="342"/>
      <c r="G500" s="343" t="s">
        <v>234</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236</v>
      </c>
      <c r="AF500" s="336"/>
      <c r="AG500" s="336"/>
      <c r="AH500" s="337"/>
      <c r="AI500" s="338" t="s">
        <v>383</v>
      </c>
      <c r="AJ500" s="338"/>
      <c r="AK500" s="338"/>
      <c r="AL500" s="158"/>
      <c r="AM500" s="338" t="s">
        <v>396</v>
      </c>
      <c r="AN500" s="338"/>
      <c r="AO500" s="338"/>
      <c r="AP500" s="158"/>
      <c r="AQ500" s="158" t="s">
        <v>228</v>
      </c>
      <c r="AR500" s="129"/>
      <c r="AS500" s="129"/>
      <c r="AT500" s="130"/>
      <c r="AU500" s="135" t="s">
        <v>134</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229</v>
      </c>
      <c r="AH501" s="133"/>
      <c r="AI501" s="155"/>
      <c r="AJ501" s="155"/>
      <c r="AK501" s="155"/>
      <c r="AL501" s="153"/>
      <c r="AM501" s="155"/>
      <c r="AN501" s="155"/>
      <c r="AO501" s="155"/>
      <c r="AP501" s="153"/>
      <c r="AQ501" s="604"/>
      <c r="AR501" s="199"/>
      <c r="AS501" s="132" t="s">
        <v>229</v>
      </c>
      <c r="AT501" s="133"/>
      <c r="AU501" s="199"/>
      <c r="AV501" s="199"/>
      <c r="AW501" s="132" t="s">
        <v>181</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5" t="s">
        <v>182</v>
      </c>
      <c r="AC504" s="595"/>
      <c r="AD504" s="59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idden="1" x14ac:dyDescent="0.15">
      <c r="A505" s="188"/>
      <c r="B505" s="185"/>
      <c r="C505" s="179"/>
      <c r="D505" s="185"/>
      <c r="E505" s="341" t="s">
        <v>237</v>
      </c>
      <c r="F505" s="342"/>
      <c r="G505" s="343" t="s">
        <v>234</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236</v>
      </c>
      <c r="AF505" s="336"/>
      <c r="AG505" s="336"/>
      <c r="AH505" s="337"/>
      <c r="AI505" s="338" t="s">
        <v>383</v>
      </c>
      <c r="AJ505" s="338"/>
      <c r="AK505" s="338"/>
      <c r="AL505" s="158"/>
      <c r="AM505" s="338" t="s">
        <v>396</v>
      </c>
      <c r="AN505" s="338"/>
      <c r="AO505" s="338"/>
      <c r="AP505" s="158"/>
      <c r="AQ505" s="158" t="s">
        <v>228</v>
      </c>
      <c r="AR505" s="129"/>
      <c r="AS505" s="129"/>
      <c r="AT505" s="130"/>
      <c r="AU505" s="135" t="s">
        <v>134</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229</v>
      </c>
      <c r="AH506" s="133"/>
      <c r="AI506" s="155"/>
      <c r="AJ506" s="155"/>
      <c r="AK506" s="155"/>
      <c r="AL506" s="153"/>
      <c r="AM506" s="155"/>
      <c r="AN506" s="155"/>
      <c r="AO506" s="155"/>
      <c r="AP506" s="153"/>
      <c r="AQ506" s="604"/>
      <c r="AR506" s="199"/>
      <c r="AS506" s="132" t="s">
        <v>229</v>
      </c>
      <c r="AT506" s="133"/>
      <c r="AU506" s="199"/>
      <c r="AV506" s="199"/>
      <c r="AW506" s="132" t="s">
        <v>181</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5" t="s">
        <v>182</v>
      </c>
      <c r="AC509" s="595"/>
      <c r="AD509" s="59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idden="1" x14ac:dyDescent="0.15">
      <c r="A510" s="188"/>
      <c r="B510" s="185"/>
      <c r="C510" s="179"/>
      <c r="D510" s="185"/>
      <c r="E510" s="341" t="s">
        <v>238</v>
      </c>
      <c r="F510" s="342"/>
      <c r="G510" s="343" t="s">
        <v>235</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236</v>
      </c>
      <c r="AF510" s="336"/>
      <c r="AG510" s="336"/>
      <c r="AH510" s="337"/>
      <c r="AI510" s="338" t="s">
        <v>383</v>
      </c>
      <c r="AJ510" s="338"/>
      <c r="AK510" s="338"/>
      <c r="AL510" s="158"/>
      <c r="AM510" s="338" t="s">
        <v>396</v>
      </c>
      <c r="AN510" s="338"/>
      <c r="AO510" s="338"/>
      <c r="AP510" s="158"/>
      <c r="AQ510" s="158" t="s">
        <v>228</v>
      </c>
      <c r="AR510" s="129"/>
      <c r="AS510" s="129"/>
      <c r="AT510" s="130"/>
      <c r="AU510" s="135" t="s">
        <v>134</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229</v>
      </c>
      <c r="AH511" s="133"/>
      <c r="AI511" s="155"/>
      <c r="AJ511" s="155"/>
      <c r="AK511" s="155"/>
      <c r="AL511" s="153"/>
      <c r="AM511" s="155"/>
      <c r="AN511" s="155"/>
      <c r="AO511" s="155"/>
      <c r="AP511" s="153"/>
      <c r="AQ511" s="604"/>
      <c r="AR511" s="199"/>
      <c r="AS511" s="132" t="s">
        <v>229</v>
      </c>
      <c r="AT511" s="133"/>
      <c r="AU511" s="199"/>
      <c r="AV511" s="199"/>
      <c r="AW511" s="132" t="s">
        <v>181</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5" t="s">
        <v>14</v>
      </c>
      <c r="AC514" s="595"/>
      <c r="AD514" s="59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idden="1" x14ac:dyDescent="0.15">
      <c r="A515" s="188"/>
      <c r="B515" s="185"/>
      <c r="C515" s="179"/>
      <c r="D515" s="185"/>
      <c r="E515" s="341" t="s">
        <v>238</v>
      </c>
      <c r="F515" s="342"/>
      <c r="G515" s="343" t="s">
        <v>235</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236</v>
      </c>
      <c r="AF515" s="336"/>
      <c r="AG515" s="336"/>
      <c r="AH515" s="337"/>
      <c r="AI515" s="338" t="s">
        <v>383</v>
      </c>
      <c r="AJ515" s="338"/>
      <c r="AK515" s="338"/>
      <c r="AL515" s="158"/>
      <c r="AM515" s="338" t="s">
        <v>396</v>
      </c>
      <c r="AN515" s="338"/>
      <c r="AO515" s="338"/>
      <c r="AP515" s="158"/>
      <c r="AQ515" s="158" t="s">
        <v>228</v>
      </c>
      <c r="AR515" s="129"/>
      <c r="AS515" s="129"/>
      <c r="AT515" s="130"/>
      <c r="AU515" s="135" t="s">
        <v>134</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229</v>
      </c>
      <c r="AH516" s="133"/>
      <c r="AI516" s="155"/>
      <c r="AJ516" s="155"/>
      <c r="AK516" s="155"/>
      <c r="AL516" s="153"/>
      <c r="AM516" s="155"/>
      <c r="AN516" s="155"/>
      <c r="AO516" s="155"/>
      <c r="AP516" s="153"/>
      <c r="AQ516" s="604"/>
      <c r="AR516" s="199"/>
      <c r="AS516" s="132" t="s">
        <v>229</v>
      </c>
      <c r="AT516" s="133"/>
      <c r="AU516" s="199"/>
      <c r="AV516" s="199"/>
      <c r="AW516" s="132" t="s">
        <v>181</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5" t="s">
        <v>14</v>
      </c>
      <c r="AC519" s="595"/>
      <c r="AD519" s="59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idden="1" x14ac:dyDescent="0.15">
      <c r="A520" s="188"/>
      <c r="B520" s="185"/>
      <c r="C520" s="179"/>
      <c r="D520" s="185"/>
      <c r="E520" s="341" t="s">
        <v>238</v>
      </c>
      <c r="F520" s="342"/>
      <c r="G520" s="343" t="s">
        <v>235</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236</v>
      </c>
      <c r="AF520" s="336"/>
      <c r="AG520" s="336"/>
      <c r="AH520" s="337"/>
      <c r="AI520" s="338" t="s">
        <v>383</v>
      </c>
      <c r="AJ520" s="338"/>
      <c r="AK520" s="338"/>
      <c r="AL520" s="158"/>
      <c r="AM520" s="338" t="s">
        <v>396</v>
      </c>
      <c r="AN520" s="338"/>
      <c r="AO520" s="338"/>
      <c r="AP520" s="158"/>
      <c r="AQ520" s="158" t="s">
        <v>228</v>
      </c>
      <c r="AR520" s="129"/>
      <c r="AS520" s="129"/>
      <c r="AT520" s="130"/>
      <c r="AU520" s="135" t="s">
        <v>134</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229</v>
      </c>
      <c r="AH521" s="133"/>
      <c r="AI521" s="155"/>
      <c r="AJ521" s="155"/>
      <c r="AK521" s="155"/>
      <c r="AL521" s="153"/>
      <c r="AM521" s="155"/>
      <c r="AN521" s="155"/>
      <c r="AO521" s="155"/>
      <c r="AP521" s="153"/>
      <c r="AQ521" s="604"/>
      <c r="AR521" s="199"/>
      <c r="AS521" s="132" t="s">
        <v>229</v>
      </c>
      <c r="AT521" s="133"/>
      <c r="AU521" s="199"/>
      <c r="AV521" s="199"/>
      <c r="AW521" s="132" t="s">
        <v>181</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5" t="s">
        <v>14</v>
      </c>
      <c r="AC524" s="595"/>
      <c r="AD524" s="59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idden="1" x14ac:dyDescent="0.15">
      <c r="A525" s="188"/>
      <c r="B525" s="185"/>
      <c r="C525" s="179"/>
      <c r="D525" s="185"/>
      <c r="E525" s="341" t="s">
        <v>238</v>
      </c>
      <c r="F525" s="342"/>
      <c r="G525" s="343" t="s">
        <v>235</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236</v>
      </c>
      <c r="AF525" s="336"/>
      <c r="AG525" s="336"/>
      <c r="AH525" s="337"/>
      <c r="AI525" s="338" t="s">
        <v>383</v>
      </c>
      <c r="AJ525" s="338"/>
      <c r="AK525" s="338"/>
      <c r="AL525" s="158"/>
      <c r="AM525" s="338" t="s">
        <v>396</v>
      </c>
      <c r="AN525" s="338"/>
      <c r="AO525" s="338"/>
      <c r="AP525" s="158"/>
      <c r="AQ525" s="158" t="s">
        <v>228</v>
      </c>
      <c r="AR525" s="129"/>
      <c r="AS525" s="129"/>
      <c r="AT525" s="130"/>
      <c r="AU525" s="135" t="s">
        <v>134</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229</v>
      </c>
      <c r="AH526" s="133"/>
      <c r="AI526" s="155"/>
      <c r="AJ526" s="155"/>
      <c r="AK526" s="155"/>
      <c r="AL526" s="153"/>
      <c r="AM526" s="155"/>
      <c r="AN526" s="155"/>
      <c r="AO526" s="155"/>
      <c r="AP526" s="153"/>
      <c r="AQ526" s="604"/>
      <c r="AR526" s="199"/>
      <c r="AS526" s="132" t="s">
        <v>229</v>
      </c>
      <c r="AT526" s="133"/>
      <c r="AU526" s="199"/>
      <c r="AV526" s="199"/>
      <c r="AW526" s="132" t="s">
        <v>181</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5" t="s">
        <v>14</v>
      </c>
      <c r="AC529" s="595"/>
      <c r="AD529" s="59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idden="1" x14ac:dyDescent="0.15">
      <c r="A530" s="188"/>
      <c r="B530" s="185"/>
      <c r="C530" s="179"/>
      <c r="D530" s="185"/>
      <c r="E530" s="341" t="s">
        <v>238</v>
      </c>
      <c r="F530" s="342"/>
      <c r="G530" s="343" t="s">
        <v>235</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236</v>
      </c>
      <c r="AF530" s="336"/>
      <c r="AG530" s="336"/>
      <c r="AH530" s="337"/>
      <c r="AI530" s="338" t="s">
        <v>383</v>
      </c>
      <c r="AJ530" s="338"/>
      <c r="AK530" s="338"/>
      <c r="AL530" s="158"/>
      <c r="AM530" s="338" t="s">
        <v>396</v>
      </c>
      <c r="AN530" s="338"/>
      <c r="AO530" s="338"/>
      <c r="AP530" s="158"/>
      <c r="AQ530" s="158" t="s">
        <v>228</v>
      </c>
      <c r="AR530" s="129"/>
      <c r="AS530" s="129"/>
      <c r="AT530" s="130"/>
      <c r="AU530" s="135" t="s">
        <v>134</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229</v>
      </c>
      <c r="AH531" s="133"/>
      <c r="AI531" s="155"/>
      <c r="AJ531" s="155"/>
      <c r="AK531" s="155"/>
      <c r="AL531" s="153"/>
      <c r="AM531" s="155"/>
      <c r="AN531" s="155"/>
      <c r="AO531" s="155"/>
      <c r="AP531" s="153"/>
      <c r="AQ531" s="604"/>
      <c r="AR531" s="199"/>
      <c r="AS531" s="132" t="s">
        <v>229</v>
      </c>
      <c r="AT531" s="133"/>
      <c r="AU531" s="199"/>
      <c r="AV531" s="199"/>
      <c r="AW531" s="132" t="s">
        <v>181</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5" t="s">
        <v>14</v>
      </c>
      <c r="AC534" s="595"/>
      <c r="AD534" s="59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idden="1" x14ac:dyDescent="0.15">
      <c r="A535" s="188"/>
      <c r="B535" s="185"/>
      <c r="C535" s="179"/>
      <c r="D535" s="185"/>
      <c r="E535" s="121" t="s">
        <v>380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375</v>
      </c>
      <c r="F538" s="174"/>
      <c r="G538" s="922" t="s">
        <v>248</v>
      </c>
      <c r="H538" s="122"/>
      <c r="I538" s="122"/>
      <c r="J538" s="923"/>
      <c r="K538" s="924"/>
      <c r="L538" s="924"/>
      <c r="M538" s="924"/>
      <c r="N538" s="924"/>
      <c r="O538" s="924"/>
      <c r="P538" s="924"/>
      <c r="Q538" s="924"/>
      <c r="R538" s="924"/>
      <c r="S538" s="924"/>
      <c r="T538" s="925"/>
      <c r="U538" s="391"/>
      <c r="V538" s="391"/>
      <c r="W538" s="391"/>
      <c r="X538" s="391"/>
      <c r="Y538" s="391"/>
      <c r="Z538" s="391"/>
      <c r="AA538" s="391"/>
      <c r="AB538" s="391"/>
      <c r="AC538" s="391"/>
      <c r="AD538" s="391"/>
      <c r="AE538" s="391"/>
      <c r="AF538" s="391"/>
      <c r="AG538" s="391"/>
      <c r="AH538" s="391"/>
      <c r="AI538" s="391"/>
      <c r="AJ538" s="391"/>
      <c r="AK538" s="391"/>
      <c r="AL538" s="391"/>
      <c r="AM538" s="391"/>
      <c r="AN538" s="391"/>
      <c r="AO538" s="391"/>
      <c r="AP538" s="391"/>
      <c r="AQ538" s="391"/>
      <c r="AR538" s="391"/>
      <c r="AS538" s="391"/>
      <c r="AT538" s="391"/>
      <c r="AU538" s="391"/>
      <c r="AV538" s="391"/>
      <c r="AW538" s="391"/>
      <c r="AX538" s="926"/>
    </row>
    <row r="539" spans="1:50" hidden="1" x14ac:dyDescent="0.15">
      <c r="A539" s="188"/>
      <c r="B539" s="185"/>
      <c r="C539" s="179"/>
      <c r="D539" s="185"/>
      <c r="E539" s="341" t="s">
        <v>237</v>
      </c>
      <c r="F539" s="342"/>
      <c r="G539" s="343" t="s">
        <v>234</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236</v>
      </c>
      <c r="AF539" s="336"/>
      <c r="AG539" s="336"/>
      <c r="AH539" s="337"/>
      <c r="AI539" s="338" t="s">
        <v>383</v>
      </c>
      <c r="AJ539" s="338"/>
      <c r="AK539" s="338"/>
      <c r="AL539" s="158"/>
      <c r="AM539" s="338" t="s">
        <v>396</v>
      </c>
      <c r="AN539" s="338"/>
      <c r="AO539" s="338"/>
      <c r="AP539" s="158"/>
      <c r="AQ539" s="158" t="s">
        <v>228</v>
      </c>
      <c r="AR539" s="129"/>
      <c r="AS539" s="129"/>
      <c r="AT539" s="130"/>
      <c r="AU539" s="135" t="s">
        <v>134</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229</v>
      </c>
      <c r="AH540" s="133"/>
      <c r="AI540" s="155"/>
      <c r="AJ540" s="155"/>
      <c r="AK540" s="155"/>
      <c r="AL540" s="153"/>
      <c r="AM540" s="155"/>
      <c r="AN540" s="155"/>
      <c r="AO540" s="155"/>
      <c r="AP540" s="153"/>
      <c r="AQ540" s="604"/>
      <c r="AR540" s="199"/>
      <c r="AS540" s="132" t="s">
        <v>229</v>
      </c>
      <c r="AT540" s="133"/>
      <c r="AU540" s="199"/>
      <c r="AV540" s="199"/>
      <c r="AW540" s="132" t="s">
        <v>181</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5" t="s">
        <v>182</v>
      </c>
      <c r="AC543" s="595"/>
      <c r="AD543" s="59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idden="1" x14ac:dyDescent="0.15">
      <c r="A544" s="188"/>
      <c r="B544" s="185"/>
      <c r="C544" s="179"/>
      <c r="D544" s="185"/>
      <c r="E544" s="341" t="s">
        <v>237</v>
      </c>
      <c r="F544" s="342"/>
      <c r="G544" s="343" t="s">
        <v>234</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236</v>
      </c>
      <c r="AF544" s="336"/>
      <c r="AG544" s="336"/>
      <c r="AH544" s="337"/>
      <c r="AI544" s="338" t="s">
        <v>383</v>
      </c>
      <c r="AJ544" s="338"/>
      <c r="AK544" s="338"/>
      <c r="AL544" s="158"/>
      <c r="AM544" s="338" t="s">
        <v>396</v>
      </c>
      <c r="AN544" s="338"/>
      <c r="AO544" s="338"/>
      <c r="AP544" s="158"/>
      <c r="AQ544" s="158" t="s">
        <v>228</v>
      </c>
      <c r="AR544" s="129"/>
      <c r="AS544" s="129"/>
      <c r="AT544" s="130"/>
      <c r="AU544" s="135" t="s">
        <v>134</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229</v>
      </c>
      <c r="AH545" s="133"/>
      <c r="AI545" s="155"/>
      <c r="AJ545" s="155"/>
      <c r="AK545" s="155"/>
      <c r="AL545" s="153"/>
      <c r="AM545" s="155"/>
      <c r="AN545" s="155"/>
      <c r="AO545" s="155"/>
      <c r="AP545" s="153"/>
      <c r="AQ545" s="604"/>
      <c r="AR545" s="199"/>
      <c r="AS545" s="132" t="s">
        <v>229</v>
      </c>
      <c r="AT545" s="133"/>
      <c r="AU545" s="199"/>
      <c r="AV545" s="199"/>
      <c r="AW545" s="132" t="s">
        <v>181</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5" t="s">
        <v>182</v>
      </c>
      <c r="AC548" s="595"/>
      <c r="AD548" s="59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idden="1" x14ac:dyDescent="0.15">
      <c r="A549" s="188"/>
      <c r="B549" s="185"/>
      <c r="C549" s="179"/>
      <c r="D549" s="185"/>
      <c r="E549" s="341" t="s">
        <v>237</v>
      </c>
      <c r="F549" s="342"/>
      <c r="G549" s="343" t="s">
        <v>234</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236</v>
      </c>
      <c r="AF549" s="336"/>
      <c r="AG549" s="336"/>
      <c r="AH549" s="337"/>
      <c r="AI549" s="338" t="s">
        <v>383</v>
      </c>
      <c r="AJ549" s="338"/>
      <c r="AK549" s="338"/>
      <c r="AL549" s="158"/>
      <c r="AM549" s="338" t="s">
        <v>396</v>
      </c>
      <c r="AN549" s="338"/>
      <c r="AO549" s="338"/>
      <c r="AP549" s="158"/>
      <c r="AQ549" s="158" t="s">
        <v>228</v>
      </c>
      <c r="AR549" s="129"/>
      <c r="AS549" s="129"/>
      <c r="AT549" s="130"/>
      <c r="AU549" s="135" t="s">
        <v>134</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229</v>
      </c>
      <c r="AH550" s="133"/>
      <c r="AI550" s="155"/>
      <c r="AJ550" s="155"/>
      <c r="AK550" s="155"/>
      <c r="AL550" s="153"/>
      <c r="AM550" s="155"/>
      <c r="AN550" s="155"/>
      <c r="AO550" s="155"/>
      <c r="AP550" s="153"/>
      <c r="AQ550" s="604"/>
      <c r="AR550" s="199"/>
      <c r="AS550" s="132" t="s">
        <v>229</v>
      </c>
      <c r="AT550" s="133"/>
      <c r="AU550" s="199"/>
      <c r="AV550" s="199"/>
      <c r="AW550" s="132" t="s">
        <v>181</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5" t="s">
        <v>182</v>
      </c>
      <c r="AC553" s="595"/>
      <c r="AD553" s="59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idden="1" x14ac:dyDescent="0.15">
      <c r="A554" s="188"/>
      <c r="B554" s="185"/>
      <c r="C554" s="179"/>
      <c r="D554" s="185"/>
      <c r="E554" s="341" t="s">
        <v>237</v>
      </c>
      <c r="F554" s="342"/>
      <c r="G554" s="343" t="s">
        <v>234</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236</v>
      </c>
      <c r="AF554" s="336"/>
      <c r="AG554" s="336"/>
      <c r="AH554" s="337"/>
      <c r="AI554" s="338" t="s">
        <v>383</v>
      </c>
      <c r="AJ554" s="338"/>
      <c r="AK554" s="338"/>
      <c r="AL554" s="158"/>
      <c r="AM554" s="338" t="s">
        <v>396</v>
      </c>
      <c r="AN554" s="338"/>
      <c r="AO554" s="338"/>
      <c r="AP554" s="158"/>
      <c r="AQ554" s="158" t="s">
        <v>228</v>
      </c>
      <c r="AR554" s="129"/>
      <c r="AS554" s="129"/>
      <c r="AT554" s="130"/>
      <c r="AU554" s="135" t="s">
        <v>134</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229</v>
      </c>
      <c r="AH555" s="133"/>
      <c r="AI555" s="155"/>
      <c r="AJ555" s="155"/>
      <c r="AK555" s="155"/>
      <c r="AL555" s="153"/>
      <c r="AM555" s="155"/>
      <c r="AN555" s="155"/>
      <c r="AO555" s="155"/>
      <c r="AP555" s="153"/>
      <c r="AQ555" s="604"/>
      <c r="AR555" s="199"/>
      <c r="AS555" s="132" t="s">
        <v>229</v>
      </c>
      <c r="AT555" s="133"/>
      <c r="AU555" s="199"/>
      <c r="AV555" s="199"/>
      <c r="AW555" s="132" t="s">
        <v>181</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5" t="s">
        <v>182</v>
      </c>
      <c r="AC558" s="595"/>
      <c r="AD558" s="59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idden="1" x14ac:dyDescent="0.15">
      <c r="A559" s="188"/>
      <c r="B559" s="185"/>
      <c r="C559" s="179"/>
      <c r="D559" s="185"/>
      <c r="E559" s="341" t="s">
        <v>237</v>
      </c>
      <c r="F559" s="342"/>
      <c r="G559" s="343" t="s">
        <v>234</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236</v>
      </c>
      <c r="AF559" s="336"/>
      <c r="AG559" s="336"/>
      <c r="AH559" s="337"/>
      <c r="AI559" s="338" t="s">
        <v>383</v>
      </c>
      <c r="AJ559" s="338"/>
      <c r="AK559" s="338"/>
      <c r="AL559" s="158"/>
      <c r="AM559" s="338" t="s">
        <v>396</v>
      </c>
      <c r="AN559" s="338"/>
      <c r="AO559" s="338"/>
      <c r="AP559" s="158"/>
      <c r="AQ559" s="158" t="s">
        <v>228</v>
      </c>
      <c r="AR559" s="129"/>
      <c r="AS559" s="129"/>
      <c r="AT559" s="130"/>
      <c r="AU559" s="135" t="s">
        <v>134</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229</v>
      </c>
      <c r="AH560" s="133"/>
      <c r="AI560" s="155"/>
      <c r="AJ560" s="155"/>
      <c r="AK560" s="155"/>
      <c r="AL560" s="153"/>
      <c r="AM560" s="155"/>
      <c r="AN560" s="155"/>
      <c r="AO560" s="155"/>
      <c r="AP560" s="153"/>
      <c r="AQ560" s="604"/>
      <c r="AR560" s="199"/>
      <c r="AS560" s="132" t="s">
        <v>229</v>
      </c>
      <c r="AT560" s="133"/>
      <c r="AU560" s="199"/>
      <c r="AV560" s="199"/>
      <c r="AW560" s="132" t="s">
        <v>181</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5" t="s">
        <v>182</v>
      </c>
      <c r="AC563" s="595"/>
      <c r="AD563" s="59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idden="1" x14ac:dyDescent="0.15">
      <c r="A564" s="188"/>
      <c r="B564" s="185"/>
      <c r="C564" s="179"/>
      <c r="D564" s="185"/>
      <c r="E564" s="341" t="s">
        <v>238</v>
      </c>
      <c r="F564" s="342"/>
      <c r="G564" s="343" t="s">
        <v>235</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236</v>
      </c>
      <c r="AF564" s="336"/>
      <c r="AG564" s="336"/>
      <c r="AH564" s="337"/>
      <c r="AI564" s="338" t="s">
        <v>383</v>
      </c>
      <c r="AJ564" s="338"/>
      <c r="AK564" s="338"/>
      <c r="AL564" s="158"/>
      <c r="AM564" s="338" t="s">
        <v>396</v>
      </c>
      <c r="AN564" s="338"/>
      <c r="AO564" s="338"/>
      <c r="AP564" s="158"/>
      <c r="AQ564" s="158" t="s">
        <v>228</v>
      </c>
      <c r="AR564" s="129"/>
      <c r="AS564" s="129"/>
      <c r="AT564" s="130"/>
      <c r="AU564" s="135" t="s">
        <v>134</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229</v>
      </c>
      <c r="AH565" s="133"/>
      <c r="AI565" s="155"/>
      <c r="AJ565" s="155"/>
      <c r="AK565" s="155"/>
      <c r="AL565" s="153"/>
      <c r="AM565" s="155"/>
      <c r="AN565" s="155"/>
      <c r="AO565" s="155"/>
      <c r="AP565" s="153"/>
      <c r="AQ565" s="604"/>
      <c r="AR565" s="199"/>
      <c r="AS565" s="132" t="s">
        <v>229</v>
      </c>
      <c r="AT565" s="133"/>
      <c r="AU565" s="199"/>
      <c r="AV565" s="199"/>
      <c r="AW565" s="132" t="s">
        <v>181</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5" t="s">
        <v>14</v>
      </c>
      <c r="AC568" s="595"/>
      <c r="AD568" s="59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idden="1" x14ac:dyDescent="0.15">
      <c r="A569" s="188"/>
      <c r="B569" s="185"/>
      <c r="C569" s="179"/>
      <c r="D569" s="185"/>
      <c r="E569" s="341" t="s">
        <v>238</v>
      </c>
      <c r="F569" s="342"/>
      <c r="G569" s="343" t="s">
        <v>235</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236</v>
      </c>
      <c r="AF569" s="336"/>
      <c r="AG569" s="336"/>
      <c r="AH569" s="337"/>
      <c r="AI569" s="338" t="s">
        <v>383</v>
      </c>
      <c r="AJ569" s="338"/>
      <c r="AK569" s="338"/>
      <c r="AL569" s="158"/>
      <c r="AM569" s="338" t="s">
        <v>396</v>
      </c>
      <c r="AN569" s="338"/>
      <c r="AO569" s="338"/>
      <c r="AP569" s="158"/>
      <c r="AQ569" s="158" t="s">
        <v>228</v>
      </c>
      <c r="AR569" s="129"/>
      <c r="AS569" s="129"/>
      <c r="AT569" s="130"/>
      <c r="AU569" s="135" t="s">
        <v>134</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229</v>
      </c>
      <c r="AH570" s="133"/>
      <c r="AI570" s="155"/>
      <c r="AJ570" s="155"/>
      <c r="AK570" s="155"/>
      <c r="AL570" s="153"/>
      <c r="AM570" s="155"/>
      <c r="AN570" s="155"/>
      <c r="AO570" s="155"/>
      <c r="AP570" s="153"/>
      <c r="AQ570" s="604"/>
      <c r="AR570" s="199"/>
      <c r="AS570" s="132" t="s">
        <v>229</v>
      </c>
      <c r="AT570" s="133"/>
      <c r="AU570" s="199"/>
      <c r="AV570" s="199"/>
      <c r="AW570" s="132" t="s">
        <v>181</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5" t="s">
        <v>14</v>
      </c>
      <c r="AC573" s="595"/>
      <c r="AD573" s="59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idden="1" x14ac:dyDescent="0.15">
      <c r="A574" s="188"/>
      <c r="B574" s="185"/>
      <c r="C574" s="179"/>
      <c r="D574" s="185"/>
      <c r="E574" s="341" t="s">
        <v>238</v>
      </c>
      <c r="F574" s="342"/>
      <c r="G574" s="343" t="s">
        <v>235</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236</v>
      </c>
      <c r="AF574" s="336"/>
      <c r="AG574" s="336"/>
      <c r="AH574" s="337"/>
      <c r="AI574" s="338" t="s">
        <v>383</v>
      </c>
      <c r="AJ574" s="338"/>
      <c r="AK574" s="338"/>
      <c r="AL574" s="158"/>
      <c r="AM574" s="338" t="s">
        <v>396</v>
      </c>
      <c r="AN574" s="338"/>
      <c r="AO574" s="338"/>
      <c r="AP574" s="158"/>
      <c r="AQ574" s="158" t="s">
        <v>228</v>
      </c>
      <c r="AR574" s="129"/>
      <c r="AS574" s="129"/>
      <c r="AT574" s="130"/>
      <c r="AU574" s="135" t="s">
        <v>134</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229</v>
      </c>
      <c r="AH575" s="133"/>
      <c r="AI575" s="155"/>
      <c r="AJ575" s="155"/>
      <c r="AK575" s="155"/>
      <c r="AL575" s="153"/>
      <c r="AM575" s="155"/>
      <c r="AN575" s="155"/>
      <c r="AO575" s="155"/>
      <c r="AP575" s="153"/>
      <c r="AQ575" s="604"/>
      <c r="AR575" s="199"/>
      <c r="AS575" s="132" t="s">
        <v>229</v>
      </c>
      <c r="AT575" s="133"/>
      <c r="AU575" s="199"/>
      <c r="AV575" s="199"/>
      <c r="AW575" s="132" t="s">
        <v>181</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5" t="s">
        <v>14</v>
      </c>
      <c r="AC578" s="595"/>
      <c r="AD578" s="59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idden="1" x14ac:dyDescent="0.15">
      <c r="A579" s="188"/>
      <c r="B579" s="185"/>
      <c r="C579" s="179"/>
      <c r="D579" s="185"/>
      <c r="E579" s="341" t="s">
        <v>238</v>
      </c>
      <c r="F579" s="342"/>
      <c r="G579" s="343" t="s">
        <v>235</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236</v>
      </c>
      <c r="AF579" s="336"/>
      <c r="AG579" s="336"/>
      <c r="AH579" s="337"/>
      <c r="AI579" s="338" t="s">
        <v>383</v>
      </c>
      <c r="AJ579" s="338"/>
      <c r="AK579" s="338"/>
      <c r="AL579" s="158"/>
      <c r="AM579" s="338" t="s">
        <v>396</v>
      </c>
      <c r="AN579" s="338"/>
      <c r="AO579" s="338"/>
      <c r="AP579" s="158"/>
      <c r="AQ579" s="158" t="s">
        <v>228</v>
      </c>
      <c r="AR579" s="129"/>
      <c r="AS579" s="129"/>
      <c r="AT579" s="130"/>
      <c r="AU579" s="135" t="s">
        <v>134</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229</v>
      </c>
      <c r="AH580" s="133"/>
      <c r="AI580" s="155"/>
      <c r="AJ580" s="155"/>
      <c r="AK580" s="155"/>
      <c r="AL580" s="153"/>
      <c r="AM580" s="155"/>
      <c r="AN580" s="155"/>
      <c r="AO580" s="155"/>
      <c r="AP580" s="153"/>
      <c r="AQ580" s="604"/>
      <c r="AR580" s="199"/>
      <c r="AS580" s="132" t="s">
        <v>229</v>
      </c>
      <c r="AT580" s="133"/>
      <c r="AU580" s="199"/>
      <c r="AV580" s="199"/>
      <c r="AW580" s="132" t="s">
        <v>181</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5" t="s">
        <v>14</v>
      </c>
      <c r="AC583" s="595"/>
      <c r="AD583" s="59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idden="1" x14ac:dyDescent="0.15">
      <c r="A584" s="188"/>
      <c r="B584" s="185"/>
      <c r="C584" s="179"/>
      <c r="D584" s="185"/>
      <c r="E584" s="341" t="s">
        <v>238</v>
      </c>
      <c r="F584" s="342"/>
      <c r="G584" s="343" t="s">
        <v>235</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236</v>
      </c>
      <c r="AF584" s="336"/>
      <c r="AG584" s="336"/>
      <c r="AH584" s="337"/>
      <c r="AI584" s="338" t="s">
        <v>383</v>
      </c>
      <c r="AJ584" s="338"/>
      <c r="AK584" s="338"/>
      <c r="AL584" s="158"/>
      <c r="AM584" s="338" t="s">
        <v>396</v>
      </c>
      <c r="AN584" s="338"/>
      <c r="AO584" s="338"/>
      <c r="AP584" s="158"/>
      <c r="AQ584" s="158" t="s">
        <v>228</v>
      </c>
      <c r="AR584" s="129"/>
      <c r="AS584" s="129"/>
      <c r="AT584" s="130"/>
      <c r="AU584" s="135" t="s">
        <v>134</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229</v>
      </c>
      <c r="AH585" s="133"/>
      <c r="AI585" s="155"/>
      <c r="AJ585" s="155"/>
      <c r="AK585" s="155"/>
      <c r="AL585" s="153"/>
      <c r="AM585" s="155"/>
      <c r="AN585" s="155"/>
      <c r="AO585" s="155"/>
      <c r="AP585" s="153"/>
      <c r="AQ585" s="604"/>
      <c r="AR585" s="199"/>
      <c r="AS585" s="132" t="s">
        <v>229</v>
      </c>
      <c r="AT585" s="133"/>
      <c r="AU585" s="199"/>
      <c r="AV585" s="199"/>
      <c r="AW585" s="132" t="s">
        <v>181</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5" t="s">
        <v>14</v>
      </c>
      <c r="AC588" s="595"/>
      <c r="AD588" s="59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idden="1" x14ac:dyDescent="0.15">
      <c r="A589" s="188"/>
      <c r="B589" s="185"/>
      <c r="C589" s="179"/>
      <c r="D589" s="185"/>
      <c r="E589" s="121" t="s">
        <v>380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374</v>
      </c>
      <c r="F592" s="174"/>
      <c r="G592" s="922" t="s">
        <v>248</v>
      </c>
      <c r="H592" s="122"/>
      <c r="I592" s="122"/>
      <c r="J592" s="923"/>
      <c r="K592" s="924"/>
      <c r="L592" s="924"/>
      <c r="M592" s="924"/>
      <c r="N592" s="924"/>
      <c r="O592" s="924"/>
      <c r="P592" s="924"/>
      <c r="Q592" s="924"/>
      <c r="R592" s="924"/>
      <c r="S592" s="924"/>
      <c r="T592" s="925"/>
      <c r="U592" s="391"/>
      <c r="V592" s="391"/>
      <c r="W592" s="391"/>
      <c r="X592" s="391"/>
      <c r="Y592" s="391"/>
      <c r="Z592" s="391"/>
      <c r="AA592" s="391"/>
      <c r="AB592" s="391"/>
      <c r="AC592" s="391"/>
      <c r="AD592" s="391"/>
      <c r="AE592" s="391"/>
      <c r="AF592" s="391"/>
      <c r="AG592" s="391"/>
      <c r="AH592" s="391"/>
      <c r="AI592" s="391"/>
      <c r="AJ592" s="391"/>
      <c r="AK592" s="391"/>
      <c r="AL592" s="391"/>
      <c r="AM592" s="391"/>
      <c r="AN592" s="391"/>
      <c r="AO592" s="391"/>
      <c r="AP592" s="391"/>
      <c r="AQ592" s="391"/>
      <c r="AR592" s="391"/>
      <c r="AS592" s="391"/>
      <c r="AT592" s="391"/>
      <c r="AU592" s="391"/>
      <c r="AV592" s="391"/>
      <c r="AW592" s="391"/>
      <c r="AX592" s="926"/>
    </row>
    <row r="593" spans="1:50" hidden="1" x14ac:dyDescent="0.15">
      <c r="A593" s="188"/>
      <c r="B593" s="185"/>
      <c r="C593" s="179"/>
      <c r="D593" s="185"/>
      <c r="E593" s="341" t="s">
        <v>237</v>
      </c>
      <c r="F593" s="342"/>
      <c r="G593" s="343" t="s">
        <v>234</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236</v>
      </c>
      <c r="AF593" s="336"/>
      <c r="AG593" s="336"/>
      <c r="AH593" s="337"/>
      <c r="AI593" s="338" t="s">
        <v>383</v>
      </c>
      <c r="AJ593" s="338"/>
      <c r="AK593" s="338"/>
      <c r="AL593" s="158"/>
      <c r="AM593" s="338" t="s">
        <v>396</v>
      </c>
      <c r="AN593" s="338"/>
      <c r="AO593" s="338"/>
      <c r="AP593" s="158"/>
      <c r="AQ593" s="158" t="s">
        <v>228</v>
      </c>
      <c r="AR593" s="129"/>
      <c r="AS593" s="129"/>
      <c r="AT593" s="130"/>
      <c r="AU593" s="135" t="s">
        <v>134</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229</v>
      </c>
      <c r="AH594" s="133"/>
      <c r="AI594" s="155"/>
      <c r="AJ594" s="155"/>
      <c r="AK594" s="155"/>
      <c r="AL594" s="153"/>
      <c r="AM594" s="155"/>
      <c r="AN594" s="155"/>
      <c r="AO594" s="155"/>
      <c r="AP594" s="153"/>
      <c r="AQ594" s="604"/>
      <c r="AR594" s="199"/>
      <c r="AS594" s="132" t="s">
        <v>229</v>
      </c>
      <c r="AT594" s="133"/>
      <c r="AU594" s="199"/>
      <c r="AV594" s="199"/>
      <c r="AW594" s="132" t="s">
        <v>181</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5" t="s">
        <v>182</v>
      </c>
      <c r="AC597" s="595"/>
      <c r="AD597" s="59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idden="1" x14ac:dyDescent="0.15">
      <c r="A598" s="188"/>
      <c r="B598" s="185"/>
      <c r="C598" s="179"/>
      <c r="D598" s="185"/>
      <c r="E598" s="341" t="s">
        <v>237</v>
      </c>
      <c r="F598" s="342"/>
      <c r="G598" s="343" t="s">
        <v>234</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236</v>
      </c>
      <c r="AF598" s="336"/>
      <c r="AG598" s="336"/>
      <c r="AH598" s="337"/>
      <c r="AI598" s="338" t="s">
        <v>383</v>
      </c>
      <c r="AJ598" s="338"/>
      <c r="AK598" s="338"/>
      <c r="AL598" s="158"/>
      <c r="AM598" s="338" t="s">
        <v>396</v>
      </c>
      <c r="AN598" s="338"/>
      <c r="AO598" s="338"/>
      <c r="AP598" s="158"/>
      <c r="AQ598" s="158" t="s">
        <v>228</v>
      </c>
      <c r="AR598" s="129"/>
      <c r="AS598" s="129"/>
      <c r="AT598" s="130"/>
      <c r="AU598" s="135" t="s">
        <v>134</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229</v>
      </c>
      <c r="AH599" s="133"/>
      <c r="AI599" s="155"/>
      <c r="AJ599" s="155"/>
      <c r="AK599" s="155"/>
      <c r="AL599" s="153"/>
      <c r="AM599" s="155"/>
      <c r="AN599" s="155"/>
      <c r="AO599" s="155"/>
      <c r="AP599" s="153"/>
      <c r="AQ599" s="604"/>
      <c r="AR599" s="199"/>
      <c r="AS599" s="132" t="s">
        <v>229</v>
      </c>
      <c r="AT599" s="133"/>
      <c r="AU599" s="199"/>
      <c r="AV599" s="199"/>
      <c r="AW599" s="132" t="s">
        <v>181</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5" t="s">
        <v>182</v>
      </c>
      <c r="AC602" s="595"/>
      <c r="AD602" s="59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idden="1" x14ac:dyDescent="0.15">
      <c r="A603" s="188"/>
      <c r="B603" s="185"/>
      <c r="C603" s="179"/>
      <c r="D603" s="185"/>
      <c r="E603" s="341" t="s">
        <v>237</v>
      </c>
      <c r="F603" s="342"/>
      <c r="G603" s="343" t="s">
        <v>234</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236</v>
      </c>
      <c r="AF603" s="336"/>
      <c r="AG603" s="336"/>
      <c r="AH603" s="337"/>
      <c r="AI603" s="338" t="s">
        <v>383</v>
      </c>
      <c r="AJ603" s="338"/>
      <c r="AK603" s="338"/>
      <c r="AL603" s="158"/>
      <c r="AM603" s="338" t="s">
        <v>396</v>
      </c>
      <c r="AN603" s="338"/>
      <c r="AO603" s="338"/>
      <c r="AP603" s="158"/>
      <c r="AQ603" s="158" t="s">
        <v>228</v>
      </c>
      <c r="AR603" s="129"/>
      <c r="AS603" s="129"/>
      <c r="AT603" s="130"/>
      <c r="AU603" s="135" t="s">
        <v>134</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229</v>
      </c>
      <c r="AH604" s="133"/>
      <c r="AI604" s="155"/>
      <c r="AJ604" s="155"/>
      <c r="AK604" s="155"/>
      <c r="AL604" s="153"/>
      <c r="AM604" s="155"/>
      <c r="AN604" s="155"/>
      <c r="AO604" s="155"/>
      <c r="AP604" s="153"/>
      <c r="AQ604" s="604"/>
      <c r="AR604" s="199"/>
      <c r="AS604" s="132" t="s">
        <v>229</v>
      </c>
      <c r="AT604" s="133"/>
      <c r="AU604" s="199"/>
      <c r="AV604" s="199"/>
      <c r="AW604" s="132" t="s">
        <v>181</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5" t="s">
        <v>182</v>
      </c>
      <c r="AC607" s="595"/>
      <c r="AD607" s="59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idden="1" x14ac:dyDescent="0.15">
      <c r="A608" s="188"/>
      <c r="B608" s="185"/>
      <c r="C608" s="179"/>
      <c r="D608" s="185"/>
      <c r="E608" s="341" t="s">
        <v>237</v>
      </c>
      <c r="F608" s="342"/>
      <c r="G608" s="343" t="s">
        <v>234</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236</v>
      </c>
      <c r="AF608" s="336"/>
      <c r="AG608" s="336"/>
      <c r="AH608" s="337"/>
      <c r="AI608" s="338" t="s">
        <v>383</v>
      </c>
      <c r="AJ608" s="338"/>
      <c r="AK608" s="338"/>
      <c r="AL608" s="158"/>
      <c r="AM608" s="338" t="s">
        <v>396</v>
      </c>
      <c r="AN608" s="338"/>
      <c r="AO608" s="338"/>
      <c r="AP608" s="158"/>
      <c r="AQ608" s="158" t="s">
        <v>228</v>
      </c>
      <c r="AR608" s="129"/>
      <c r="AS608" s="129"/>
      <c r="AT608" s="130"/>
      <c r="AU608" s="135" t="s">
        <v>134</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229</v>
      </c>
      <c r="AH609" s="133"/>
      <c r="AI609" s="155"/>
      <c r="AJ609" s="155"/>
      <c r="AK609" s="155"/>
      <c r="AL609" s="153"/>
      <c r="AM609" s="155"/>
      <c r="AN609" s="155"/>
      <c r="AO609" s="155"/>
      <c r="AP609" s="153"/>
      <c r="AQ609" s="604"/>
      <c r="AR609" s="199"/>
      <c r="AS609" s="132" t="s">
        <v>229</v>
      </c>
      <c r="AT609" s="133"/>
      <c r="AU609" s="199"/>
      <c r="AV609" s="199"/>
      <c r="AW609" s="132" t="s">
        <v>181</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5" t="s">
        <v>182</v>
      </c>
      <c r="AC612" s="595"/>
      <c r="AD612" s="59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idden="1" x14ac:dyDescent="0.15">
      <c r="A613" s="188"/>
      <c r="B613" s="185"/>
      <c r="C613" s="179"/>
      <c r="D613" s="185"/>
      <c r="E613" s="341" t="s">
        <v>237</v>
      </c>
      <c r="F613" s="342"/>
      <c r="G613" s="343" t="s">
        <v>234</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236</v>
      </c>
      <c r="AF613" s="336"/>
      <c r="AG613" s="336"/>
      <c r="AH613" s="337"/>
      <c r="AI613" s="338" t="s">
        <v>383</v>
      </c>
      <c r="AJ613" s="338"/>
      <c r="AK613" s="338"/>
      <c r="AL613" s="158"/>
      <c r="AM613" s="338" t="s">
        <v>396</v>
      </c>
      <c r="AN613" s="338"/>
      <c r="AO613" s="338"/>
      <c r="AP613" s="158"/>
      <c r="AQ613" s="158" t="s">
        <v>228</v>
      </c>
      <c r="AR613" s="129"/>
      <c r="AS613" s="129"/>
      <c r="AT613" s="130"/>
      <c r="AU613" s="135" t="s">
        <v>134</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229</v>
      </c>
      <c r="AH614" s="133"/>
      <c r="AI614" s="155"/>
      <c r="AJ614" s="155"/>
      <c r="AK614" s="155"/>
      <c r="AL614" s="153"/>
      <c r="AM614" s="155"/>
      <c r="AN614" s="155"/>
      <c r="AO614" s="155"/>
      <c r="AP614" s="153"/>
      <c r="AQ614" s="604"/>
      <c r="AR614" s="199"/>
      <c r="AS614" s="132" t="s">
        <v>229</v>
      </c>
      <c r="AT614" s="133"/>
      <c r="AU614" s="199"/>
      <c r="AV614" s="199"/>
      <c r="AW614" s="132" t="s">
        <v>181</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5" t="s">
        <v>182</v>
      </c>
      <c r="AC617" s="595"/>
      <c r="AD617" s="59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idden="1" x14ac:dyDescent="0.15">
      <c r="A618" s="188"/>
      <c r="B618" s="185"/>
      <c r="C618" s="179"/>
      <c r="D618" s="185"/>
      <c r="E618" s="341" t="s">
        <v>238</v>
      </c>
      <c r="F618" s="342"/>
      <c r="G618" s="343" t="s">
        <v>235</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236</v>
      </c>
      <c r="AF618" s="336"/>
      <c r="AG618" s="336"/>
      <c r="AH618" s="337"/>
      <c r="AI618" s="338" t="s">
        <v>383</v>
      </c>
      <c r="AJ618" s="338"/>
      <c r="AK618" s="338"/>
      <c r="AL618" s="158"/>
      <c r="AM618" s="338" t="s">
        <v>396</v>
      </c>
      <c r="AN618" s="338"/>
      <c r="AO618" s="338"/>
      <c r="AP618" s="158"/>
      <c r="AQ618" s="158" t="s">
        <v>228</v>
      </c>
      <c r="AR618" s="129"/>
      <c r="AS618" s="129"/>
      <c r="AT618" s="130"/>
      <c r="AU618" s="135" t="s">
        <v>134</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229</v>
      </c>
      <c r="AH619" s="133"/>
      <c r="AI619" s="155"/>
      <c r="AJ619" s="155"/>
      <c r="AK619" s="155"/>
      <c r="AL619" s="153"/>
      <c r="AM619" s="155"/>
      <c r="AN619" s="155"/>
      <c r="AO619" s="155"/>
      <c r="AP619" s="153"/>
      <c r="AQ619" s="604"/>
      <c r="AR619" s="199"/>
      <c r="AS619" s="132" t="s">
        <v>229</v>
      </c>
      <c r="AT619" s="133"/>
      <c r="AU619" s="199"/>
      <c r="AV619" s="199"/>
      <c r="AW619" s="132" t="s">
        <v>181</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5" t="s">
        <v>14</v>
      </c>
      <c r="AC622" s="595"/>
      <c r="AD622" s="59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idden="1" x14ac:dyDescent="0.15">
      <c r="A623" s="188"/>
      <c r="B623" s="185"/>
      <c r="C623" s="179"/>
      <c r="D623" s="185"/>
      <c r="E623" s="341" t="s">
        <v>238</v>
      </c>
      <c r="F623" s="342"/>
      <c r="G623" s="343" t="s">
        <v>235</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236</v>
      </c>
      <c r="AF623" s="336"/>
      <c r="AG623" s="336"/>
      <c r="AH623" s="337"/>
      <c r="AI623" s="338" t="s">
        <v>383</v>
      </c>
      <c r="AJ623" s="338"/>
      <c r="AK623" s="338"/>
      <c r="AL623" s="158"/>
      <c r="AM623" s="338" t="s">
        <v>396</v>
      </c>
      <c r="AN623" s="338"/>
      <c r="AO623" s="338"/>
      <c r="AP623" s="158"/>
      <c r="AQ623" s="158" t="s">
        <v>228</v>
      </c>
      <c r="AR623" s="129"/>
      <c r="AS623" s="129"/>
      <c r="AT623" s="130"/>
      <c r="AU623" s="135" t="s">
        <v>134</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229</v>
      </c>
      <c r="AH624" s="133"/>
      <c r="AI624" s="155"/>
      <c r="AJ624" s="155"/>
      <c r="AK624" s="155"/>
      <c r="AL624" s="153"/>
      <c r="AM624" s="155"/>
      <c r="AN624" s="155"/>
      <c r="AO624" s="155"/>
      <c r="AP624" s="153"/>
      <c r="AQ624" s="604"/>
      <c r="AR624" s="199"/>
      <c r="AS624" s="132" t="s">
        <v>229</v>
      </c>
      <c r="AT624" s="133"/>
      <c r="AU624" s="199"/>
      <c r="AV624" s="199"/>
      <c r="AW624" s="132" t="s">
        <v>181</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5" t="s">
        <v>14</v>
      </c>
      <c r="AC627" s="595"/>
      <c r="AD627" s="59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idden="1" x14ac:dyDescent="0.15">
      <c r="A628" s="188"/>
      <c r="B628" s="185"/>
      <c r="C628" s="179"/>
      <c r="D628" s="185"/>
      <c r="E628" s="341" t="s">
        <v>238</v>
      </c>
      <c r="F628" s="342"/>
      <c r="G628" s="343" t="s">
        <v>235</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236</v>
      </c>
      <c r="AF628" s="336"/>
      <c r="AG628" s="336"/>
      <c r="AH628" s="337"/>
      <c r="AI628" s="338" t="s">
        <v>383</v>
      </c>
      <c r="AJ628" s="338"/>
      <c r="AK628" s="338"/>
      <c r="AL628" s="158"/>
      <c r="AM628" s="338" t="s">
        <v>396</v>
      </c>
      <c r="AN628" s="338"/>
      <c r="AO628" s="338"/>
      <c r="AP628" s="158"/>
      <c r="AQ628" s="158" t="s">
        <v>228</v>
      </c>
      <c r="AR628" s="129"/>
      <c r="AS628" s="129"/>
      <c r="AT628" s="130"/>
      <c r="AU628" s="135" t="s">
        <v>134</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229</v>
      </c>
      <c r="AH629" s="133"/>
      <c r="AI629" s="155"/>
      <c r="AJ629" s="155"/>
      <c r="AK629" s="155"/>
      <c r="AL629" s="153"/>
      <c r="AM629" s="155"/>
      <c r="AN629" s="155"/>
      <c r="AO629" s="155"/>
      <c r="AP629" s="153"/>
      <c r="AQ629" s="604"/>
      <c r="AR629" s="199"/>
      <c r="AS629" s="132" t="s">
        <v>229</v>
      </c>
      <c r="AT629" s="133"/>
      <c r="AU629" s="199"/>
      <c r="AV629" s="199"/>
      <c r="AW629" s="132" t="s">
        <v>181</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5" t="s">
        <v>14</v>
      </c>
      <c r="AC632" s="595"/>
      <c r="AD632" s="59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idden="1" x14ac:dyDescent="0.15">
      <c r="A633" s="188"/>
      <c r="B633" s="185"/>
      <c r="C633" s="179"/>
      <c r="D633" s="185"/>
      <c r="E633" s="341" t="s">
        <v>238</v>
      </c>
      <c r="F633" s="342"/>
      <c r="G633" s="343" t="s">
        <v>235</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236</v>
      </c>
      <c r="AF633" s="336"/>
      <c r="AG633" s="336"/>
      <c r="AH633" s="337"/>
      <c r="AI633" s="338" t="s">
        <v>383</v>
      </c>
      <c r="AJ633" s="338"/>
      <c r="AK633" s="338"/>
      <c r="AL633" s="158"/>
      <c r="AM633" s="338" t="s">
        <v>396</v>
      </c>
      <c r="AN633" s="338"/>
      <c r="AO633" s="338"/>
      <c r="AP633" s="158"/>
      <c r="AQ633" s="158" t="s">
        <v>228</v>
      </c>
      <c r="AR633" s="129"/>
      <c r="AS633" s="129"/>
      <c r="AT633" s="130"/>
      <c r="AU633" s="135" t="s">
        <v>134</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229</v>
      </c>
      <c r="AH634" s="133"/>
      <c r="AI634" s="155"/>
      <c r="AJ634" s="155"/>
      <c r="AK634" s="155"/>
      <c r="AL634" s="153"/>
      <c r="AM634" s="155"/>
      <c r="AN634" s="155"/>
      <c r="AO634" s="155"/>
      <c r="AP634" s="153"/>
      <c r="AQ634" s="604"/>
      <c r="AR634" s="199"/>
      <c r="AS634" s="132" t="s">
        <v>229</v>
      </c>
      <c r="AT634" s="133"/>
      <c r="AU634" s="199"/>
      <c r="AV634" s="199"/>
      <c r="AW634" s="132" t="s">
        <v>181</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5" t="s">
        <v>14</v>
      </c>
      <c r="AC637" s="595"/>
      <c r="AD637" s="59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idden="1" x14ac:dyDescent="0.15">
      <c r="A638" s="188"/>
      <c r="B638" s="185"/>
      <c r="C638" s="179"/>
      <c r="D638" s="185"/>
      <c r="E638" s="341" t="s">
        <v>238</v>
      </c>
      <c r="F638" s="342"/>
      <c r="G638" s="343" t="s">
        <v>235</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236</v>
      </c>
      <c r="AF638" s="336"/>
      <c r="AG638" s="336"/>
      <c r="AH638" s="337"/>
      <c r="AI638" s="338" t="s">
        <v>383</v>
      </c>
      <c r="AJ638" s="338"/>
      <c r="AK638" s="338"/>
      <c r="AL638" s="158"/>
      <c r="AM638" s="338" t="s">
        <v>396</v>
      </c>
      <c r="AN638" s="338"/>
      <c r="AO638" s="338"/>
      <c r="AP638" s="158"/>
      <c r="AQ638" s="158" t="s">
        <v>228</v>
      </c>
      <c r="AR638" s="129"/>
      <c r="AS638" s="129"/>
      <c r="AT638" s="130"/>
      <c r="AU638" s="135" t="s">
        <v>134</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229</v>
      </c>
      <c r="AH639" s="133"/>
      <c r="AI639" s="155"/>
      <c r="AJ639" s="155"/>
      <c r="AK639" s="155"/>
      <c r="AL639" s="153"/>
      <c r="AM639" s="155"/>
      <c r="AN639" s="155"/>
      <c r="AO639" s="155"/>
      <c r="AP639" s="153"/>
      <c r="AQ639" s="604"/>
      <c r="AR639" s="199"/>
      <c r="AS639" s="132" t="s">
        <v>229</v>
      </c>
      <c r="AT639" s="133"/>
      <c r="AU639" s="199"/>
      <c r="AV639" s="199"/>
      <c r="AW639" s="132" t="s">
        <v>181</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5" t="s">
        <v>14</v>
      </c>
      <c r="AC642" s="595"/>
      <c r="AD642" s="59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idden="1" x14ac:dyDescent="0.15">
      <c r="A643" s="188"/>
      <c r="B643" s="185"/>
      <c r="C643" s="179"/>
      <c r="D643" s="185"/>
      <c r="E643" s="121" t="s">
        <v>380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375</v>
      </c>
      <c r="F646" s="174"/>
      <c r="G646" s="922" t="s">
        <v>248</v>
      </c>
      <c r="H646" s="122"/>
      <c r="I646" s="122"/>
      <c r="J646" s="923"/>
      <c r="K646" s="924"/>
      <c r="L646" s="924"/>
      <c r="M646" s="924"/>
      <c r="N646" s="924"/>
      <c r="O646" s="924"/>
      <c r="P646" s="924"/>
      <c r="Q646" s="924"/>
      <c r="R646" s="924"/>
      <c r="S646" s="924"/>
      <c r="T646" s="925"/>
      <c r="U646" s="391"/>
      <c r="V646" s="391"/>
      <c r="W646" s="391"/>
      <c r="X646" s="391"/>
      <c r="Y646" s="391"/>
      <c r="Z646" s="391"/>
      <c r="AA646" s="391"/>
      <c r="AB646" s="391"/>
      <c r="AC646" s="391"/>
      <c r="AD646" s="391"/>
      <c r="AE646" s="391"/>
      <c r="AF646" s="391"/>
      <c r="AG646" s="391"/>
      <c r="AH646" s="391"/>
      <c r="AI646" s="391"/>
      <c r="AJ646" s="391"/>
      <c r="AK646" s="391"/>
      <c r="AL646" s="391"/>
      <c r="AM646" s="391"/>
      <c r="AN646" s="391"/>
      <c r="AO646" s="391"/>
      <c r="AP646" s="391"/>
      <c r="AQ646" s="391"/>
      <c r="AR646" s="391"/>
      <c r="AS646" s="391"/>
      <c r="AT646" s="391"/>
      <c r="AU646" s="391"/>
      <c r="AV646" s="391"/>
      <c r="AW646" s="391"/>
      <c r="AX646" s="926"/>
    </row>
    <row r="647" spans="1:50" hidden="1" x14ac:dyDescent="0.15">
      <c r="A647" s="188"/>
      <c r="B647" s="185"/>
      <c r="C647" s="179"/>
      <c r="D647" s="185"/>
      <c r="E647" s="341" t="s">
        <v>237</v>
      </c>
      <c r="F647" s="342"/>
      <c r="G647" s="343" t="s">
        <v>234</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236</v>
      </c>
      <c r="AF647" s="336"/>
      <c r="AG647" s="336"/>
      <c r="AH647" s="337"/>
      <c r="AI647" s="338" t="s">
        <v>383</v>
      </c>
      <c r="AJ647" s="338"/>
      <c r="AK647" s="338"/>
      <c r="AL647" s="158"/>
      <c r="AM647" s="338" t="s">
        <v>396</v>
      </c>
      <c r="AN647" s="338"/>
      <c r="AO647" s="338"/>
      <c r="AP647" s="158"/>
      <c r="AQ647" s="158" t="s">
        <v>228</v>
      </c>
      <c r="AR647" s="129"/>
      <c r="AS647" s="129"/>
      <c r="AT647" s="130"/>
      <c r="AU647" s="135" t="s">
        <v>134</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229</v>
      </c>
      <c r="AH648" s="133"/>
      <c r="AI648" s="155"/>
      <c r="AJ648" s="155"/>
      <c r="AK648" s="155"/>
      <c r="AL648" s="153"/>
      <c r="AM648" s="155"/>
      <c r="AN648" s="155"/>
      <c r="AO648" s="155"/>
      <c r="AP648" s="153"/>
      <c r="AQ648" s="604"/>
      <c r="AR648" s="199"/>
      <c r="AS648" s="132" t="s">
        <v>229</v>
      </c>
      <c r="AT648" s="133"/>
      <c r="AU648" s="199"/>
      <c r="AV648" s="199"/>
      <c r="AW648" s="132" t="s">
        <v>181</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5" t="s">
        <v>182</v>
      </c>
      <c r="AC651" s="595"/>
      <c r="AD651" s="59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idden="1" x14ac:dyDescent="0.15">
      <c r="A652" s="188"/>
      <c r="B652" s="185"/>
      <c r="C652" s="179"/>
      <c r="D652" s="185"/>
      <c r="E652" s="341" t="s">
        <v>237</v>
      </c>
      <c r="F652" s="342"/>
      <c r="G652" s="343" t="s">
        <v>234</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236</v>
      </c>
      <c r="AF652" s="336"/>
      <c r="AG652" s="336"/>
      <c r="AH652" s="337"/>
      <c r="AI652" s="338" t="s">
        <v>383</v>
      </c>
      <c r="AJ652" s="338"/>
      <c r="AK652" s="338"/>
      <c r="AL652" s="158"/>
      <c r="AM652" s="338" t="s">
        <v>396</v>
      </c>
      <c r="AN652" s="338"/>
      <c r="AO652" s="338"/>
      <c r="AP652" s="158"/>
      <c r="AQ652" s="158" t="s">
        <v>228</v>
      </c>
      <c r="AR652" s="129"/>
      <c r="AS652" s="129"/>
      <c r="AT652" s="130"/>
      <c r="AU652" s="135" t="s">
        <v>134</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229</v>
      </c>
      <c r="AH653" s="133"/>
      <c r="AI653" s="155"/>
      <c r="AJ653" s="155"/>
      <c r="AK653" s="155"/>
      <c r="AL653" s="153"/>
      <c r="AM653" s="155"/>
      <c r="AN653" s="155"/>
      <c r="AO653" s="155"/>
      <c r="AP653" s="153"/>
      <c r="AQ653" s="604"/>
      <c r="AR653" s="199"/>
      <c r="AS653" s="132" t="s">
        <v>229</v>
      </c>
      <c r="AT653" s="133"/>
      <c r="AU653" s="199"/>
      <c r="AV653" s="199"/>
      <c r="AW653" s="132" t="s">
        <v>181</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5" t="s">
        <v>182</v>
      </c>
      <c r="AC656" s="595"/>
      <c r="AD656" s="59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idden="1" x14ac:dyDescent="0.15">
      <c r="A657" s="188"/>
      <c r="B657" s="185"/>
      <c r="C657" s="179"/>
      <c r="D657" s="185"/>
      <c r="E657" s="341" t="s">
        <v>237</v>
      </c>
      <c r="F657" s="342"/>
      <c r="G657" s="343" t="s">
        <v>234</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236</v>
      </c>
      <c r="AF657" s="336"/>
      <c r="AG657" s="336"/>
      <c r="AH657" s="337"/>
      <c r="AI657" s="338" t="s">
        <v>383</v>
      </c>
      <c r="AJ657" s="338"/>
      <c r="AK657" s="338"/>
      <c r="AL657" s="158"/>
      <c r="AM657" s="338" t="s">
        <v>396</v>
      </c>
      <c r="AN657" s="338"/>
      <c r="AO657" s="338"/>
      <c r="AP657" s="158"/>
      <c r="AQ657" s="158" t="s">
        <v>228</v>
      </c>
      <c r="AR657" s="129"/>
      <c r="AS657" s="129"/>
      <c r="AT657" s="130"/>
      <c r="AU657" s="135" t="s">
        <v>134</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229</v>
      </c>
      <c r="AH658" s="133"/>
      <c r="AI658" s="155"/>
      <c r="AJ658" s="155"/>
      <c r="AK658" s="155"/>
      <c r="AL658" s="153"/>
      <c r="AM658" s="155"/>
      <c r="AN658" s="155"/>
      <c r="AO658" s="155"/>
      <c r="AP658" s="153"/>
      <c r="AQ658" s="604"/>
      <c r="AR658" s="199"/>
      <c r="AS658" s="132" t="s">
        <v>229</v>
      </c>
      <c r="AT658" s="133"/>
      <c r="AU658" s="199"/>
      <c r="AV658" s="199"/>
      <c r="AW658" s="132" t="s">
        <v>181</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5" t="s">
        <v>182</v>
      </c>
      <c r="AC661" s="595"/>
      <c r="AD661" s="59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idden="1" x14ac:dyDescent="0.15">
      <c r="A662" s="188"/>
      <c r="B662" s="185"/>
      <c r="C662" s="179"/>
      <c r="D662" s="185"/>
      <c r="E662" s="341" t="s">
        <v>237</v>
      </c>
      <c r="F662" s="342"/>
      <c r="G662" s="343" t="s">
        <v>234</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236</v>
      </c>
      <c r="AF662" s="336"/>
      <c r="AG662" s="336"/>
      <c r="AH662" s="337"/>
      <c r="AI662" s="338" t="s">
        <v>383</v>
      </c>
      <c r="AJ662" s="338"/>
      <c r="AK662" s="338"/>
      <c r="AL662" s="158"/>
      <c r="AM662" s="338" t="s">
        <v>396</v>
      </c>
      <c r="AN662" s="338"/>
      <c r="AO662" s="338"/>
      <c r="AP662" s="158"/>
      <c r="AQ662" s="158" t="s">
        <v>228</v>
      </c>
      <c r="AR662" s="129"/>
      <c r="AS662" s="129"/>
      <c r="AT662" s="130"/>
      <c r="AU662" s="135" t="s">
        <v>134</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229</v>
      </c>
      <c r="AH663" s="133"/>
      <c r="AI663" s="155"/>
      <c r="AJ663" s="155"/>
      <c r="AK663" s="155"/>
      <c r="AL663" s="153"/>
      <c r="AM663" s="155"/>
      <c r="AN663" s="155"/>
      <c r="AO663" s="155"/>
      <c r="AP663" s="153"/>
      <c r="AQ663" s="604"/>
      <c r="AR663" s="199"/>
      <c r="AS663" s="132" t="s">
        <v>229</v>
      </c>
      <c r="AT663" s="133"/>
      <c r="AU663" s="199"/>
      <c r="AV663" s="199"/>
      <c r="AW663" s="132" t="s">
        <v>181</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5" t="s">
        <v>182</v>
      </c>
      <c r="AC666" s="595"/>
      <c r="AD666" s="59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idden="1" x14ac:dyDescent="0.15">
      <c r="A667" s="188"/>
      <c r="B667" s="185"/>
      <c r="C667" s="179"/>
      <c r="D667" s="185"/>
      <c r="E667" s="341" t="s">
        <v>237</v>
      </c>
      <c r="F667" s="342"/>
      <c r="G667" s="343" t="s">
        <v>234</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236</v>
      </c>
      <c r="AF667" s="336"/>
      <c r="AG667" s="336"/>
      <c r="AH667" s="337"/>
      <c r="AI667" s="338" t="s">
        <v>383</v>
      </c>
      <c r="AJ667" s="338"/>
      <c r="AK667" s="338"/>
      <c r="AL667" s="158"/>
      <c r="AM667" s="338" t="s">
        <v>396</v>
      </c>
      <c r="AN667" s="338"/>
      <c r="AO667" s="338"/>
      <c r="AP667" s="158"/>
      <c r="AQ667" s="158" t="s">
        <v>228</v>
      </c>
      <c r="AR667" s="129"/>
      <c r="AS667" s="129"/>
      <c r="AT667" s="130"/>
      <c r="AU667" s="135" t="s">
        <v>134</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229</v>
      </c>
      <c r="AH668" s="133"/>
      <c r="AI668" s="155"/>
      <c r="AJ668" s="155"/>
      <c r="AK668" s="155"/>
      <c r="AL668" s="153"/>
      <c r="AM668" s="155"/>
      <c r="AN668" s="155"/>
      <c r="AO668" s="155"/>
      <c r="AP668" s="153"/>
      <c r="AQ668" s="604"/>
      <c r="AR668" s="199"/>
      <c r="AS668" s="132" t="s">
        <v>229</v>
      </c>
      <c r="AT668" s="133"/>
      <c r="AU668" s="199"/>
      <c r="AV668" s="199"/>
      <c r="AW668" s="132" t="s">
        <v>181</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5" t="s">
        <v>182</v>
      </c>
      <c r="AC671" s="595"/>
      <c r="AD671" s="59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idden="1" x14ac:dyDescent="0.15">
      <c r="A672" s="188"/>
      <c r="B672" s="185"/>
      <c r="C672" s="179"/>
      <c r="D672" s="185"/>
      <c r="E672" s="341" t="s">
        <v>238</v>
      </c>
      <c r="F672" s="342"/>
      <c r="G672" s="343" t="s">
        <v>235</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236</v>
      </c>
      <c r="AF672" s="336"/>
      <c r="AG672" s="336"/>
      <c r="AH672" s="337"/>
      <c r="AI672" s="338" t="s">
        <v>383</v>
      </c>
      <c r="AJ672" s="338"/>
      <c r="AK672" s="338"/>
      <c r="AL672" s="158"/>
      <c r="AM672" s="338" t="s">
        <v>396</v>
      </c>
      <c r="AN672" s="338"/>
      <c r="AO672" s="338"/>
      <c r="AP672" s="158"/>
      <c r="AQ672" s="158" t="s">
        <v>228</v>
      </c>
      <c r="AR672" s="129"/>
      <c r="AS672" s="129"/>
      <c r="AT672" s="130"/>
      <c r="AU672" s="135" t="s">
        <v>134</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229</v>
      </c>
      <c r="AH673" s="133"/>
      <c r="AI673" s="155"/>
      <c r="AJ673" s="155"/>
      <c r="AK673" s="155"/>
      <c r="AL673" s="153"/>
      <c r="AM673" s="155"/>
      <c r="AN673" s="155"/>
      <c r="AO673" s="155"/>
      <c r="AP673" s="153"/>
      <c r="AQ673" s="604"/>
      <c r="AR673" s="199"/>
      <c r="AS673" s="132" t="s">
        <v>229</v>
      </c>
      <c r="AT673" s="133"/>
      <c r="AU673" s="199"/>
      <c r="AV673" s="199"/>
      <c r="AW673" s="132" t="s">
        <v>181</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5" t="s">
        <v>14</v>
      </c>
      <c r="AC676" s="595"/>
      <c r="AD676" s="59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idden="1" x14ac:dyDescent="0.15">
      <c r="A677" s="188"/>
      <c r="B677" s="185"/>
      <c r="C677" s="179"/>
      <c r="D677" s="185"/>
      <c r="E677" s="341" t="s">
        <v>238</v>
      </c>
      <c r="F677" s="342"/>
      <c r="G677" s="343" t="s">
        <v>235</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236</v>
      </c>
      <c r="AF677" s="336"/>
      <c r="AG677" s="336"/>
      <c r="AH677" s="337"/>
      <c r="AI677" s="338" t="s">
        <v>383</v>
      </c>
      <c r="AJ677" s="338"/>
      <c r="AK677" s="338"/>
      <c r="AL677" s="158"/>
      <c r="AM677" s="338" t="s">
        <v>396</v>
      </c>
      <c r="AN677" s="338"/>
      <c r="AO677" s="338"/>
      <c r="AP677" s="158"/>
      <c r="AQ677" s="158" t="s">
        <v>228</v>
      </c>
      <c r="AR677" s="129"/>
      <c r="AS677" s="129"/>
      <c r="AT677" s="130"/>
      <c r="AU677" s="135" t="s">
        <v>134</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229</v>
      </c>
      <c r="AH678" s="133"/>
      <c r="AI678" s="155"/>
      <c r="AJ678" s="155"/>
      <c r="AK678" s="155"/>
      <c r="AL678" s="153"/>
      <c r="AM678" s="155"/>
      <c r="AN678" s="155"/>
      <c r="AO678" s="155"/>
      <c r="AP678" s="153"/>
      <c r="AQ678" s="604"/>
      <c r="AR678" s="199"/>
      <c r="AS678" s="132" t="s">
        <v>229</v>
      </c>
      <c r="AT678" s="133"/>
      <c r="AU678" s="199"/>
      <c r="AV678" s="199"/>
      <c r="AW678" s="132" t="s">
        <v>181</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5" t="s">
        <v>14</v>
      </c>
      <c r="AC681" s="595"/>
      <c r="AD681" s="59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idden="1" x14ac:dyDescent="0.15">
      <c r="A682" s="188"/>
      <c r="B682" s="185"/>
      <c r="C682" s="179"/>
      <c r="D682" s="185"/>
      <c r="E682" s="341" t="s">
        <v>238</v>
      </c>
      <c r="F682" s="342"/>
      <c r="G682" s="343" t="s">
        <v>235</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236</v>
      </c>
      <c r="AF682" s="336"/>
      <c r="AG682" s="336"/>
      <c r="AH682" s="337"/>
      <c r="AI682" s="338" t="s">
        <v>383</v>
      </c>
      <c r="AJ682" s="338"/>
      <c r="AK682" s="338"/>
      <c r="AL682" s="158"/>
      <c r="AM682" s="338" t="s">
        <v>396</v>
      </c>
      <c r="AN682" s="338"/>
      <c r="AO682" s="338"/>
      <c r="AP682" s="158"/>
      <c r="AQ682" s="158" t="s">
        <v>228</v>
      </c>
      <c r="AR682" s="129"/>
      <c r="AS682" s="129"/>
      <c r="AT682" s="130"/>
      <c r="AU682" s="135" t="s">
        <v>134</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229</v>
      </c>
      <c r="AH683" s="133"/>
      <c r="AI683" s="155"/>
      <c r="AJ683" s="155"/>
      <c r="AK683" s="155"/>
      <c r="AL683" s="153"/>
      <c r="AM683" s="155"/>
      <c r="AN683" s="155"/>
      <c r="AO683" s="155"/>
      <c r="AP683" s="153"/>
      <c r="AQ683" s="604"/>
      <c r="AR683" s="199"/>
      <c r="AS683" s="132" t="s">
        <v>229</v>
      </c>
      <c r="AT683" s="133"/>
      <c r="AU683" s="199"/>
      <c r="AV683" s="199"/>
      <c r="AW683" s="132" t="s">
        <v>181</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5" t="s">
        <v>14</v>
      </c>
      <c r="AC686" s="595"/>
      <c r="AD686" s="59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idden="1" x14ac:dyDescent="0.15">
      <c r="A687" s="188"/>
      <c r="B687" s="185"/>
      <c r="C687" s="179"/>
      <c r="D687" s="185"/>
      <c r="E687" s="341" t="s">
        <v>238</v>
      </c>
      <c r="F687" s="342"/>
      <c r="G687" s="343" t="s">
        <v>235</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236</v>
      </c>
      <c r="AF687" s="336"/>
      <c r="AG687" s="336"/>
      <c r="AH687" s="337"/>
      <c r="AI687" s="338" t="s">
        <v>383</v>
      </c>
      <c r="AJ687" s="338"/>
      <c r="AK687" s="338"/>
      <c r="AL687" s="158"/>
      <c r="AM687" s="338" t="s">
        <v>396</v>
      </c>
      <c r="AN687" s="338"/>
      <c r="AO687" s="338"/>
      <c r="AP687" s="158"/>
      <c r="AQ687" s="158" t="s">
        <v>228</v>
      </c>
      <c r="AR687" s="129"/>
      <c r="AS687" s="129"/>
      <c r="AT687" s="130"/>
      <c r="AU687" s="135" t="s">
        <v>134</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229</v>
      </c>
      <c r="AH688" s="133"/>
      <c r="AI688" s="155"/>
      <c r="AJ688" s="155"/>
      <c r="AK688" s="155"/>
      <c r="AL688" s="153"/>
      <c r="AM688" s="155"/>
      <c r="AN688" s="155"/>
      <c r="AO688" s="155"/>
      <c r="AP688" s="153"/>
      <c r="AQ688" s="604"/>
      <c r="AR688" s="199"/>
      <c r="AS688" s="132" t="s">
        <v>229</v>
      </c>
      <c r="AT688" s="133"/>
      <c r="AU688" s="199"/>
      <c r="AV688" s="199"/>
      <c r="AW688" s="132" t="s">
        <v>181</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5" t="s">
        <v>14</v>
      </c>
      <c r="AC691" s="595"/>
      <c r="AD691" s="59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idden="1" x14ac:dyDescent="0.15">
      <c r="A692" s="188"/>
      <c r="B692" s="185"/>
      <c r="C692" s="179"/>
      <c r="D692" s="185"/>
      <c r="E692" s="341" t="s">
        <v>238</v>
      </c>
      <c r="F692" s="342"/>
      <c r="G692" s="343" t="s">
        <v>235</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236</v>
      </c>
      <c r="AF692" s="336"/>
      <c r="AG692" s="336"/>
      <c r="AH692" s="337"/>
      <c r="AI692" s="338" t="s">
        <v>383</v>
      </c>
      <c r="AJ692" s="338"/>
      <c r="AK692" s="338"/>
      <c r="AL692" s="158"/>
      <c r="AM692" s="338" t="s">
        <v>396</v>
      </c>
      <c r="AN692" s="338"/>
      <c r="AO692" s="338"/>
      <c r="AP692" s="158"/>
      <c r="AQ692" s="158" t="s">
        <v>228</v>
      </c>
      <c r="AR692" s="129"/>
      <c r="AS692" s="129"/>
      <c r="AT692" s="130"/>
      <c r="AU692" s="135" t="s">
        <v>134</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229</v>
      </c>
      <c r="AH693" s="133"/>
      <c r="AI693" s="155"/>
      <c r="AJ693" s="155"/>
      <c r="AK693" s="155"/>
      <c r="AL693" s="153"/>
      <c r="AM693" s="155"/>
      <c r="AN693" s="155"/>
      <c r="AO693" s="155"/>
      <c r="AP693" s="153"/>
      <c r="AQ693" s="604"/>
      <c r="AR693" s="199"/>
      <c r="AS693" s="132" t="s">
        <v>229</v>
      </c>
      <c r="AT693" s="133"/>
      <c r="AU693" s="199"/>
      <c r="AV693" s="199"/>
      <c r="AW693" s="132" t="s">
        <v>181</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5" t="s">
        <v>14</v>
      </c>
      <c r="AC696" s="595"/>
      <c r="AD696" s="59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idden="1" x14ac:dyDescent="0.15">
      <c r="A697" s="188"/>
      <c r="B697" s="185"/>
      <c r="C697" s="179"/>
      <c r="D697" s="185"/>
      <c r="E697" s="121" t="s">
        <v>380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5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1.75"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3" t="s">
        <v>31</v>
      </c>
      <c r="AH701" s="400"/>
      <c r="AI701" s="400"/>
      <c r="AJ701" s="400"/>
      <c r="AK701" s="400"/>
      <c r="AL701" s="400"/>
      <c r="AM701" s="400"/>
      <c r="AN701" s="400"/>
      <c r="AO701" s="400"/>
      <c r="AP701" s="400"/>
      <c r="AQ701" s="400"/>
      <c r="AR701" s="400"/>
      <c r="AS701" s="400"/>
      <c r="AT701" s="400"/>
      <c r="AU701" s="400"/>
      <c r="AV701" s="400"/>
      <c r="AW701" s="400"/>
      <c r="AX701" s="844"/>
    </row>
    <row r="702" spans="1:50" ht="55.5" customHeight="1" x14ac:dyDescent="0.15">
      <c r="A702" s="893" t="s">
        <v>140</v>
      </c>
      <c r="B702" s="894"/>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4" t="s">
        <v>530</v>
      </c>
      <c r="AE702" s="345"/>
      <c r="AF702" s="345"/>
      <c r="AG702" s="403" t="s">
        <v>612</v>
      </c>
      <c r="AH702" s="404"/>
      <c r="AI702" s="404"/>
      <c r="AJ702" s="404"/>
      <c r="AK702" s="404"/>
      <c r="AL702" s="404"/>
      <c r="AM702" s="404"/>
      <c r="AN702" s="404"/>
      <c r="AO702" s="404"/>
      <c r="AP702" s="404"/>
      <c r="AQ702" s="404"/>
      <c r="AR702" s="404"/>
      <c r="AS702" s="404"/>
      <c r="AT702" s="404"/>
      <c r="AU702" s="404"/>
      <c r="AV702" s="404"/>
      <c r="AW702" s="404"/>
      <c r="AX702" s="405"/>
    </row>
    <row r="703" spans="1:50" ht="55.5" customHeight="1" x14ac:dyDescent="0.15">
      <c r="A703" s="895"/>
      <c r="B703" s="896"/>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0"/>
      <c r="AD703" s="326" t="s">
        <v>530</v>
      </c>
      <c r="AE703" s="327"/>
      <c r="AF703" s="327"/>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55.5" customHeight="1" x14ac:dyDescent="0.15">
      <c r="A704" s="897"/>
      <c r="B704" s="898"/>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530</v>
      </c>
      <c r="AE704" s="802"/>
      <c r="AF704" s="802"/>
      <c r="AG704" s="166" t="s">
        <v>614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8" t="s">
        <v>39</v>
      </c>
      <c r="B705" s="659"/>
      <c r="C705" s="840" t="s">
        <v>41</v>
      </c>
      <c r="D705" s="841"/>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2"/>
      <c r="AD705" s="733" t="s">
        <v>867</v>
      </c>
      <c r="AE705" s="734"/>
      <c r="AF705" s="734"/>
      <c r="AG705" s="124" t="s">
        <v>761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0"/>
      <c r="B706" s="661"/>
      <c r="C706" s="814"/>
      <c r="D706" s="815"/>
      <c r="E706" s="749" t="s">
        <v>351</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6" t="s">
        <v>615</v>
      </c>
      <c r="AE706" s="327"/>
      <c r="AF706" s="68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0"/>
      <c r="B707" s="661"/>
      <c r="C707" s="816"/>
      <c r="D707" s="817"/>
      <c r="E707" s="752" t="s">
        <v>294</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4" t="s">
        <v>615</v>
      </c>
      <c r="AE707" s="855"/>
      <c r="AF707" s="85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0"/>
      <c r="B708" s="662"/>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18" t="s">
        <v>616</v>
      </c>
      <c r="AE708" s="619"/>
      <c r="AF708" s="619"/>
      <c r="AG708" s="761" t="s">
        <v>601</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0"/>
      <c r="B709" s="662"/>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6" t="s">
        <v>530</v>
      </c>
      <c r="AE709" s="327"/>
      <c r="AF709" s="327"/>
      <c r="AG709" s="100" t="s">
        <v>618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6" t="s">
        <v>616</v>
      </c>
      <c r="AE710" s="327"/>
      <c r="AF710" s="327"/>
      <c r="AG710" s="100" t="s">
        <v>617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9"/>
      <c r="AD711" s="326" t="s">
        <v>530</v>
      </c>
      <c r="AE711" s="327"/>
      <c r="AF711" s="327"/>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0"/>
      <c r="B712" s="662"/>
      <c r="C712" s="409" t="s">
        <v>321</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9"/>
      <c r="AD712" s="801" t="s">
        <v>616</v>
      </c>
      <c r="AE712" s="802"/>
      <c r="AF712" s="802"/>
      <c r="AG712" s="829" t="s">
        <v>760</v>
      </c>
      <c r="AH712" s="830"/>
      <c r="AI712" s="830"/>
      <c r="AJ712" s="830"/>
      <c r="AK712" s="830"/>
      <c r="AL712" s="830"/>
      <c r="AM712" s="830"/>
      <c r="AN712" s="830"/>
      <c r="AO712" s="830"/>
      <c r="AP712" s="830"/>
      <c r="AQ712" s="830"/>
      <c r="AR712" s="830"/>
      <c r="AS712" s="830"/>
      <c r="AT712" s="830"/>
      <c r="AU712" s="830"/>
      <c r="AV712" s="830"/>
      <c r="AW712" s="830"/>
      <c r="AX712" s="831"/>
    </row>
    <row r="713" spans="1:50" ht="37.5" customHeight="1" x14ac:dyDescent="0.15">
      <c r="A713" s="660"/>
      <c r="B713" s="662"/>
      <c r="C713" s="1007" t="s">
        <v>322</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26" t="s">
        <v>616</v>
      </c>
      <c r="AE713" s="327"/>
      <c r="AF713" s="682"/>
      <c r="AG713" s="100" t="s">
        <v>760</v>
      </c>
      <c r="AH713" s="101"/>
      <c r="AI713" s="101"/>
      <c r="AJ713" s="101"/>
      <c r="AK713" s="101"/>
      <c r="AL713" s="101"/>
      <c r="AM713" s="101"/>
      <c r="AN713" s="101"/>
      <c r="AO713" s="101"/>
      <c r="AP713" s="101"/>
      <c r="AQ713" s="101"/>
      <c r="AR713" s="101"/>
      <c r="AS713" s="101"/>
      <c r="AT713" s="101"/>
      <c r="AU713" s="101"/>
      <c r="AV713" s="101"/>
      <c r="AW713" s="101"/>
      <c r="AX713" s="102"/>
    </row>
    <row r="714" spans="1:50" ht="37.5" customHeight="1" x14ac:dyDescent="0.15">
      <c r="A714" s="663"/>
      <c r="B714" s="664"/>
      <c r="C714" s="665" t="s">
        <v>299</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6" t="s">
        <v>530</v>
      </c>
      <c r="AE714" s="827"/>
      <c r="AF714" s="828"/>
      <c r="AG714" s="755" t="s">
        <v>620</v>
      </c>
      <c r="AH714" s="756"/>
      <c r="AI714" s="756"/>
      <c r="AJ714" s="756"/>
      <c r="AK714" s="756"/>
      <c r="AL714" s="756"/>
      <c r="AM714" s="756"/>
      <c r="AN714" s="756"/>
      <c r="AO714" s="756"/>
      <c r="AP714" s="756"/>
      <c r="AQ714" s="756"/>
      <c r="AR714" s="756"/>
      <c r="AS714" s="756"/>
      <c r="AT714" s="756"/>
      <c r="AU714" s="756"/>
      <c r="AV714" s="756"/>
      <c r="AW714" s="756"/>
      <c r="AX714" s="757"/>
    </row>
    <row r="715" spans="1:50" ht="60" customHeight="1" x14ac:dyDescent="0.15">
      <c r="A715" s="658" t="s">
        <v>40</v>
      </c>
      <c r="B715" s="804"/>
      <c r="C715" s="805" t="s">
        <v>300</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18" t="s">
        <v>867</v>
      </c>
      <c r="AE715" s="619"/>
      <c r="AF715" s="675"/>
      <c r="AG715" s="761" t="s">
        <v>979</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0"/>
      <c r="B716" s="662"/>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616</v>
      </c>
      <c r="AE716" s="643"/>
      <c r="AF716" s="643"/>
      <c r="AG716" s="100" t="s">
        <v>531</v>
      </c>
      <c r="AH716" s="101"/>
      <c r="AI716" s="101"/>
      <c r="AJ716" s="101"/>
      <c r="AK716" s="101"/>
      <c r="AL716" s="101"/>
      <c r="AM716" s="101"/>
      <c r="AN716" s="101"/>
      <c r="AO716" s="101"/>
      <c r="AP716" s="101"/>
      <c r="AQ716" s="101"/>
      <c r="AR716" s="101"/>
      <c r="AS716" s="101"/>
      <c r="AT716" s="101"/>
      <c r="AU716" s="101"/>
      <c r="AV716" s="101"/>
      <c r="AW716" s="101"/>
      <c r="AX716" s="102"/>
    </row>
    <row r="717" spans="1:50" ht="54.75" customHeight="1" x14ac:dyDescent="0.15">
      <c r="A717" s="660"/>
      <c r="B717" s="662"/>
      <c r="C717" s="409" t="s">
        <v>239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6" t="s">
        <v>530</v>
      </c>
      <c r="AE717" s="327"/>
      <c r="AF717" s="327"/>
      <c r="AG717" s="100" t="s">
        <v>621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6" t="s">
        <v>530</v>
      </c>
      <c r="AE718" s="327"/>
      <c r="AF718" s="327"/>
      <c r="AG718" s="126" t="s">
        <v>622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5" t="s">
        <v>58</v>
      </c>
      <c r="B719" s="796"/>
      <c r="C719" s="639" t="s">
        <v>144</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18" t="s">
        <v>616</v>
      </c>
      <c r="AE719" s="619"/>
      <c r="AF719" s="619"/>
      <c r="AG719" s="124" t="s">
        <v>601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7"/>
      <c r="B720" s="798"/>
      <c r="C720" s="300" t="s">
        <v>314</v>
      </c>
      <c r="D720" s="298"/>
      <c r="E720" s="298"/>
      <c r="F720" s="301"/>
      <c r="G720" s="297" t="s">
        <v>315</v>
      </c>
      <c r="H720" s="298"/>
      <c r="I720" s="298"/>
      <c r="J720" s="298"/>
      <c r="K720" s="298"/>
      <c r="L720" s="298"/>
      <c r="M720" s="298"/>
      <c r="N720" s="297" t="s">
        <v>318</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7"/>
      <c r="B721" s="79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7"/>
      <c r="B722" s="79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7"/>
      <c r="B723" s="79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7"/>
      <c r="B724" s="79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9"/>
      <c r="B725" s="800"/>
      <c r="C725" s="323"/>
      <c r="D725" s="324"/>
      <c r="E725" s="324"/>
      <c r="F725" s="325"/>
      <c r="G725" s="287" t="s">
        <v>317</v>
      </c>
      <c r="H725" s="288"/>
      <c r="I725" s="84" t="str">
        <f t="shared" si="4"/>
        <v/>
      </c>
      <c r="J725" s="290"/>
      <c r="K725" s="290"/>
      <c r="L725" s="84" t="str">
        <f t="shared" si="5"/>
        <v/>
      </c>
      <c r="M725" s="85"/>
      <c r="N725" s="273" t="s">
        <v>623</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08.75" customHeight="1" x14ac:dyDescent="0.15">
      <c r="A726" s="658" t="s">
        <v>48</v>
      </c>
      <c r="B726" s="822"/>
      <c r="C726" s="834" t="s">
        <v>53</v>
      </c>
      <c r="D726" s="856"/>
      <c r="E726" s="856"/>
      <c r="F726" s="857"/>
      <c r="G726" s="593" t="s">
        <v>868</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347.25" customHeight="1" thickBot="1" x14ac:dyDescent="0.2">
      <c r="A727" s="823"/>
      <c r="B727" s="824"/>
      <c r="C727" s="767" t="s">
        <v>57</v>
      </c>
      <c r="D727" s="768"/>
      <c r="E727" s="768"/>
      <c r="F727" s="769"/>
      <c r="G727" s="593" t="s">
        <v>869</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52.5" customHeight="1" thickBot="1" x14ac:dyDescent="0.2">
      <c r="A729" s="652" t="s">
        <v>980</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52.5" customHeight="1" thickBot="1" x14ac:dyDescent="0.2">
      <c r="A731" s="819" t="s">
        <v>138</v>
      </c>
      <c r="B731" s="820"/>
      <c r="C731" s="820"/>
      <c r="D731" s="820"/>
      <c r="E731" s="821"/>
      <c r="F731" s="748" t="s">
        <v>982</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48.75" customHeight="1" thickBot="1" x14ac:dyDescent="0.2">
      <c r="A733" s="692" t="s">
        <v>138</v>
      </c>
      <c r="B733" s="693"/>
      <c r="C733" s="693"/>
      <c r="D733" s="693"/>
      <c r="E733" s="694"/>
      <c r="F733" s="655" t="s">
        <v>981</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0" t="s">
        <v>943</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8" t="s">
        <v>327</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4" t="s">
        <v>373</v>
      </c>
      <c r="B737" s="209"/>
      <c r="C737" s="209"/>
      <c r="D737" s="210"/>
      <c r="E737" s="1015" t="s">
        <v>624</v>
      </c>
      <c r="F737" s="1015"/>
      <c r="G737" s="1015"/>
      <c r="H737" s="1015"/>
      <c r="I737" s="1015"/>
      <c r="J737" s="1015"/>
      <c r="K737" s="1015"/>
      <c r="L737" s="1015"/>
      <c r="M737" s="1015"/>
      <c r="N737" s="364" t="s">
        <v>368</v>
      </c>
      <c r="O737" s="364"/>
      <c r="P737" s="364"/>
      <c r="Q737" s="364"/>
      <c r="R737" s="1015" t="s">
        <v>626</v>
      </c>
      <c r="S737" s="1015"/>
      <c r="T737" s="1015"/>
      <c r="U737" s="1015"/>
      <c r="V737" s="1015"/>
      <c r="W737" s="1015"/>
      <c r="X737" s="1015"/>
      <c r="Y737" s="1015"/>
      <c r="Z737" s="1015"/>
      <c r="AA737" s="364" t="s">
        <v>367</v>
      </c>
      <c r="AB737" s="364"/>
      <c r="AC737" s="364"/>
      <c r="AD737" s="364"/>
      <c r="AE737" s="1015" t="s">
        <v>628</v>
      </c>
      <c r="AF737" s="1015"/>
      <c r="AG737" s="1015"/>
      <c r="AH737" s="1015"/>
      <c r="AI737" s="1015"/>
      <c r="AJ737" s="1015"/>
      <c r="AK737" s="1015"/>
      <c r="AL737" s="1015"/>
      <c r="AM737" s="1015"/>
      <c r="AN737" s="364" t="s">
        <v>366</v>
      </c>
      <c r="AO737" s="364"/>
      <c r="AP737" s="364"/>
      <c r="AQ737" s="364"/>
      <c r="AR737" s="1021" t="s">
        <v>631</v>
      </c>
      <c r="AS737" s="1022"/>
      <c r="AT737" s="1022"/>
      <c r="AU737" s="1022"/>
      <c r="AV737" s="1022"/>
      <c r="AW737" s="1022"/>
      <c r="AX737" s="1023"/>
      <c r="AY737" s="88"/>
      <c r="AZ737" s="88"/>
    </row>
    <row r="738" spans="1:52" ht="24.75" customHeight="1" x14ac:dyDescent="0.15">
      <c r="A738" s="1014" t="s">
        <v>365</v>
      </c>
      <c r="B738" s="209"/>
      <c r="C738" s="209"/>
      <c r="D738" s="210"/>
      <c r="E738" s="1015" t="s">
        <v>625</v>
      </c>
      <c r="F738" s="1015"/>
      <c r="G738" s="1015"/>
      <c r="H738" s="1015"/>
      <c r="I738" s="1015"/>
      <c r="J738" s="1015"/>
      <c r="K738" s="1015"/>
      <c r="L738" s="1015"/>
      <c r="M738" s="1015"/>
      <c r="N738" s="364" t="s">
        <v>364</v>
      </c>
      <c r="O738" s="364"/>
      <c r="P738" s="364"/>
      <c r="Q738" s="364"/>
      <c r="R738" s="1015" t="s">
        <v>627</v>
      </c>
      <c r="S738" s="1015"/>
      <c r="T738" s="1015"/>
      <c r="U738" s="1015"/>
      <c r="V738" s="1015"/>
      <c r="W738" s="1015"/>
      <c r="X738" s="1015"/>
      <c r="Y738" s="1015"/>
      <c r="Z738" s="1015"/>
      <c r="AA738" s="364" t="s">
        <v>363</v>
      </c>
      <c r="AB738" s="364"/>
      <c r="AC738" s="364"/>
      <c r="AD738" s="364"/>
      <c r="AE738" s="1015" t="s">
        <v>630</v>
      </c>
      <c r="AF738" s="1015"/>
      <c r="AG738" s="1015"/>
      <c r="AH738" s="1015"/>
      <c r="AI738" s="1015"/>
      <c r="AJ738" s="1015"/>
      <c r="AK738" s="1015"/>
      <c r="AL738" s="1015"/>
      <c r="AM738" s="1015"/>
      <c r="AN738" s="364" t="s">
        <v>362</v>
      </c>
      <c r="AO738" s="364"/>
      <c r="AP738" s="364"/>
      <c r="AQ738" s="364"/>
      <c r="AR738" s="1021" t="s">
        <v>629</v>
      </c>
      <c r="AS738" s="1022"/>
      <c r="AT738" s="1022"/>
      <c r="AU738" s="1022"/>
      <c r="AV738" s="1022"/>
      <c r="AW738" s="1022"/>
      <c r="AX738" s="1023"/>
    </row>
    <row r="739" spans="1:52" ht="24.75" customHeight="1" x14ac:dyDescent="0.15">
      <c r="A739" s="1014" t="s">
        <v>361</v>
      </c>
      <c r="B739" s="209"/>
      <c r="C739" s="209"/>
      <c r="D739" s="210"/>
      <c r="E739" s="1015" t="s">
        <v>632</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385</v>
      </c>
      <c r="B740" s="997"/>
      <c r="C740" s="997"/>
      <c r="D740" s="998"/>
      <c r="E740" s="999" t="s">
        <v>527</v>
      </c>
      <c r="F740" s="1000"/>
      <c r="G740" s="1000"/>
      <c r="H740" s="92" t="str">
        <f>IF(E740="", "", "(")</f>
        <v>(</v>
      </c>
      <c r="I740" s="1000" t="s">
        <v>317</v>
      </c>
      <c r="J740" s="1000"/>
      <c r="K740" s="92" t="str">
        <f>IF(OR(I740="　", I740=""), "", "-")</f>
        <v/>
      </c>
      <c r="L740" s="1001">
        <v>818</v>
      </c>
      <c r="M740" s="1001"/>
      <c r="N740" s="93" t="str">
        <f>IF(O740="", "", "-")</f>
        <v/>
      </c>
      <c r="O740" s="94"/>
      <c r="P740" s="93" t="str">
        <f>IF(E740="", "", ")")</f>
        <v>)</v>
      </c>
      <c r="Q740" s="999"/>
      <c r="R740" s="1000"/>
      <c r="S740" s="1000"/>
      <c r="T740" s="92" t="str">
        <f>IF(Q740="", "", "(")</f>
        <v/>
      </c>
      <c r="U740" s="1000"/>
      <c r="V740" s="1000"/>
      <c r="W740" s="92" t="str">
        <f>IF(OR(U740="　", U740=""), "", "-")</f>
        <v/>
      </c>
      <c r="X740" s="1001"/>
      <c r="Y740" s="1001"/>
      <c r="Z740" s="93" t="str">
        <f>IF(AA740="", "", "-")</f>
        <v/>
      </c>
      <c r="AA740" s="94"/>
      <c r="AB740" s="93" t="str">
        <f>IF(Q740="", "", ")")</f>
        <v/>
      </c>
      <c r="AC740" s="999"/>
      <c r="AD740" s="1000"/>
      <c r="AE740" s="1000"/>
      <c r="AF740" s="92" t="str">
        <f>IF(AC740="", "", "(")</f>
        <v/>
      </c>
      <c r="AG740" s="1000"/>
      <c r="AH740" s="1000"/>
      <c r="AI740" s="92" t="str">
        <f>IF(OR(AG740="　", AG740=""), "", "-")</f>
        <v/>
      </c>
      <c r="AJ740" s="1001"/>
      <c r="AK740" s="1001"/>
      <c r="AL740" s="93" t="str">
        <f>IF(AM740="", "", "-")</f>
        <v/>
      </c>
      <c r="AM740" s="94"/>
      <c r="AN740" s="93" t="str">
        <f>IF(AC740="", "", ")")</f>
        <v/>
      </c>
      <c r="AO740" s="1024"/>
      <c r="AP740" s="1025"/>
      <c r="AQ740" s="1025"/>
      <c r="AR740" s="1025"/>
      <c r="AS740" s="1025"/>
      <c r="AT740" s="1025"/>
      <c r="AU740" s="1025"/>
      <c r="AV740" s="1025"/>
      <c r="AW740" s="1025"/>
      <c r="AX740" s="1026"/>
    </row>
    <row r="741" spans="1:52" ht="285.75" customHeight="1" x14ac:dyDescent="0.15">
      <c r="A741" s="630" t="s">
        <v>354</v>
      </c>
      <c r="B741" s="631"/>
      <c r="C741" s="631"/>
      <c r="D741" s="631"/>
      <c r="E741" s="631"/>
      <c r="F741" s="632"/>
      <c r="G741" s="89" t="s">
        <v>386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1.25" customHeight="1" x14ac:dyDescent="0.15">
      <c r="A742" s="630"/>
      <c r="B742" s="631"/>
      <c r="C742" s="631"/>
      <c r="D742" s="631"/>
      <c r="E742" s="631"/>
      <c r="F742" s="63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60.5" customHeight="1" x14ac:dyDescent="0.15">
      <c r="A743" s="630"/>
      <c r="B743" s="631"/>
      <c r="C743" s="631"/>
      <c r="D743" s="631"/>
      <c r="E743" s="631"/>
      <c r="F743" s="63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9" customHeight="1" x14ac:dyDescent="0.15">
      <c r="A744" s="630"/>
      <c r="B744" s="631"/>
      <c r="C744" s="631"/>
      <c r="D744" s="631"/>
      <c r="E744" s="631"/>
      <c r="F744" s="63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48.25" customHeight="1" x14ac:dyDescent="0.15">
      <c r="A745" s="630"/>
      <c r="B745" s="631"/>
      <c r="C745" s="631"/>
      <c r="D745" s="631"/>
      <c r="E745" s="631"/>
      <c r="F745" s="63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306" customHeight="1" x14ac:dyDescent="0.15">
      <c r="A746" s="630"/>
      <c r="B746" s="631"/>
      <c r="C746" s="631"/>
      <c r="D746" s="631"/>
      <c r="E746" s="631"/>
      <c r="F746" s="63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1.25" customHeight="1" x14ac:dyDescent="0.15">
      <c r="A747" s="630"/>
      <c r="B747" s="631"/>
      <c r="C747" s="631"/>
      <c r="D747" s="631"/>
      <c r="E747" s="631"/>
      <c r="F747" s="63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33.25" customHeight="1" x14ac:dyDescent="0.15">
      <c r="A748" s="630"/>
      <c r="B748" s="631"/>
      <c r="C748" s="631"/>
      <c r="D748" s="631"/>
      <c r="E748" s="631"/>
      <c r="F748" s="63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1.25" customHeight="1" x14ac:dyDescent="0.15">
      <c r="A749" s="630"/>
      <c r="B749" s="631"/>
      <c r="C749" s="631"/>
      <c r="D749" s="631"/>
      <c r="E749" s="631"/>
      <c r="F749" s="63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76.25" customHeight="1" x14ac:dyDescent="0.15">
      <c r="A750" s="630"/>
      <c r="B750" s="631"/>
      <c r="C750" s="631"/>
      <c r="D750" s="631"/>
      <c r="E750" s="631"/>
      <c r="F750" s="63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48.5" customHeight="1" x14ac:dyDescent="0.15">
      <c r="A751" s="630"/>
      <c r="B751" s="631"/>
      <c r="C751" s="631"/>
      <c r="D751" s="631"/>
      <c r="E751" s="631"/>
      <c r="F751" s="63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86" customHeight="1" x14ac:dyDescent="0.15">
      <c r="A752" s="630"/>
      <c r="B752" s="631"/>
      <c r="C752" s="631"/>
      <c r="D752" s="631"/>
      <c r="E752" s="631"/>
      <c r="F752" s="63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33.75" customHeight="1" x14ac:dyDescent="0.15">
      <c r="A753" s="630"/>
      <c r="B753" s="631"/>
      <c r="C753" s="631"/>
      <c r="D753" s="631"/>
      <c r="E753" s="631"/>
      <c r="F753" s="63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6.25" customHeight="1" x14ac:dyDescent="0.15">
      <c r="A754" s="630"/>
      <c r="B754" s="631"/>
      <c r="C754" s="631"/>
      <c r="D754" s="631"/>
      <c r="E754" s="631"/>
      <c r="F754" s="63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6.25" customHeight="1" x14ac:dyDescent="0.15">
      <c r="A755" s="630"/>
      <c r="B755" s="631"/>
      <c r="C755" s="631"/>
      <c r="D755" s="631"/>
      <c r="E755" s="631"/>
      <c r="F755" s="63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6.25" customHeight="1" x14ac:dyDescent="0.15">
      <c r="A756" s="630"/>
      <c r="B756" s="631"/>
      <c r="C756" s="631"/>
      <c r="D756" s="631"/>
      <c r="E756" s="631"/>
      <c r="F756" s="63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6.25" customHeight="1" x14ac:dyDescent="0.15">
      <c r="A757" s="630"/>
      <c r="B757" s="631"/>
      <c r="C757" s="631"/>
      <c r="D757" s="631"/>
      <c r="E757" s="631"/>
      <c r="F757" s="63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6.25" customHeight="1" x14ac:dyDescent="0.15">
      <c r="A758" s="630"/>
      <c r="B758" s="631"/>
      <c r="C758" s="631"/>
      <c r="D758" s="631"/>
      <c r="E758" s="631"/>
      <c r="F758" s="63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6.25" customHeight="1" x14ac:dyDescent="0.15">
      <c r="A759" s="630"/>
      <c r="B759" s="631"/>
      <c r="C759" s="631"/>
      <c r="D759" s="631"/>
      <c r="E759" s="631"/>
      <c r="F759" s="63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6.25" customHeight="1" x14ac:dyDescent="0.15">
      <c r="A760" s="630"/>
      <c r="B760" s="631"/>
      <c r="C760" s="631"/>
      <c r="D760" s="631"/>
      <c r="E760" s="631"/>
      <c r="F760" s="63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0"/>
      <c r="B761" s="631"/>
      <c r="C761" s="631"/>
      <c r="D761" s="631"/>
      <c r="E761" s="631"/>
      <c r="F761" s="63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0"/>
      <c r="B762" s="631"/>
      <c r="C762" s="631"/>
      <c r="D762" s="631"/>
      <c r="E762" s="631"/>
      <c r="F762" s="63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4.9" customHeight="1" x14ac:dyDescent="0.15">
      <c r="A763" s="630"/>
      <c r="B763" s="631"/>
      <c r="C763" s="631"/>
      <c r="D763" s="631"/>
      <c r="E763" s="631"/>
      <c r="F763" s="63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0"/>
      <c r="B764" s="631"/>
      <c r="C764" s="631"/>
      <c r="D764" s="631"/>
      <c r="E764" s="631"/>
      <c r="F764" s="63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0"/>
      <c r="B765" s="631"/>
      <c r="C765" s="631"/>
      <c r="D765" s="631"/>
      <c r="E765" s="631"/>
      <c r="F765" s="63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0"/>
      <c r="B766" s="631"/>
      <c r="C766" s="631"/>
      <c r="D766" s="631"/>
      <c r="E766" s="631"/>
      <c r="F766" s="63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30"/>
      <c r="B767" s="631"/>
      <c r="C767" s="631"/>
      <c r="D767" s="631"/>
      <c r="E767" s="631"/>
      <c r="F767" s="63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0"/>
      <c r="B768" s="631"/>
      <c r="C768" s="631"/>
      <c r="D768" s="631"/>
      <c r="E768" s="631"/>
      <c r="F768" s="63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0"/>
      <c r="B769" s="631"/>
      <c r="C769" s="631"/>
      <c r="D769" s="631"/>
      <c r="E769" s="631"/>
      <c r="F769" s="63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0"/>
      <c r="B770" s="631"/>
      <c r="C770" s="631"/>
      <c r="D770" s="631"/>
      <c r="E770" s="631"/>
      <c r="F770" s="63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0"/>
      <c r="B771" s="631"/>
      <c r="C771" s="631"/>
      <c r="D771" s="631"/>
      <c r="E771" s="631"/>
      <c r="F771" s="63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0"/>
      <c r="B772" s="631"/>
      <c r="C772" s="631"/>
      <c r="D772" s="631"/>
      <c r="E772" s="631"/>
      <c r="F772" s="63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0"/>
      <c r="B773" s="631"/>
      <c r="C773" s="631"/>
      <c r="D773" s="631"/>
      <c r="E773" s="631"/>
      <c r="F773" s="63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0"/>
      <c r="B774" s="631"/>
      <c r="C774" s="631"/>
      <c r="D774" s="631"/>
      <c r="E774" s="631"/>
      <c r="F774" s="63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0"/>
      <c r="B775" s="631"/>
      <c r="C775" s="631"/>
      <c r="D775" s="631"/>
      <c r="E775" s="631"/>
      <c r="F775" s="63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0"/>
      <c r="B776" s="631"/>
      <c r="C776" s="631"/>
      <c r="D776" s="631"/>
      <c r="E776" s="631"/>
      <c r="F776" s="63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0"/>
      <c r="B777" s="631"/>
      <c r="C777" s="631"/>
      <c r="D777" s="631"/>
      <c r="E777" s="631"/>
      <c r="F777" s="63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0"/>
      <c r="B778" s="631"/>
      <c r="C778" s="631"/>
      <c r="D778" s="631"/>
      <c r="E778" s="631"/>
      <c r="F778" s="63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3"/>
      <c r="B779" s="634"/>
      <c r="C779" s="634"/>
      <c r="D779" s="634"/>
      <c r="E779" s="634"/>
      <c r="F779" s="63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4" t="s">
        <v>356</v>
      </c>
      <c r="B780" s="645"/>
      <c r="C780" s="645"/>
      <c r="D780" s="645"/>
      <c r="E780" s="645"/>
      <c r="F780" s="646"/>
      <c r="G780" s="609" t="s">
        <v>648</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652</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13"/>
    </row>
    <row r="781" spans="1:50" ht="24.75" customHeight="1" x14ac:dyDescent="0.15">
      <c r="A781" s="647"/>
      <c r="B781" s="648"/>
      <c r="C781" s="648"/>
      <c r="D781" s="648"/>
      <c r="E781" s="648"/>
      <c r="F781" s="649"/>
      <c r="G781" s="834" t="s">
        <v>17</v>
      </c>
      <c r="H781" s="687"/>
      <c r="I781" s="687"/>
      <c r="J781" s="687"/>
      <c r="K781" s="687"/>
      <c r="L781" s="686" t="s">
        <v>18</v>
      </c>
      <c r="M781" s="687"/>
      <c r="N781" s="687"/>
      <c r="O781" s="687"/>
      <c r="P781" s="687"/>
      <c r="Q781" s="687"/>
      <c r="R781" s="687"/>
      <c r="S781" s="687"/>
      <c r="T781" s="687"/>
      <c r="U781" s="687"/>
      <c r="V781" s="687"/>
      <c r="W781" s="687"/>
      <c r="X781" s="688"/>
      <c r="Y781" s="672" t="s">
        <v>19</v>
      </c>
      <c r="Z781" s="673"/>
      <c r="AA781" s="673"/>
      <c r="AB781" s="818"/>
      <c r="AC781" s="834" t="s">
        <v>17</v>
      </c>
      <c r="AD781" s="687"/>
      <c r="AE781" s="687"/>
      <c r="AF781" s="687"/>
      <c r="AG781" s="687"/>
      <c r="AH781" s="686" t="s">
        <v>18</v>
      </c>
      <c r="AI781" s="687"/>
      <c r="AJ781" s="687"/>
      <c r="AK781" s="687"/>
      <c r="AL781" s="687"/>
      <c r="AM781" s="687"/>
      <c r="AN781" s="687"/>
      <c r="AO781" s="687"/>
      <c r="AP781" s="687"/>
      <c r="AQ781" s="687"/>
      <c r="AR781" s="687"/>
      <c r="AS781" s="687"/>
      <c r="AT781" s="688"/>
      <c r="AU781" s="672" t="s">
        <v>19</v>
      </c>
      <c r="AV781" s="673"/>
      <c r="AW781" s="673"/>
      <c r="AX781" s="674"/>
    </row>
    <row r="782" spans="1:50" ht="24.75" customHeight="1" x14ac:dyDescent="0.15">
      <c r="A782" s="647"/>
      <c r="B782" s="648"/>
      <c r="C782" s="648"/>
      <c r="D782" s="648"/>
      <c r="E782" s="648"/>
      <c r="F782" s="649"/>
      <c r="G782" s="689" t="s">
        <v>649</v>
      </c>
      <c r="H782" s="690"/>
      <c r="I782" s="690"/>
      <c r="J782" s="690"/>
      <c r="K782" s="691"/>
      <c r="L782" s="683" t="s">
        <v>650</v>
      </c>
      <c r="M782" s="684"/>
      <c r="N782" s="684"/>
      <c r="O782" s="684"/>
      <c r="P782" s="684"/>
      <c r="Q782" s="684"/>
      <c r="R782" s="684"/>
      <c r="S782" s="684"/>
      <c r="T782" s="684"/>
      <c r="U782" s="684"/>
      <c r="V782" s="684"/>
      <c r="W782" s="684"/>
      <c r="X782" s="685"/>
      <c r="Y782" s="406">
        <v>27</v>
      </c>
      <c r="Z782" s="407"/>
      <c r="AA782" s="407"/>
      <c r="AB782" s="671"/>
      <c r="AC782" s="689" t="s">
        <v>649</v>
      </c>
      <c r="AD782" s="690"/>
      <c r="AE782" s="690"/>
      <c r="AF782" s="690"/>
      <c r="AG782" s="691"/>
      <c r="AH782" s="683" t="s">
        <v>653</v>
      </c>
      <c r="AI782" s="684"/>
      <c r="AJ782" s="684"/>
      <c r="AK782" s="684"/>
      <c r="AL782" s="684"/>
      <c r="AM782" s="684"/>
      <c r="AN782" s="684"/>
      <c r="AO782" s="684"/>
      <c r="AP782" s="684"/>
      <c r="AQ782" s="684"/>
      <c r="AR782" s="684"/>
      <c r="AS782" s="684"/>
      <c r="AT782" s="685"/>
      <c r="AU782" s="406">
        <v>7</v>
      </c>
      <c r="AV782" s="407"/>
      <c r="AW782" s="407"/>
      <c r="AX782" s="408"/>
    </row>
    <row r="783" spans="1:50" ht="24.75" hidden="1" customHeight="1" x14ac:dyDescent="0.15">
      <c r="A783" s="647"/>
      <c r="B783" s="648"/>
      <c r="C783" s="648"/>
      <c r="D783" s="648"/>
      <c r="E783" s="648"/>
      <c r="F783" s="649"/>
      <c r="G783" s="620"/>
      <c r="H783" s="650"/>
      <c r="I783" s="650"/>
      <c r="J783" s="650"/>
      <c r="K783" s="651"/>
      <c r="L783" s="612"/>
      <c r="M783" s="626"/>
      <c r="N783" s="626"/>
      <c r="O783" s="626"/>
      <c r="P783" s="626"/>
      <c r="Q783" s="626"/>
      <c r="R783" s="626"/>
      <c r="S783" s="626"/>
      <c r="T783" s="626"/>
      <c r="U783" s="626"/>
      <c r="V783" s="626"/>
      <c r="W783" s="626"/>
      <c r="X783" s="627"/>
      <c r="Y783" s="615"/>
      <c r="Z783" s="616"/>
      <c r="AA783" s="616"/>
      <c r="AB783" s="628"/>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42" customHeight="1" x14ac:dyDescent="0.15">
      <c r="A784" s="647"/>
      <c r="B784" s="648"/>
      <c r="C784" s="648"/>
      <c r="D784" s="648"/>
      <c r="E784" s="648"/>
      <c r="F784" s="649"/>
      <c r="G784" s="620" t="s">
        <v>651</v>
      </c>
      <c r="H784" s="621"/>
      <c r="I784" s="621"/>
      <c r="J784" s="621"/>
      <c r="K784" s="622"/>
      <c r="L784" s="612" t="s">
        <v>725</v>
      </c>
      <c r="M784" s="613"/>
      <c r="N784" s="613"/>
      <c r="O784" s="613"/>
      <c r="P784" s="613"/>
      <c r="Q784" s="613"/>
      <c r="R784" s="613"/>
      <c r="S784" s="613"/>
      <c r="T784" s="613"/>
      <c r="U784" s="613"/>
      <c r="V784" s="613"/>
      <c r="W784" s="613"/>
      <c r="X784" s="614"/>
      <c r="Y784" s="615">
        <v>15</v>
      </c>
      <c r="Z784" s="616"/>
      <c r="AA784" s="616"/>
      <c r="AB784" s="628"/>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x14ac:dyDescent="0.15">
      <c r="A785" s="647"/>
      <c r="B785" s="648"/>
      <c r="C785" s="648"/>
      <c r="D785" s="648"/>
      <c r="E785" s="648"/>
      <c r="F785" s="649"/>
      <c r="G785" s="620" t="s">
        <v>80</v>
      </c>
      <c r="H785" s="621"/>
      <c r="I785" s="621"/>
      <c r="J785" s="621"/>
      <c r="K785" s="622"/>
      <c r="L785" s="612" t="s">
        <v>724</v>
      </c>
      <c r="M785" s="613"/>
      <c r="N785" s="613"/>
      <c r="O785" s="613"/>
      <c r="P785" s="613"/>
      <c r="Q785" s="613"/>
      <c r="R785" s="613"/>
      <c r="S785" s="613"/>
      <c r="T785" s="613"/>
      <c r="U785" s="613"/>
      <c r="V785" s="613"/>
      <c r="W785" s="613"/>
      <c r="X785" s="614"/>
      <c r="Y785" s="615">
        <v>9</v>
      </c>
      <c r="Z785" s="616"/>
      <c r="AA785" s="616"/>
      <c r="AB785" s="628"/>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x14ac:dyDescent="0.15">
      <c r="A786" s="647"/>
      <c r="B786" s="648"/>
      <c r="C786" s="648"/>
      <c r="D786" s="648"/>
      <c r="E786" s="648"/>
      <c r="F786" s="649"/>
      <c r="G786" s="620" t="s">
        <v>716</v>
      </c>
      <c r="H786" s="621"/>
      <c r="I786" s="621"/>
      <c r="J786" s="621"/>
      <c r="K786" s="622"/>
      <c r="L786" s="612" t="s">
        <v>717</v>
      </c>
      <c r="M786" s="613"/>
      <c r="N786" s="613"/>
      <c r="O786" s="613"/>
      <c r="P786" s="613"/>
      <c r="Q786" s="613"/>
      <c r="R786" s="613"/>
      <c r="S786" s="613"/>
      <c r="T786" s="613"/>
      <c r="U786" s="613"/>
      <c r="V786" s="613"/>
      <c r="W786" s="613"/>
      <c r="X786" s="614"/>
      <c r="Y786" s="615">
        <v>5</v>
      </c>
      <c r="Z786" s="616"/>
      <c r="AA786" s="616"/>
      <c r="AB786" s="628"/>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x14ac:dyDescent="0.15">
      <c r="A787" s="647"/>
      <c r="B787" s="648"/>
      <c r="C787" s="648"/>
      <c r="D787" s="648"/>
      <c r="E787" s="648"/>
      <c r="F787" s="649"/>
      <c r="G787" s="620" t="s">
        <v>718</v>
      </c>
      <c r="H787" s="621"/>
      <c r="I787" s="621"/>
      <c r="J787" s="621"/>
      <c r="K787" s="622"/>
      <c r="L787" s="612" t="s">
        <v>719</v>
      </c>
      <c r="M787" s="613"/>
      <c r="N787" s="613"/>
      <c r="O787" s="613"/>
      <c r="P787" s="613"/>
      <c r="Q787" s="613"/>
      <c r="R787" s="613"/>
      <c r="S787" s="613"/>
      <c r="T787" s="613"/>
      <c r="U787" s="613"/>
      <c r="V787" s="613"/>
      <c r="W787" s="613"/>
      <c r="X787" s="614"/>
      <c r="Y787" s="615">
        <v>5</v>
      </c>
      <c r="Z787" s="616"/>
      <c r="AA787" s="616"/>
      <c r="AB787" s="628"/>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x14ac:dyDescent="0.15">
      <c r="A788" s="647"/>
      <c r="B788" s="648"/>
      <c r="C788" s="648"/>
      <c r="D788" s="648"/>
      <c r="E788" s="648"/>
      <c r="F788" s="649"/>
      <c r="G788" s="620" t="s">
        <v>720</v>
      </c>
      <c r="H788" s="621"/>
      <c r="I788" s="621"/>
      <c r="J788" s="621"/>
      <c r="K788" s="622"/>
      <c r="L788" s="612" t="s">
        <v>721</v>
      </c>
      <c r="M788" s="613"/>
      <c r="N788" s="613"/>
      <c r="O788" s="613"/>
      <c r="P788" s="613"/>
      <c r="Q788" s="613"/>
      <c r="R788" s="613"/>
      <c r="S788" s="613"/>
      <c r="T788" s="613"/>
      <c r="U788" s="613"/>
      <c r="V788" s="613"/>
      <c r="W788" s="613"/>
      <c r="X788" s="614"/>
      <c r="Y788" s="615">
        <v>5</v>
      </c>
      <c r="Z788" s="616"/>
      <c r="AA788" s="616"/>
      <c r="AB788" s="628"/>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7"/>
      <c r="B789" s="648"/>
      <c r="C789" s="648"/>
      <c r="D789" s="648"/>
      <c r="E789" s="648"/>
      <c r="F789" s="649"/>
      <c r="G789" s="620"/>
      <c r="H789" s="650"/>
      <c r="I789" s="650"/>
      <c r="J789" s="650"/>
      <c r="K789" s="651"/>
      <c r="L789" s="612"/>
      <c r="M789" s="626"/>
      <c r="N789" s="626"/>
      <c r="O789" s="626"/>
      <c r="P789" s="626"/>
      <c r="Q789" s="626"/>
      <c r="R789" s="626"/>
      <c r="S789" s="626"/>
      <c r="T789" s="626"/>
      <c r="U789" s="626"/>
      <c r="V789" s="626"/>
      <c r="W789" s="626"/>
      <c r="X789" s="627"/>
      <c r="Y789" s="615"/>
      <c r="Z789" s="616"/>
      <c r="AA789" s="616"/>
      <c r="AB789" s="628"/>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47"/>
      <c r="B790" s="648"/>
      <c r="C790" s="648"/>
      <c r="D790" s="648"/>
      <c r="E790" s="648"/>
      <c r="F790" s="649"/>
      <c r="G790" s="620" t="s">
        <v>722</v>
      </c>
      <c r="H790" s="621"/>
      <c r="I790" s="621"/>
      <c r="J790" s="621"/>
      <c r="K790" s="622"/>
      <c r="L790" s="612" t="s">
        <v>723</v>
      </c>
      <c r="M790" s="613"/>
      <c r="N790" s="613"/>
      <c r="O790" s="613"/>
      <c r="P790" s="613"/>
      <c r="Q790" s="613"/>
      <c r="R790" s="613"/>
      <c r="S790" s="613"/>
      <c r="T790" s="613"/>
      <c r="U790" s="613"/>
      <c r="V790" s="613"/>
      <c r="W790" s="613"/>
      <c r="X790" s="614"/>
      <c r="Y790" s="615">
        <v>3</v>
      </c>
      <c r="Z790" s="616"/>
      <c r="AA790" s="616"/>
      <c r="AB790" s="628"/>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x14ac:dyDescent="0.15">
      <c r="A791" s="647"/>
      <c r="B791" s="648"/>
      <c r="C791" s="648"/>
      <c r="D791" s="648"/>
      <c r="E791" s="648"/>
      <c r="F791" s="649"/>
      <c r="G791" s="620" t="s">
        <v>726</v>
      </c>
      <c r="H791" s="621"/>
      <c r="I791" s="621"/>
      <c r="J791" s="621"/>
      <c r="K791" s="622"/>
      <c r="L791" s="612" t="s">
        <v>727</v>
      </c>
      <c r="M791" s="613"/>
      <c r="N791" s="613"/>
      <c r="O791" s="613"/>
      <c r="P791" s="613"/>
      <c r="Q791" s="613"/>
      <c r="R791" s="613"/>
      <c r="S791" s="613"/>
      <c r="T791" s="613"/>
      <c r="U791" s="613"/>
      <c r="V791" s="613"/>
      <c r="W791" s="613"/>
      <c r="X791" s="614"/>
      <c r="Y791" s="615">
        <v>1</v>
      </c>
      <c r="Z791" s="616"/>
      <c r="AA791" s="616"/>
      <c r="AB791" s="628"/>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thickBot="1" x14ac:dyDescent="0.2">
      <c r="A792" s="647"/>
      <c r="B792" s="648"/>
      <c r="C792" s="648"/>
      <c r="D792" s="648"/>
      <c r="E792" s="648"/>
      <c r="F792" s="649"/>
      <c r="G792" s="845" t="s">
        <v>20</v>
      </c>
      <c r="H792" s="846"/>
      <c r="I792" s="846"/>
      <c r="J792" s="846"/>
      <c r="K792" s="846"/>
      <c r="L792" s="847"/>
      <c r="M792" s="848"/>
      <c r="N792" s="848"/>
      <c r="O792" s="848"/>
      <c r="P792" s="848"/>
      <c r="Q792" s="848"/>
      <c r="R792" s="848"/>
      <c r="S792" s="848"/>
      <c r="T792" s="848"/>
      <c r="U792" s="848"/>
      <c r="V792" s="848"/>
      <c r="W792" s="848"/>
      <c r="X792" s="849"/>
      <c r="Y792" s="850">
        <f>SUM(Y782:AB791)</f>
        <v>70</v>
      </c>
      <c r="Z792" s="851"/>
      <c r="AA792" s="851"/>
      <c r="AB792" s="852"/>
      <c r="AC792" s="845" t="s">
        <v>20</v>
      </c>
      <c r="AD792" s="846"/>
      <c r="AE792" s="846"/>
      <c r="AF792" s="846"/>
      <c r="AG792" s="846"/>
      <c r="AH792" s="847"/>
      <c r="AI792" s="848"/>
      <c r="AJ792" s="848"/>
      <c r="AK792" s="848"/>
      <c r="AL792" s="848"/>
      <c r="AM792" s="848"/>
      <c r="AN792" s="848"/>
      <c r="AO792" s="848"/>
      <c r="AP792" s="848"/>
      <c r="AQ792" s="848"/>
      <c r="AR792" s="848"/>
      <c r="AS792" s="848"/>
      <c r="AT792" s="849"/>
      <c r="AU792" s="850">
        <f>SUM(AU782:AX791)</f>
        <v>7</v>
      </c>
      <c r="AV792" s="851"/>
      <c r="AW792" s="851"/>
      <c r="AX792" s="853"/>
    </row>
    <row r="793" spans="1:50" ht="24.75" customHeight="1" x14ac:dyDescent="0.15">
      <c r="A793" s="647"/>
      <c r="B793" s="648"/>
      <c r="C793" s="648"/>
      <c r="D793" s="648"/>
      <c r="E793" s="648"/>
      <c r="F793" s="649"/>
      <c r="G793" s="609" t="s">
        <v>654</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744</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611"/>
    </row>
    <row r="794" spans="1:50" ht="24.75" customHeight="1" x14ac:dyDescent="0.15">
      <c r="A794" s="647"/>
      <c r="B794" s="648"/>
      <c r="C794" s="648"/>
      <c r="D794" s="648"/>
      <c r="E794" s="648"/>
      <c r="F794" s="649"/>
      <c r="G794" s="834" t="s">
        <v>17</v>
      </c>
      <c r="H794" s="687"/>
      <c r="I794" s="687"/>
      <c r="J794" s="687"/>
      <c r="K794" s="687"/>
      <c r="L794" s="686" t="s">
        <v>18</v>
      </c>
      <c r="M794" s="687"/>
      <c r="N794" s="687"/>
      <c r="O794" s="687"/>
      <c r="P794" s="687"/>
      <c r="Q794" s="687"/>
      <c r="R794" s="687"/>
      <c r="S794" s="687"/>
      <c r="T794" s="687"/>
      <c r="U794" s="687"/>
      <c r="V794" s="687"/>
      <c r="W794" s="687"/>
      <c r="X794" s="688"/>
      <c r="Y794" s="672" t="s">
        <v>19</v>
      </c>
      <c r="Z794" s="673"/>
      <c r="AA794" s="673"/>
      <c r="AB794" s="818"/>
      <c r="AC794" s="834" t="s">
        <v>17</v>
      </c>
      <c r="AD794" s="687"/>
      <c r="AE794" s="687"/>
      <c r="AF794" s="687"/>
      <c r="AG794" s="687"/>
      <c r="AH794" s="686" t="s">
        <v>18</v>
      </c>
      <c r="AI794" s="687"/>
      <c r="AJ794" s="687"/>
      <c r="AK794" s="687"/>
      <c r="AL794" s="687"/>
      <c r="AM794" s="687"/>
      <c r="AN794" s="687"/>
      <c r="AO794" s="687"/>
      <c r="AP794" s="687"/>
      <c r="AQ794" s="687"/>
      <c r="AR794" s="687"/>
      <c r="AS794" s="687"/>
      <c r="AT794" s="688"/>
      <c r="AU794" s="672" t="s">
        <v>19</v>
      </c>
      <c r="AV794" s="673"/>
      <c r="AW794" s="673"/>
      <c r="AX794" s="674"/>
    </row>
    <row r="795" spans="1:50" ht="24.75" customHeight="1" x14ac:dyDescent="0.15">
      <c r="A795" s="647"/>
      <c r="B795" s="648"/>
      <c r="C795" s="648"/>
      <c r="D795" s="648"/>
      <c r="E795" s="648"/>
      <c r="F795" s="649"/>
      <c r="G795" s="689" t="s">
        <v>649</v>
      </c>
      <c r="H795" s="690"/>
      <c r="I795" s="690"/>
      <c r="J795" s="690"/>
      <c r="K795" s="691"/>
      <c r="L795" s="683" t="s">
        <v>655</v>
      </c>
      <c r="M795" s="684"/>
      <c r="N795" s="684"/>
      <c r="O795" s="684"/>
      <c r="P795" s="684"/>
      <c r="Q795" s="684"/>
      <c r="R795" s="684"/>
      <c r="S795" s="684"/>
      <c r="T795" s="684"/>
      <c r="U795" s="684"/>
      <c r="V795" s="684"/>
      <c r="W795" s="684"/>
      <c r="X795" s="685"/>
      <c r="Y795" s="406">
        <v>8</v>
      </c>
      <c r="Z795" s="407"/>
      <c r="AA795" s="407"/>
      <c r="AB795" s="671"/>
      <c r="AC795" s="689" t="s">
        <v>656</v>
      </c>
      <c r="AD795" s="690"/>
      <c r="AE795" s="690"/>
      <c r="AF795" s="690"/>
      <c r="AG795" s="691"/>
      <c r="AH795" s="683" t="s">
        <v>657</v>
      </c>
      <c r="AI795" s="684"/>
      <c r="AJ795" s="684"/>
      <c r="AK795" s="684"/>
      <c r="AL795" s="684"/>
      <c r="AM795" s="684"/>
      <c r="AN795" s="684"/>
      <c r="AO795" s="684"/>
      <c r="AP795" s="684"/>
      <c r="AQ795" s="684"/>
      <c r="AR795" s="684"/>
      <c r="AS795" s="684"/>
      <c r="AT795" s="685"/>
      <c r="AU795" s="406">
        <v>97</v>
      </c>
      <c r="AV795" s="407"/>
      <c r="AW795" s="407"/>
      <c r="AX795" s="671"/>
    </row>
    <row r="796" spans="1:50" ht="24.75" hidden="1" customHeight="1" x14ac:dyDescent="0.15">
      <c r="A796" s="647"/>
      <c r="B796" s="648"/>
      <c r="C796" s="648"/>
      <c r="D796" s="648"/>
      <c r="E796" s="648"/>
      <c r="F796" s="649"/>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8"/>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28"/>
    </row>
    <row r="797" spans="1:50" ht="24.75" customHeight="1" x14ac:dyDescent="0.15">
      <c r="A797" s="647"/>
      <c r="B797" s="648"/>
      <c r="C797" s="648"/>
      <c r="D797" s="648"/>
      <c r="E797" s="648"/>
      <c r="F797" s="649"/>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8"/>
      <c r="AC797" s="620" t="s">
        <v>660</v>
      </c>
      <c r="AD797" s="621"/>
      <c r="AE797" s="621"/>
      <c r="AF797" s="621"/>
      <c r="AG797" s="622"/>
      <c r="AH797" s="612" t="s">
        <v>661</v>
      </c>
      <c r="AI797" s="613"/>
      <c r="AJ797" s="613"/>
      <c r="AK797" s="613"/>
      <c r="AL797" s="613"/>
      <c r="AM797" s="613"/>
      <c r="AN797" s="613"/>
      <c r="AO797" s="613"/>
      <c r="AP797" s="613"/>
      <c r="AQ797" s="613"/>
      <c r="AR797" s="613"/>
      <c r="AS797" s="613"/>
      <c r="AT797" s="614"/>
      <c r="AU797" s="615">
        <v>19</v>
      </c>
      <c r="AV797" s="616"/>
      <c r="AW797" s="616"/>
      <c r="AX797" s="628"/>
    </row>
    <row r="798" spans="1:50" ht="24.75" customHeight="1" x14ac:dyDescent="0.15">
      <c r="A798" s="647"/>
      <c r="B798" s="648"/>
      <c r="C798" s="648"/>
      <c r="D798" s="648"/>
      <c r="E798" s="648"/>
      <c r="F798" s="649"/>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8"/>
      <c r="AC798" s="620" t="s">
        <v>658</v>
      </c>
      <c r="AD798" s="621"/>
      <c r="AE798" s="621"/>
      <c r="AF798" s="621"/>
      <c r="AG798" s="622"/>
      <c r="AH798" s="612" t="s">
        <v>659</v>
      </c>
      <c r="AI798" s="613"/>
      <c r="AJ798" s="613"/>
      <c r="AK798" s="613"/>
      <c r="AL798" s="613"/>
      <c r="AM798" s="613"/>
      <c r="AN798" s="613"/>
      <c r="AO798" s="613"/>
      <c r="AP798" s="613"/>
      <c r="AQ798" s="613"/>
      <c r="AR798" s="613"/>
      <c r="AS798" s="613"/>
      <c r="AT798" s="614"/>
      <c r="AU798" s="615">
        <v>18</v>
      </c>
      <c r="AV798" s="616"/>
      <c r="AW798" s="616"/>
      <c r="AX798" s="628"/>
    </row>
    <row r="799" spans="1:50" ht="24.75" hidden="1" customHeight="1" x14ac:dyDescent="0.15">
      <c r="A799" s="647"/>
      <c r="B799" s="648"/>
      <c r="C799" s="648"/>
      <c r="D799" s="648"/>
      <c r="E799" s="648"/>
      <c r="F799" s="649"/>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8"/>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7"/>
      <c r="B800" s="648"/>
      <c r="C800" s="648"/>
      <c r="D800" s="648"/>
      <c r="E800" s="648"/>
      <c r="F800" s="649"/>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8"/>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7"/>
      <c r="B801" s="648"/>
      <c r="C801" s="648"/>
      <c r="D801" s="648"/>
      <c r="E801" s="648"/>
      <c r="F801" s="649"/>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8"/>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7"/>
      <c r="B802" s="648"/>
      <c r="C802" s="648"/>
      <c r="D802" s="648"/>
      <c r="E802" s="648"/>
      <c r="F802" s="649"/>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8"/>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7"/>
      <c r="B803" s="648"/>
      <c r="C803" s="648"/>
      <c r="D803" s="648"/>
      <c r="E803" s="648"/>
      <c r="F803" s="649"/>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8"/>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x14ac:dyDescent="0.15">
      <c r="A804" s="647"/>
      <c r="B804" s="648"/>
      <c r="C804" s="648"/>
      <c r="D804" s="648"/>
      <c r="E804" s="648"/>
      <c r="F804" s="649"/>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8"/>
      <c r="AC804" s="620" t="s">
        <v>745</v>
      </c>
      <c r="AD804" s="621"/>
      <c r="AE804" s="621"/>
      <c r="AF804" s="621"/>
      <c r="AG804" s="622"/>
      <c r="AH804" s="612" t="s">
        <v>746</v>
      </c>
      <c r="AI804" s="613"/>
      <c r="AJ804" s="613"/>
      <c r="AK804" s="613"/>
      <c r="AL804" s="613"/>
      <c r="AM804" s="613"/>
      <c r="AN804" s="613"/>
      <c r="AO804" s="613"/>
      <c r="AP804" s="613"/>
      <c r="AQ804" s="613"/>
      <c r="AR804" s="613"/>
      <c r="AS804" s="613"/>
      <c r="AT804" s="614"/>
      <c r="AU804" s="615">
        <v>9</v>
      </c>
      <c r="AV804" s="616"/>
      <c r="AW804" s="616"/>
      <c r="AX804" s="617"/>
    </row>
    <row r="805" spans="1:50" ht="24.75" customHeight="1" thickBot="1" x14ac:dyDescent="0.2">
      <c r="A805" s="647"/>
      <c r="B805" s="648"/>
      <c r="C805" s="648"/>
      <c r="D805" s="648"/>
      <c r="E805" s="648"/>
      <c r="F805" s="649"/>
      <c r="G805" s="845" t="s">
        <v>20</v>
      </c>
      <c r="H805" s="846"/>
      <c r="I805" s="846"/>
      <c r="J805" s="846"/>
      <c r="K805" s="846"/>
      <c r="L805" s="847"/>
      <c r="M805" s="848"/>
      <c r="N805" s="848"/>
      <c r="O805" s="848"/>
      <c r="P805" s="848"/>
      <c r="Q805" s="848"/>
      <c r="R805" s="848"/>
      <c r="S805" s="848"/>
      <c r="T805" s="848"/>
      <c r="U805" s="848"/>
      <c r="V805" s="848"/>
      <c r="W805" s="848"/>
      <c r="X805" s="849"/>
      <c r="Y805" s="850">
        <f>SUM(Y795:AB804)</f>
        <v>8</v>
      </c>
      <c r="Z805" s="851"/>
      <c r="AA805" s="851"/>
      <c r="AB805" s="852"/>
      <c r="AC805" s="845" t="s">
        <v>20</v>
      </c>
      <c r="AD805" s="846"/>
      <c r="AE805" s="846"/>
      <c r="AF805" s="846"/>
      <c r="AG805" s="846"/>
      <c r="AH805" s="847"/>
      <c r="AI805" s="848"/>
      <c r="AJ805" s="848"/>
      <c r="AK805" s="848"/>
      <c r="AL805" s="848"/>
      <c r="AM805" s="848"/>
      <c r="AN805" s="848"/>
      <c r="AO805" s="848"/>
      <c r="AP805" s="848"/>
      <c r="AQ805" s="848"/>
      <c r="AR805" s="848"/>
      <c r="AS805" s="848"/>
      <c r="AT805" s="849"/>
      <c r="AU805" s="850">
        <f>SUM(AU795:AX804)</f>
        <v>143</v>
      </c>
      <c r="AV805" s="851"/>
      <c r="AW805" s="851"/>
      <c r="AX805" s="853"/>
    </row>
    <row r="806" spans="1:50" ht="24.75" customHeight="1" x14ac:dyDescent="0.15">
      <c r="A806" s="647"/>
      <c r="B806" s="648"/>
      <c r="C806" s="648"/>
      <c r="D806" s="648"/>
      <c r="E806" s="648"/>
      <c r="F806" s="649"/>
      <c r="G806" s="609" t="s">
        <v>750</v>
      </c>
      <c r="H806" s="610"/>
      <c r="I806" s="610"/>
      <c r="J806" s="610"/>
      <c r="K806" s="610"/>
      <c r="L806" s="610"/>
      <c r="M806" s="610"/>
      <c r="N806" s="610"/>
      <c r="O806" s="610"/>
      <c r="P806" s="610"/>
      <c r="Q806" s="610"/>
      <c r="R806" s="610"/>
      <c r="S806" s="610"/>
      <c r="T806" s="610"/>
      <c r="U806" s="610"/>
      <c r="V806" s="610"/>
      <c r="W806" s="610"/>
      <c r="X806" s="610"/>
      <c r="Y806" s="610"/>
      <c r="Z806" s="610"/>
      <c r="AA806" s="610"/>
      <c r="AB806" s="813"/>
      <c r="AC806" s="609" t="s">
        <v>870</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611"/>
    </row>
    <row r="807" spans="1:50" ht="24.75" customHeight="1" x14ac:dyDescent="0.15">
      <c r="A807" s="647"/>
      <c r="B807" s="648"/>
      <c r="C807" s="648"/>
      <c r="D807" s="648"/>
      <c r="E807" s="648"/>
      <c r="F807" s="649"/>
      <c r="G807" s="834" t="s">
        <v>17</v>
      </c>
      <c r="H807" s="687"/>
      <c r="I807" s="687"/>
      <c r="J807" s="687"/>
      <c r="K807" s="687"/>
      <c r="L807" s="686" t="s">
        <v>18</v>
      </c>
      <c r="M807" s="687"/>
      <c r="N807" s="687"/>
      <c r="O807" s="687"/>
      <c r="P807" s="687"/>
      <c r="Q807" s="687"/>
      <c r="R807" s="687"/>
      <c r="S807" s="687"/>
      <c r="T807" s="687"/>
      <c r="U807" s="687"/>
      <c r="V807" s="687"/>
      <c r="W807" s="687"/>
      <c r="X807" s="688"/>
      <c r="Y807" s="672" t="s">
        <v>19</v>
      </c>
      <c r="Z807" s="673"/>
      <c r="AA807" s="673"/>
      <c r="AB807" s="818"/>
      <c r="AC807" s="834" t="s">
        <v>17</v>
      </c>
      <c r="AD807" s="687"/>
      <c r="AE807" s="687"/>
      <c r="AF807" s="687"/>
      <c r="AG807" s="687"/>
      <c r="AH807" s="686" t="s">
        <v>18</v>
      </c>
      <c r="AI807" s="687"/>
      <c r="AJ807" s="687"/>
      <c r="AK807" s="687"/>
      <c r="AL807" s="687"/>
      <c r="AM807" s="687"/>
      <c r="AN807" s="687"/>
      <c r="AO807" s="687"/>
      <c r="AP807" s="687"/>
      <c r="AQ807" s="687"/>
      <c r="AR807" s="687"/>
      <c r="AS807" s="687"/>
      <c r="AT807" s="688"/>
      <c r="AU807" s="672" t="s">
        <v>19</v>
      </c>
      <c r="AV807" s="673"/>
      <c r="AW807" s="673"/>
      <c r="AX807" s="674"/>
    </row>
    <row r="808" spans="1:50" ht="24.75" customHeight="1" x14ac:dyDescent="0.15">
      <c r="A808" s="647"/>
      <c r="B808" s="648"/>
      <c r="C808" s="648"/>
      <c r="D808" s="648"/>
      <c r="E808" s="648"/>
      <c r="F808" s="649"/>
      <c r="G808" s="689" t="s">
        <v>747</v>
      </c>
      <c r="H808" s="690"/>
      <c r="I808" s="690"/>
      <c r="J808" s="690"/>
      <c r="K808" s="691"/>
      <c r="L808" s="683" t="s">
        <v>657</v>
      </c>
      <c r="M808" s="684"/>
      <c r="N808" s="684"/>
      <c r="O808" s="684"/>
      <c r="P808" s="684"/>
      <c r="Q808" s="684"/>
      <c r="R808" s="684"/>
      <c r="S808" s="684"/>
      <c r="T808" s="684"/>
      <c r="U808" s="684"/>
      <c r="V808" s="684"/>
      <c r="W808" s="684"/>
      <c r="X808" s="685"/>
      <c r="Y808" s="406">
        <v>33</v>
      </c>
      <c r="Z808" s="407"/>
      <c r="AA808" s="407"/>
      <c r="AB808" s="671"/>
      <c r="AC808" s="689" t="s">
        <v>732</v>
      </c>
      <c r="AD808" s="858"/>
      <c r="AE808" s="858"/>
      <c r="AF808" s="858"/>
      <c r="AG808" s="859"/>
      <c r="AH808" s="683" t="s">
        <v>733</v>
      </c>
      <c r="AI808" s="860"/>
      <c r="AJ808" s="860"/>
      <c r="AK808" s="860"/>
      <c r="AL808" s="860"/>
      <c r="AM808" s="860"/>
      <c r="AN808" s="860"/>
      <c r="AO808" s="860"/>
      <c r="AP808" s="860"/>
      <c r="AQ808" s="860"/>
      <c r="AR808" s="860"/>
      <c r="AS808" s="860"/>
      <c r="AT808" s="861"/>
      <c r="AU808" s="406">
        <v>47</v>
      </c>
      <c r="AV808" s="407"/>
      <c r="AW808" s="407"/>
      <c r="AX808" s="671"/>
    </row>
    <row r="809" spans="1:50" ht="24.75" hidden="1" customHeight="1" x14ac:dyDescent="0.15">
      <c r="A809" s="647"/>
      <c r="B809" s="648"/>
      <c r="C809" s="648"/>
      <c r="D809" s="648"/>
      <c r="E809" s="648"/>
      <c r="F809" s="649"/>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8"/>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customHeight="1" x14ac:dyDescent="0.15">
      <c r="A810" s="647"/>
      <c r="B810" s="648"/>
      <c r="C810" s="648"/>
      <c r="D810" s="648"/>
      <c r="E810" s="648"/>
      <c r="F810" s="649"/>
      <c r="G810" s="620" t="s">
        <v>748</v>
      </c>
      <c r="H810" s="621"/>
      <c r="I810" s="621"/>
      <c r="J810" s="621"/>
      <c r="K810" s="622"/>
      <c r="L810" s="612" t="s">
        <v>659</v>
      </c>
      <c r="M810" s="613"/>
      <c r="N810" s="613"/>
      <c r="O810" s="613"/>
      <c r="P810" s="613"/>
      <c r="Q810" s="613"/>
      <c r="R810" s="613"/>
      <c r="S810" s="613"/>
      <c r="T810" s="613"/>
      <c r="U810" s="613"/>
      <c r="V810" s="613"/>
      <c r="W810" s="613"/>
      <c r="X810" s="614"/>
      <c r="Y810" s="615">
        <v>11</v>
      </c>
      <c r="Z810" s="616"/>
      <c r="AA810" s="616"/>
      <c r="AB810" s="628"/>
      <c r="AC810" s="620" t="s">
        <v>666</v>
      </c>
      <c r="AD810" s="621"/>
      <c r="AE810" s="621"/>
      <c r="AF810" s="621"/>
      <c r="AG810" s="622"/>
      <c r="AH810" s="612" t="s">
        <v>734</v>
      </c>
      <c r="AI810" s="613"/>
      <c r="AJ810" s="613"/>
      <c r="AK810" s="613"/>
      <c r="AL810" s="613"/>
      <c r="AM810" s="613"/>
      <c r="AN810" s="613"/>
      <c r="AO810" s="613"/>
      <c r="AP810" s="613"/>
      <c r="AQ810" s="613"/>
      <c r="AR810" s="613"/>
      <c r="AS810" s="613"/>
      <c r="AT810" s="614"/>
      <c r="AU810" s="615">
        <v>36</v>
      </c>
      <c r="AV810" s="616"/>
      <c r="AW810" s="616"/>
      <c r="AX810" s="628"/>
    </row>
    <row r="811" spans="1:50" ht="24.75" customHeight="1" x14ac:dyDescent="0.15">
      <c r="A811" s="647"/>
      <c r="B811" s="648"/>
      <c r="C811" s="648"/>
      <c r="D811" s="648"/>
      <c r="E811" s="648"/>
      <c r="F811" s="649"/>
      <c r="G811" s="620" t="s">
        <v>749</v>
      </c>
      <c r="H811" s="621"/>
      <c r="I811" s="621"/>
      <c r="J811" s="621"/>
      <c r="K811" s="622"/>
      <c r="L811" s="612" t="s">
        <v>661</v>
      </c>
      <c r="M811" s="613"/>
      <c r="N811" s="613"/>
      <c r="O811" s="613"/>
      <c r="P811" s="613"/>
      <c r="Q811" s="613"/>
      <c r="R811" s="613"/>
      <c r="S811" s="613"/>
      <c r="T811" s="613"/>
      <c r="U811" s="613"/>
      <c r="V811" s="613"/>
      <c r="W811" s="613"/>
      <c r="X811" s="614"/>
      <c r="Y811" s="615">
        <v>7</v>
      </c>
      <c r="Z811" s="616"/>
      <c r="AA811" s="616"/>
      <c r="AB811" s="628"/>
      <c r="AC811" s="620" t="s">
        <v>735</v>
      </c>
      <c r="AD811" s="621"/>
      <c r="AE811" s="621"/>
      <c r="AF811" s="621"/>
      <c r="AG811" s="622"/>
      <c r="AH811" s="612" t="s">
        <v>736</v>
      </c>
      <c r="AI811" s="613"/>
      <c r="AJ811" s="613"/>
      <c r="AK811" s="613"/>
      <c r="AL811" s="613"/>
      <c r="AM811" s="613"/>
      <c r="AN811" s="613"/>
      <c r="AO811" s="613"/>
      <c r="AP811" s="613"/>
      <c r="AQ811" s="613"/>
      <c r="AR811" s="613"/>
      <c r="AS811" s="613"/>
      <c r="AT811" s="614"/>
      <c r="AU811" s="615">
        <v>23</v>
      </c>
      <c r="AV811" s="616"/>
      <c r="AW811" s="616"/>
      <c r="AX811" s="628"/>
    </row>
    <row r="812" spans="1:50" ht="24.75" customHeight="1" x14ac:dyDescent="0.15">
      <c r="A812" s="647"/>
      <c r="B812" s="648"/>
      <c r="C812" s="648"/>
      <c r="D812" s="648"/>
      <c r="E812" s="648"/>
      <c r="F812" s="649"/>
      <c r="G812" s="620" t="s">
        <v>662</v>
      </c>
      <c r="H812" s="621"/>
      <c r="I812" s="621"/>
      <c r="J812" s="621"/>
      <c r="K812" s="622"/>
      <c r="L812" s="612" t="s">
        <v>663</v>
      </c>
      <c r="M812" s="613"/>
      <c r="N812" s="613"/>
      <c r="O812" s="613"/>
      <c r="P812" s="613"/>
      <c r="Q812" s="613"/>
      <c r="R812" s="613"/>
      <c r="S812" s="613"/>
      <c r="T812" s="613"/>
      <c r="U812" s="613"/>
      <c r="V812" s="613"/>
      <c r="W812" s="613"/>
      <c r="X812" s="614"/>
      <c r="Y812" s="615">
        <v>1</v>
      </c>
      <c r="Z812" s="616"/>
      <c r="AA812" s="616"/>
      <c r="AB812" s="628"/>
      <c r="AC812" s="620" t="s">
        <v>664</v>
      </c>
      <c r="AD812" s="621"/>
      <c r="AE812" s="621"/>
      <c r="AF812" s="621"/>
      <c r="AG812" s="622"/>
      <c r="AH812" s="612" t="s">
        <v>665</v>
      </c>
      <c r="AI812" s="613"/>
      <c r="AJ812" s="613"/>
      <c r="AK812" s="613"/>
      <c r="AL812" s="613"/>
      <c r="AM812" s="613"/>
      <c r="AN812" s="613"/>
      <c r="AO812" s="613"/>
      <c r="AP812" s="613"/>
      <c r="AQ812" s="613"/>
      <c r="AR812" s="613"/>
      <c r="AS812" s="613"/>
      <c r="AT812" s="614"/>
      <c r="AU812" s="615">
        <v>9</v>
      </c>
      <c r="AV812" s="616"/>
      <c r="AW812" s="616"/>
      <c r="AX812" s="628"/>
    </row>
    <row r="813" spans="1:50" ht="24.75" customHeight="1" x14ac:dyDescent="0.15">
      <c r="A813" s="647"/>
      <c r="B813" s="648"/>
      <c r="C813" s="648"/>
      <c r="D813" s="648"/>
      <c r="E813" s="648"/>
      <c r="F813" s="649"/>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8"/>
      <c r="AC813" s="620" t="s">
        <v>668</v>
      </c>
      <c r="AD813" s="621"/>
      <c r="AE813" s="621"/>
      <c r="AF813" s="621"/>
      <c r="AG813" s="622"/>
      <c r="AH813" s="612"/>
      <c r="AI813" s="613"/>
      <c r="AJ813" s="613"/>
      <c r="AK813" s="613"/>
      <c r="AL813" s="613"/>
      <c r="AM813" s="613"/>
      <c r="AN813" s="613"/>
      <c r="AO813" s="613"/>
      <c r="AP813" s="613"/>
      <c r="AQ813" s="613"/>
      <c r="AR813" s="613"/>
      <c r="AS813" s="613"/>
      <c r="AT813" s="614"/>
      <c r="AU813" s="615">
        <v>9</v>
      </c>
      <c r="AV813" s="616"/>
      <c r="AW813" s="616"/>
      <c r="AX813" s="628"/>
    </row>
    <row r="814" spans="1:50" ht="24.75" hidden="1" customHeight="1" x14ac:dyDescent="0.15">
      <c r="A814" s="647"/>
      <c r="B814" s="648"/>
      <c r="C814" s="648"/>
      <c r="D814" s="648"/>
      <c r="E814" s="648"/>
      <c r="F814" s="649"/>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8"/>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7"/>
      <c r="B815" s="648"/>
      <c r="C815" s="648"/>
      <c r="D815" s="648"/>
      <c r="E815" s="648"/>
      <c r="F815" s="649"/>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8"/>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7"/>
      <c r="B816" s="648"/>
      <c r="C816" s="648"/>
      <c r="D816" s="648"/>
      <c r="E816" s="648"/>
      <c r="F816" s="649"/>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8"/>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customHeight="1" x14ac:dyDescent="0.15">
      <c r="A817" s="647"/>
      <c r="B817" s="648"/>
      <c r="C817" s="648"/>
      <c r="D817" s="648"/>
      <c r="E817" s="648"/>
      <c r="F817" s="649"/>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8"/>
      <c r="AC817" s="620" t="s">
        <v>737</v>
      </c>
      <c r="AD817" s="621"/>
      <c r="AE817" s="621"/>
      <c r="AF817" s="621"/>
      <c r="AG817" s="622"/>
      <c r="AH817" s="612" t="s">
        <v>738</v>
      </c>
      <c r="AI817" s="613"/>
      <c r="AJ817" s="613"/>
      <c r="AK817" s="613"/>
      <c r="AL817" s="613"/>
      <c r="AM817" s="613"/>
      <c r="AN817" s="613"/>
      <c r="AO817" s="613"/>
      <c r="AP817" s="613"/>
      <c r="AQ817" s="613"/>
      <c r="AR817" s="613"/>
      <c r="AS817" s="613"/>
      <c r="AT817" s="614"/>
      <c r="AU817" s="615">
        <v>3</v>
      </c>
      <c r="AV817" s="616"/>
      <c r="AW817" s="616"/>
      <c r="AX817" s="617"/>
    </row>
    <row r="818" spans="1:50" ht="24.75" customHeight="1" thickBot="1" x14ac:dyDescent="0.2">
      <c r="A818" s="647"/>
      <c r="B818" s="648"/>
      <c r="C818" s="648"/>
      <c r="D818" s="648"/>
      <c r="E818" s="648"/>
      <c r="F818" s="649"/>
      <c r="G818" s="845" t="s">
        <v>20</v>
      </c>
      <c r="H818" s="846"/>
      <c r="I818" s="846"/>
      <c r="J818" s="846"/>
      <c r="K818" s="846"/>
      <c r="L818" s="847"/>
      <c r="M818" s="848"/>
      <c r="N818" s="848"/>
      <c r="O818" s="848"/>
      <c r="P818" s="848"/>
      <c r="Q818" s="848"/>
      <c r="R818" s="848"/>
      <c r="S818" s="848"/>
      <c r="T818" s="848"/>
      <c r="U818" s="848"/>
      <c r="V818" s="848"/>
      <c r="W818" s="848"/>
      <c r="X818" s="849"/>
      <c r="Y818" s="850">
        <f>SUM(Y808:AB817)</f>
        <v>52</v>
      </c>
      <c r="Z818" s="851"/>
      <c r="AA818" s="851"/>
      <c r="AB818" s="852"/>
      <c r="AC818" s="845" t="s">
        <v>20</v>
      </c>
      <c r="AD818" s="846"/>
      <c r="AE818" s="846"/>
      <c r="AF818" s="846"/>
      <c r="AG818" s="846"/>
      <c r="AH818" s="847"/>
      <c r="AI818" s="848"/>
      <c r="AJ818" s="848"/>
      <c r="AK818" s="848"/>
      <c r="AL818" s="848"/>
      <c r="AM818" s="848"/>
      <c r="AN818" s="848"/>
      <c r="AO818" s="848"/>
      <c r="AP818" s="848"/>
      <c r="AQ818" s="848"/>
      <c r="AR818" s="848"/>
      <c r="AS818" s="848"/>
      <c r="AT818" s="849"/>
      <c r="AU818" s="850">
        <f>SUM(AU808:AX817)</f>
        <v>127</v>
      </c>
      <c r="AV818" s="851"/>
      <c r="AW818" s="851"/>
      <c r="AX818" s="853"/>
    </row>
    <row r="819" spans="1:50" ht="24.75" customHeight="1" x14ac:dyDescent="0.15">
      <c r="A819" s="647"/>
      <c r="B819" s="648"/>
      <c r="C819" s="648"/>
      <c r="D819" s="648"/>
      <c r="E819" s="648"/>
      <c r="F819" s="649"/>
      <c r="G819" s="609" t="s">
        <v>741</v>
      </c>
      <c r="H819" s="610"/>
      <c r="I819" s="610"/>
      <c r="J819" s="610"/>
      <c r="K819" s="610"/>
      <c r="L819" s="610"/>
      <c r="M819" s="610"/>
      <c r="N819" s="610"/>
      <c r="O819" s="610"/>
      <c r="P819" s="610"/>
      <c r="Q819" s="610"/>
      <c r="R819" s="610"/>
      <c r="S819" s="610"/>
      <c r="T819" s="610"/>
      <c r="U819" s="610"/>
      <c r="V819" s="610"/>
      <c r="W819" s="610"/>
      <c r="X819" s="610"/>
      <c r="Y819" s="610"/>
      <c r="Z819" s="610"/>
      <c r="AA819" s="610"/>
      <c r="AB819" s="813"/>
      <c r="AC819" s="609" t="s">
        <v>742</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611"/>
    </row>
    <row r="820" spans="1:50" ht="24.75" customHeight="1" x14ac:dyDescent="0.15">
      <c r="A820" s="647"/>
      <c r="B820" s="648"/>
      <c r="C820" s="648"/>
      <c r="D820" s="648"/>
      <c r="E820" s="648"/>
      <c r="F820" s="649"/>
      <c r="G820" s="834" t="s">
        <v>17</v>
      </c>
      <c r="H820" s="687"/>
      <c r="I820" s="687"/>
      <c r="J820" s="687"/>
      <c r="K820" s="687"/>
      <c r="L820" s="686" t="s">
        <v>18</v>
      </c>
      <c r="M820" s="687"/>
      <c r="N820" s="687"/>
      <c r="O820" s="687"/>
      <c r="P820" s="687"/>
      <c r="Q820" s="687"/>
      <c r="R820" s="687"/>
      <c r="S820" s="687"/>
      <c r="T820" s="687"/>
      <c r="U820" s="687"/>
      <c r="V820" s="687"/>
      <c r="W820" s="687"/>
      <c r="X820" s="688"/>
      <c r="Y820" s="672" t="s">
        <v>19</v>
      </c>
      <c r="Z820" s="673"/>
      <c r="AA820" s="673"/>
      <c r="AB820" s="818"/>
      <c r="AC820" s="834" t="s">
        <v>17</v>
      </c>
      <c r="AD820" s="687"/>
      <c r="AE820" s="687"/>
      <c r="AF820" s="687"/>
      <c r="AG820" s="687"/>
      <c r="AH820" s="686" t="s">
        <v>18</v>
      </c>
      <c r="AI820" s="687"/>
      <c r="AJ820" s="687"/>
      <c r="AK820" s="687"/>
      <c r="AL820" s="687"/>
      <c r="AM820" s="687"/>
      <c r="AN820" s="687"/>
      <c r="AO820" s="687"/>
      <c r="AP820" s="687"/>
      <c r="AQ820" s="687"/>
      <c r="AR820" s="687"/>
      <c r="AS820" s="687"/>
      <c r="AT820" s="688"/>
      <c r="AU820" s="672" t="s">
        <v>19</v>
      </c>
      <c r="AV820" s="673"/>
      <c r="AW820" s="673"/>
      <c r="AX820" s="674"/>
    </row>
    <row r="821" spans="1:50" s="16" customFormat="1" ht="24.75" customHeight="1" x14ac:dyDescent="0.15">
      <c r="A821" s="647"/>
      <c r="B821" s="648"/>
      <c r="C821" s="648"/>
      <c r="D821" s="648"/>
      <c r="E821" s="648"/>
      <c r="F821" s="649"/>
      <c r="G821" s="689" t="s">
        <v>649</v>
      </c>
      <c r="H821" s="690"/>
      <c r="I821" s="690"/>
      <c r="J821" s="690"/>
      <c r="K821" s="691"/>
      <c r="L821" s="683" t="s">
        <v>667</v>
      </c>
      <c r="M821" s="684"/>
      <c r="N821" s="684"/>
      <c r="O821" s="684"/>
      <c r="P821" s="684"/>
      <c r="Q821" s="684"/>
      <c r="R821" s="684"/>
      <c r="S821" s="684"/>
      <c r="T821" s="684"/>
      <c r="U821" s="684"/>
      <c r="V821" s="684"/>
      <c r="W821" s="684"/>
      <c r="X821" s="685"/>
      <c r="Y821" s="406">
        <v>47</v>
      </c>
      <c r="Z821" s="407"/>
      <c r="AA821" s="407"/>
      <c r="AB821" s="671"/>
      <c r="AC821" s="689" t="s">
        <v>649</v>
      </c>
      <c r="AD821" s="690"/>
      <c r="AE821" s="690"/>
      <c r="AF821" s="690"/>
      <c r="AG821" s="691"/>
      <c r="AH821" s="683" t="s">
        <v>739</v>
      </c>
      <c r="AI821" s="684"/>
      <c r="AJ821" s="684"/>
      <c r="AK821" s="684"/>
      <c r="AL821" s="684"/>
      <c r="AM821" s="684"/>
      <c r="AN821" s="684"/>
      <c r="AO821" s="684"/>
      <c r="AP821" s="684"/>
      <c r="AQ821" s="684"/>
      <c r="AR821" s="684"/>
      <c r="AS821" s="684"/>
      <c r="AT821" s="685"/>
      <c r="AU821" s="406">
        <v>17</v>
      </c>
      <c r="AV821" s="407"/>
      <c r="AW821" s="407"/>
      <c r="AX821" s="408"/>
    </row>
    <row r="822" spans="1:50" ht="24.75" hidden="1" customHeight="1" x14ac:dyDescent="0.15">
      <c r="A822" s="647"/>
      <c r="B822" s="648"/>
      <c r="C822" s="648"/>
      <c r="D822" s="648"/>
      <c r="E822" s="648"/>
      <c r="F822" s="649"/>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17"/>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customHeight="1" x14ac:dyDescent="0.15">
      <c r="A823" s="647"/>
      <c r="B823" s="648"/>
      <c r="C823" s="648"/>
      <c r="D823" s="648"/>
      <c r="E823" s="648"/>
      <c r="F823" s="649"/>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17"/>
      <c r="AC823" s="620" t="s">
        <v>651</v>
      </c>
      <c r="AD823" s="621"/>
      <c r="AE823" s="621"/>
      <c r="AF823" s="621"/>
      <c r="AG823" s="622"/>
      <c r="AH823" s="612" t="s">
        <v>669</v>
      </c>
      <c r="AI823" s="613"/>
      <c r="AJ823" s="613"/>
      <c r="AK823" s="613"/>
      <c r="AL823" s="613"/>
      <c r="AM823" s="613"/>
      <c r="AN823" s="613"/>
      <c r="AO823" s="613"/>
      <c r="AP823" s="613"/>
      <c r="AQ823" s="613"/>
      <c r="AR823" s="613"/>
      <c r="AS823" s="613"/>
      <c r="AT823" s="614"/>
      <c r="AU823" s="615">
        <v>9</v>
      </c>
      <c r="AV823" s="616"/>
      <c r="AW823" s="616"/>
      <c r="AX823" s="617"/>
    </row>
    <row r="824" spans="1:50" ht="24.75" hidden="1" customHeight="1" x14ac:dyDescent="0.15">
      <c r="A824" s="647"/>
      <c r="B824" s="648"/>
      <c r="C824" s="648"/>
      <c r="D824" s="648"/>
      <c r="E824" s="648"/>
      <c r="F824" s="649"/>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17"/>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7"/>
      <c r="B825" s="648"/>
      <c r="C825" s="648"/>
      <c r="D825" s="648"/>
      <c r="E825" s="648"/>
      <c r="F825" s="649"/>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8"/>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7"/>
      <c r="B826" s="648"/>
      <c r="C826" s="648"/>
      <c r="D826" s="648"/>
      <c r="E826" s="648"/>
      <c r="F826" s="649"/>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8"/>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7"/>
      <c r="B827" s="648"/>
      <c r="C827" s="648"/>
      <c r="D827" s="648"/>
      <c r="E827" s="648"/>
      <c r="F827" s="649"/>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8"/>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7"/>
      <c r="B828" s="648"/>
      <c r="C828" s="648"/>
      <c r="D828" s="648"/>
      <c r="E828" s="648"/>
      <c r="F828" s="649"/>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8"/>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7"/>
      <c r="B829" s="648"/>
      <c r="C829" s="648"/>
      <c r="D829" s="648"/>
      <c r="E829" s="648"/>
      <c r="F829" s="649"/>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8"/>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customHeight="1" x14ac:dyDescent="0.15">
      <c r="A830" s="647"/>
      <c r="B830" s="648"/>
      <c r="C830" s="648"/>
      <c r="D830" s="648"/>
      <c r="E830" s="648"/>
      <c r="F830" s="649"/>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8"/>
      <c r="AC830" s="620" t="s">
        <v>740</v>
      </c>
      <c r="AD830" s="621"/>
      <c r="AE830" s="621"/>
      <c r="AF830" s="621"/>
      <c r="AG830" s="622"/>
      <c r="AH830" s="612"/>
      <c r="AI830" s="613"/>
      <c r="AJ830" s="613"/>
      <c r="AK830" s="613"/>
      <c r="AL830" s="613"/>
      <c r="AM830" s="613"/>
      <c r="AN830" s="613"/>
      <c r="AO830" s="613"/>
      <c r="AP830" s="613"/>
      <c r="AQ830" s="613"/>
      <c r="AR830" s="613"/>
      <c r="AS830" s="613"/>
      <c r="AT830" s="614"/>
      <c r="AU830" s="615">
        <v>2</v>
      </c>
      <c r="AV830" s="616"/>
      <c r="AW830" s="616"/>
      <c r="AX830" s="617"/>
    </row>
    <row r="831" spans="1:50" ht="24.75" customHeight="1" x14ac:dyDescent="0.15">
      <c r="A831" s="647"/>
      <c r="B831" s="648"/>
      <c r="C831" s="648"/>
      <c r="D831" s="648"/>
      <c r="E831" s="648"/>
      <c r="F831" s="649"/>
      <c r="G831" s="845" t="s">
        <v>20</v>
      </c>
      <c r="H831" s="846"/>
      <c r="I831" s="846"/>
      <c r="J831" s="846"/>
      <c r="K831" s="846"/>
      <c r="L831" s="847"/>
      <c r="M831" s="848"/>
      <c r="N831" s="848"/>
      <c r="O831" s="848"/>
      <c r="P831" s="848"/>
      <c r="Q831" s="848"/>
      <c r="R831" s="848"/>
      <c r="S831" s="848"/>
      <c r="T831" s="848"/>
      <c r="U831" s="848"/>
      <c r="V831" s="848"/>
      <c r="W831" s="848"/>
      <c r="X831" s="849"/>
      <c r="Y831" s="850">
        <f>SUM(Y821:AB830)</f>
        <v>47</v>
      </c>
      <c r="Z831" s="851"/>
      <c r="AA831" s="851"/>
      <c r="AB831" s="852"/>
      <c r="AC831" s="845" t="s">
        <v>20</v>
      </c>
      <c r="AD831" s="846"/>
      <c r="AE831" s="846"/>
      <c r="AF831" s="846"/>
      <c r="AG831" s="846"/>
      <c r="AH831" s="847"/>
      <c r="AI831" s="848"/>
      <c r="AJ831" s="848"/>
      <c r="AK831" s="848"/>
      <c r="AL831" s="848"/>
      <c r="AM831" s="848"/>
      <c r="AN831" s="848"/>
      <c r="AO831" s="848"/>
      <c r="AP831" s="848"/>
      <c r="AQ831" s="848"/>
      <c r="AR831" s="848"/>
      <c r="AS831" s="848"/>
      <c r="AT831" s="849"/>
      <c r="AU831" s="850">
        <f>SUM(AU821:AX830)</f>
        <v>28</v>
      </c>
      <c r="AV831" s="851"/>
      <c r="AW831" s="851"/>
      <c r="AX831" s="853"/>
    </row>
    <row r="832" spans="1:50" ht="24.75" customHeight="1" thickBot="1" x14ac:dyDescent="0.2">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78" t="s">
        <v>319</v>
      </c>
      <c r="AM832" s="279"/>
      <c r="AN832" s="279"/>
      <c r="AO832" s="81" t="s">
        <v>671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333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276</v>
      </c>
      <c r="K837" s="364"/>
      <c r="L837" s="364"/>
      <c r="M837" s="364"/>
      <c r="N837" s="364"/>
      <c r="O837" s="364"/>
      <c r="P837" s="365" t="s">
        <v>240</v>
      </c>
      <c r="Q837" s="365"/>
      <c r="R837" s="365"/>
      <c r="S837" s="365"/>
      <c r="T837" s="365"/>
      <c r="U837" s="365"/>
      <c r="V837" s="365"/>
      <c r="W837" s="365"/>
      <c r="X837" s="365"/>
      <c r="Y837" s="366" t="s">
        <v>274</v>
      </c>
      <c r="Z837" s="367"/>
      <c r="AA837" s="367"/>
      <c r="AB837" s="367"/>
      <c r="AC837" s="148" t="s">
        <v>313</v>
      </c>
      <c r="AD837" s="148"/>
      <c r="AE837" s="148"/>
      <c r="AF837" s="148"/>
      <c r="AG837" s="148"/>
      <c r="AH837" s="366" t="s">
        <v>338</v>
      </c>
      <c r="AI837" s="363"/>
      <c r="AJ837" s="363"/>
      <c r="AK837" s="363"/>
      <c r="AL837" s="363" t="s">
        <v>21</v>
      </c>
      <c r="AM837" s="363"/>
      <c r="AN837" s="363"/>
      <c r="AO837" s="368"/>
      <c r="AP837" s="369" t="s">
        <v>277</v>
      </c>
      <c r="AQ837" s="369"/>
      <c r="AR837" s="369"/>
      <c r="AS837" s="369"/>
      <c r="AT837" s="369"/>
      <c r="AU837" s="369"/>
      <c r="AV837" s="369"/>
      <c r="AW837" s="369"/>
      <c r="AX837" s="369"/>
    </row>
    <row r="838" spans="1:50" ht="30" customHeight="1" x14ac:dyDescent="0.15">
      <c r="A838" s="375">
        <v>1</v>
      </c>
      <c r="B838" s="375">
        <v>1</v>
      </c>
      <c r="C838" s="360" t="s">
        <v>672</v>
      </c>
      <c r="D838" s="346"/>
      <c r="E838" s="346"/>
      <c r="F838" s="346"/>
      <c r="G838" s="346"/>
      <c r="H838" s="346"/>
      <c r="I838" s="346"/>
      <c r="J838" s="347">
        <v>9010001027685</v>
      </c>
      <c r="K838" s="348"/>
      <c r="L838" s="348"/>
      <c r="M838" s="348"/>
      <c r="N838" s="348"/>
      <c r="O838" s="348"/>
      <c r="P838" s="361" t="s">
        <v>673</v>
      </c>
      <c r="Q838" s="349"/>
      <c r="R838" s="349"/>
      <c r="S838" s="349"/>
      <c r="T838" s="349"/>
      <c r="U838" s="349"/>
      <c r="V838" s="349"/>
      <c r="W838" s="349"/>
      <c r="X838" s="349"/>
      <c r="Y838" s="350">
        <v>70</v>
      </c>
      <c r="Z838" s="351"/>
      <c r="AA838" s="351"/>
      <c r="AB838" s="352"/>
      <c r="AC838" s="362" t="s">
        <v>674</v>
      </c>
      <c r="AD838" s="370"/>
      <c r="AE838" s="370"/>
      <c r="AF838" s="370"/>
      <c r="AG838" s="370"/>
      <c r="AH838" s="371">
        <v>2</v>
      </c>
      <c r="AI838" s="372"/>
      <c r="AJ838" s="372"/>
      <c r="AK838" s="372"/>
      <c r="AL838" s="356">
        <v>79</v>
      </c>
      <c r="AM838" s="357"/>
      <c r="AN838" s="357"/>
      <c r="AO838" s="358"/>
      <c r="AP838" s="359" t="s">
        <v>728</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186</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276</v>
      </c>
      <c r="K870" s="364"/>
      <c r="L870" s="364"/>
      <c r="M870" s="364"/>
      <c r="N870" s="364"/>
      <c r="O870" s="364"/>
      <c r="P870" s="365" t="s">
        <v>240</v>
      </c>
      <c r="Q870" s="365"/>
      <c r="R870" s="365"/>
      <c r="S870" s="365"/>
      <c r="T870" s="365"/>
      <c r="U870" s="365"/>
      <c r="V870" s="365"/>
      <c r="W870" s="365"/>
      <c r="X870" s="365"/>
      <c r="Y870" s="366" t="s">
        <v>274</v>
      </c>
      <c r="Z870" s="367"/>
      <c r="AA870" s="367"/>
      <c r="AB870" s="367"/>
      <c r="AC870" s="148" t="s">
        <v>313</v>
      </c>
      <c r="AD870" s="148"/>
      <c r="AE870" s="148"/>
      <c r="AF870" s="148"/>
      <c r="AG870" s="148"/>
      <c r="AH870" s="366" t="s">
        <v>338</v>
      </c>
      <c r="AI870" s="363"/>
      <c r="AJ870" s="363"/>
      <c r="AK870" s="363"/>
      <c r="AL870" s="363" t="s">
        <v>21</v>
      </c>
      <c r="AM870" s="363"/>
      <c r="AN870" s="363"/>
      <c r="AO870" s="368"/>
      <c r="AP870" s="369" t="s">
        <v>277</v>
      </c>
      <c r="AQ870" s="369"/>
      <c r="AR870" s="369"/>
      <c r="AS870" s="369"/>
      <c r="AT870" s="369"/>
      <c r="AU870" s="369"/>
      <c r="AV870" s="369"/>
      <c r="AW870" s="369"/>
      <c r="AX870" s="369"/>
    </row>
    <row r="871" spans="1:50" ht="30" customHeight="1" x14ac:dyDescent="0.15">
      <c r="A871" s="375">
        <v>1</v>
      </c>
      <c r="B871" s="375">
        <v>1</v>
      </c>
      <c r="C871" s="360" t="s">
        <v>675</v>
      </c>
      <c r="D871" s="346"/>
      <c r="E871" s="346"/>
      <c r="F871" s="346"/>
      <c r="G871" s="346"/>
      <c r="H871" s="346"/>
      <c r="I871" s="346"/>
      <c r="J871" s="347">
        <v>3120901002856</v>
      </c>
      <c r="K871" s="348"/>
      <c r="L871" s="348"/>
      <c r="M871" s="348"/>
      <c r="N871" s="348"/>
      <c r="O871" s="348"/>
      <c r="P871" s="361" t="s">
        <v>676</v>
      </c>
      <c r="Q871" s="349"/>
      <c r="R871" s="349"/>
      <c r="S871" s="349"/>
      <c r="T871" s="349"/>
      <c r="U871" s="349"/>
      <c r="V871" s="349"/>
      <c r="W871" s="349"/>
      <c r="X871" s="349"/>
      <c r="Y871" s="350">
        <v>7</v>
      </c>
      <c r="Z871" s="351"/>
      <c r="AA871" s="351"/>
      <c r="AB871" s="352"/>
      <c r="AC871" s="362" t="s">
        <v>349</v>
      </c>
      <c r="AD871" s="370"/>
      <c r="AE871" s="370"/>
      <c r="AF871" s="370"/>
      <c r="AG871" s="370"/>
      <c r="AH871" s="371" t="s">
        <v>729</v>
      </c>
      <c r="AI871" s="372"/>
      <c r="AJ871" s="372"/>
      <c r="AK871" s="372"/>
      <c r="AL871" s="356" t="s">
        <v>729</v>
      </c>
      <c r="AM871" s="357"/>
      <c r="AN871" s="357"/>
      <c r="AO871" s="358"/>
      <c r="AP871" s="359" t="s">
        <v>730</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296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276</v>
      </c>
      <c r="K903" s="364"/>
      <c r="L903" s="364"/>
      <c r="M903" s="364"/>
      <c r="N903" s="364"/>
      <c r="O903" s="364"/>
      <c r="P903" s="365" t="s">
        <v>240</v>
      </c>
      <c r="Q903" s="365"/>
      <c r="R903" s="365"/>
      <c r="S903" s="365"/>
      <c r="T903" s="365"/>
      <c r="U903" s="365"/>
      <c r="V903" s="365"/>
      <c r="W903" s="365"/>
      <c r="X903" s="365"/>
      <c r="Y903" s="366" t="s">
        <v>274</v>
      </c>
      <c r="Z903" s="367"/>
      <c r="AA903" s="367"/>
      <c r="AB903" s="367"/>
      <c r="AC903" s="148" t="s">
        <v>313</v>
      </c>
      <c r="AD903" s="148"/>
      <c r="AE903" s="148"/>
      <c r="AF903" s="148"/>
      <c r="AG903" s="148"/>
      <c r="AH903" s="366" t="s">
        <v>338</v>
      </c>
      <c r="AI903" s="363"/>
      <c r="AJ903" s="363"/>
      <c r="AK903" s="363"/>
      <c r="AL903" s="363" t="s">
        <v>21</v>
      </c>
      <c r="AM903" s="363"/>
      <c r="AN903" s="363"/>
      <c r="AO903" s="368"/>
      <c r="AP903" s="369" t="s">
        <v>277</v>
      </c>
      <c r="AQ903" s="369"/>
      <c r="AR903" s="369"/>
      <c r="AS903" s="369"/>
      <c r="AT903" s="369"/>
      <c r="AU903" s="369"/>
      <c r="AV903" s="369"/>
      <c r="AW903" s="369"/>
      <c r="AX903" s="369"/>
    </row>
    <row r="904" spans="1:50" ht="30" customHeight="1" x14ac:dyDescent="0.15">
      <c r="A904" s="375">
        <v>1</v>
      </c>
      <c r="B904" s="375">
        <v>1</v>
      </c>
      <c r="C904" s="360" t="s">
        <v>677</v>
      </c>
      <c r="D904" s="346"/>
      <c r="E904" s="346"/>
      <c r="F904" s="346"/>
      <c r="G904" s="346"/>
      <c r="H904" s="346"/>
      <c r="I904" s="346"/>
      <c r="J904" s="347">
        <v>8011201000788</v>
      </c>
      <c r="K904" s="348"/>
      <c r="L904" s="348"/>
      <c r="M904" s="348"/>
      <c r="N904" s="348"/>
      <c r="O904" s="348"/>
      <c r="P904" s="361" t="s">
        <v>655</v>
      </c>
      <c r="Q904" s="349"/>
      <c r="R904" s="349"/>
      <c r="S904" s="349"/>
      <c r="T904" s="349"/>
      <c r="U904" s="349"/>
      <c r="V904" s="349"/>
      <c r="W904" s="349"/>
      <c r="X904" s="349"/>
      <c r="Y904" s="350">
        <v>8</v>
      </c>
      <c r="Z904" s="351"/>
      <c r="AA904" s="351"/>
      <c r="AB904" s="352"/>
      <c r="AC904" s="362" t="s">
        <v>349</v>
      </c>
      <c r="AD904" s="370"/>
      <c r="AE904" s="370"/>
      <c r="AF904" s="370"/>
      <c r="AG904" s="370"/>
      <c r="AH904" s="371" t="s">
        <v>729</v>
      </c>
      <c r="AI904" s="372"/>
      <c r="AJ904" s="372"/>
      <c r="AK904" s="372"/>
      <c r="AL904" s="356" t="s">
        <v>729</v>
      </c>
      <c r="AM904" s="357"/>
      <c r="AN904" s="357"/>
      <c r="AO904" s="358"/>
      <c r="AP904" s="359" t="s">
        <v>730</v>
      </c>
      <c r="AQ904" s="359"/>
      <c r="AR904" s="359"/>
      <c r="AS904" s="359"/>
      <c r="AT904" s="359"/>
      <c r="AU904" s="359"/>
      <c r="AV904" s="359"/>
      <c r="AW904" s="359"/>
      <c r="AX904" s="359"/>
    </row>
    <row r="905" spans="1:50" hidden="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idden="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idden="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idden="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idden="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idden="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idden="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idden="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idden="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idden="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idden="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idden="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idden="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idden="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idden="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idden="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idden="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idden="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idden="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idden="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idden="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idden="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idden="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idden="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idden="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idden="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idden="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idden="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187</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276</v>
      </c>
      <c r="K936" s="364"/>
      <c r="L936" s="364"/>
      <c r="M936" s="364"/>
      <c r="N936" s="364"/>
      <c r="O936" s="364"/>
      <c r="P936" s="365" t="s">
        <v>240</v>
      </c>
      <c r="Q936" s="365"/>
      <c r="R936" s="365"/>
      <c r="S936" s="365"/>
      <c r="T936" s="365"/>
      <c r="U936" s="365"/>
      <c r="V936" s="365"/>
      <c r="W936" s="365"/>
      <c r="X936" s="365"/>
      <c r="Y936" s="366" t="s">
        <v>274</v>
      </c>
      <c r="Z936" s="367"/>
      <c r="AA936" s="367"/>
      <c r="AB936" s="367"/>
      <c r="AC936" s="148" t="s">
        <v>313</v>
      </c>
      <c r="AD936" s="148"/>
      <c r="AE936" s="148"/>
      <c r="AF936" s="148"/>
      <c r="AG936" s="148"/>
      <c r="AH936" s="366" t="s">
        <v>338</v>
      </c>
      <c r="AI936" s="363"/>
      <c r="AJ936" s="363"/>
      <c r="AK936" s="363"/>
      <c r="AL936" s="363" t="s">
        <v>21</v>
      </c>
      <c r="AM936" s="363"/>
      <c r="AN936" s="363"/>
      <c r="AO936" s="368"/>
      <c r="AP936" s="369" t="s">
        <v>277</v>
      </c>
      <c r="AQ936" s="369"/>
      <c r="AR936" s="369"/>
      <c r="AS936" s="369"/>
      <c r="AT936" s="369"/>
      <c r="AU936" s="369"/>
      <c r="AV936" s="369"/>
      <c r="AW936" s="369"/>
      <c r="AX936" s="369"/>
    </row>
    <row r="937" spans="1:50" ht="30" customHeight="1" x14ac:dyDescent="0.15">
      <c r="A937" s="375">
        <v>1</v>
      </c>
      <c r="B937" s="375">
        <v>1</v>
      </c>
      <c r="C937" s="360" t="s">
        <v>678</v>
      </c>
      <c r="D937" s="346"/>
      <c r="E937" s="346"/>
      <c r="F937" s="346"/>
      <c r="G937" s="346"/>
      <c r="H937" s="346"/>
      <c r="I937" s="346"/>
      <c r="J937" s="347">
        <v>6010001030403</v>
      </c>
      <c r="K937" s="348"/>
      <c r="L937" s="348"/>
      <c r="M937" s="348"/>
      <c r="N937" s="348"/>
      <c r="O937" s="348"/>
      <c r="P937" s="361" t="s">
        <v>679</v>
      </c>
      <c r="Q937" s="349"/>
      <c r="R937" s="349"/>
      <c r="S937" s="349"/>
      <c r="T937" s="349"/>
      <c r="U937" s="349"/>
      <c r="V937" s="349"/>
      <c r="W937" s="349"/>
      <c r="X937" s="349"/>
      <c r="Y937" s="350">
        <v>143</v>
      </c>
      <c r="Z937" s="351"/>
      <c r="AA937" s="351"/>
      <c r="AB937" s="352"/>
      <c r="AC937" s="362" t="s">
        <v>343</v>
      </c>
      <c r="AD937" s="370"/>
      <c r="AE937" s="370"/>
      <c r="AF937" s="370"/>
      <c r="AG937" s="370"/>
      <c r="AH937" s="371">
        <v>1</v>
      </c>
      <c r="AI937" s="372"/>
      <c r="AJ937" s="372"/>
      <c r="AK937" s="372"/>
      <c r="AL937" s="356">
        <v>98</v>
      </c>
      <c r="AM937" s="357"/>
      <c r="AN937" s="357"/>
      <c r="AO937" s="358"/>
      <c r="AP937" s="359" t="s">
        <v>680</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188</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276</v>
      </c>
      <c r="K969" s="364"/>
      <c r="L969" s="364"/>
      <c r="M969" s="364"/>
      <c r="N969" s="364"/>
      <c r="O969" s="364"/>
      <c r="P969" s="365" t="s">
        <v>240</v>
      </c>
      <c r="Q969" s="365"/>
      <c r="R969" s="365"/>
      <c r="S969" s="365"/>
      <c r="T969" s="365"/>
      <c r="U969" s="365"/>
      <c r="V969" s="365"/>
      <c r="W969" s="365"/>
      <c r="X969" s="365"/>
      <c r="Y969" s="366" t="s">
        <v>274</v>
      </c>
      <c r="Z969" s="367"/>
      <c r="AA969" s="367"/>
      <c r="AB969" s="367"/>
      <c r="AC969" s="148" t="s">
        <v>313</v>
      </c>
      <c r="AD969" s="148"/>
      <c r="AE969" s="148"/>
      <c r="AF969" s="148"/>
      <c r="AG969" s="148"/>
      <c r="AH969" s="366" t="s">
        <v>338</v>
      </c>
      <c r="AI969" s="363"/>
      <c r="AJ969" s="363"/>
      <c r="AK969" s="363"/>
      <c r="AL969" s="363" t="s">
        <v>21</v>
      </c>
      <c r="AM969" s="363"/>
      <c r="AN969" s="363"/>
      <c r="AO969" s="368"/>
      <c r="AP969" s="369" t="s">
        <v>277</v>
      </c>
      <c r="AQ969" s="369"/>
      <c r="AR969" s="369"/>
      <c r="AS969" s="369"/>
      <c r="AT969" s="369"/>
      <c r="AU969" s="369"/>
      <c r="AV969" s="369"/>
      <c r="AW969" s="369"/>
      <c r="AX969" s="369"/>
    </row>
    <row r="970" spans="1:50" ht="30" customHeight="1" x14ac:dyDescent="0.15">
      <c r="A970" s="375">
        <v>1</v>
      </c>
      <c r="B970" s="375">
        <v>1</v>
      </c>
      <c r="C970" s="360" t="s">
        <v>678</v>
      </c>
      <c r="D970" s="346"/>
      <c r="E970" s="346"/>
      <c r="F970" s="346"/>
      <c r="G970" s="346"/>
      <c r="H970" s="346"/>
      <c r="I970" s="346"/>
      <c r="J970" s="347">
        <v>6010001030403</v>
      </c>
      <c r="K970" s="348"/>
      <c r="L970" s="348"/>
      <c r="M970" s="348"/>
      <c r="N970" s="348"/>
      <c r="O970" s="348"/>
      <c r="P970" s="361" t="s">
        <v>751</v>
      </c>
      <c r="Q970" s="349"/>
      <c r="R970" s="349"/>
      <c r="S970" s="349"/>
      <c r="T970" s="349"/>
      <c r="U970" s="349"/>
      <c r="V970" s="349"/>
      <c r="W970" s="349"/>
      <c r="X970" s="349"/>
      <c r="Y970" s="350">
        <v>52</v>
      </c>
      <c r="Z970" s="351"/>
      <c r="AA970" s="351"/>
      <c r="AB970" s="352"/>
      <c r="AC970" s="362" t="s">
        <v>343</v>
      </c>
      <c r="AD970" s="362"/>
      <c r="AE970" s="362"/>
      <c r="AF970" s="362"/>
      <c r="AG970" s="362"/>
      <c r="AH970" s="371">
        <v>1</v>
      </c>
      <c r="AI970" s="372"/>
      <c r="AJ970" s="372"/>
      <c r="AK970" s="372"/>
      <c r="AL970" s="356">
        <v>95</v>
      </c>
      <c r="AM970" s="357"/>
      <c r="AN970" s="357"/>
      <c r="AO970" s="358"/>
      <c r="AP970" s="359" t="s">
        <v>752</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189</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276</v>
      </c>
      <c r="K1002" s="364"/>
      <c r="L1002" s="364"/>
      <c r="M1002" s="364"/>
      <c r="N1002" s="364"/>
      <c r="O1002" s="364"/>
      <c r="P1002" s="365" t="s">
        <v>240</v>
      </c>
      <c r="Q1002" s="365"/>
      <c r="R1002" s="365"/>
      <c r="S1002" s="365"/>
      <c r="T1002" s="365"/>
      <c r="U1002" s="365"/>
      <c r="V1002" s="365"/>
      <c r="W1002" s="365"/>
      <c r="X1002" s="365"/>
      <c r="Y1002" s="366" t="s">
        <v>274</v>
      </c>
      <c r="Z1002" s="367"/>
      <c r="AA1002" s="367"/>
      <c r="AB1002" s="367"/>
      <c r="AC1002" s="148" t="s">
        <v>313</v>
      </c>
      <c r="AD1002" s="148"/>
      <c r="AE1002" s="148"/>
      <c r="AF1002" s="148"/>
      <c r="AG1002" s="148"/>
      <c r="AH1002" s="366" t="s">
        <v>338</v>
      </c>
      <c r="AI1002" s="363"/>
      <c r="AJ1002" s="363"/>
      <c r="AK1002" s="363"/>
      <c r="AL1002" s="363" t="s">
        <v>21</v>
      </c>
      <c r="AM1002" s="363"/>
      <c r="AN1002" s="363"/>
      <c r="AO1002" s="368"/>
      <c r="AP1002" s="369" t="s">
        <v>277</v>
      </c>
      <c r="AQ1002" s="369"/>
      <c r="AR1002" s="369"/>
      <c r="AS1002" s="369"/>
      <c r="AT1002" s="369"/>
      <c r="AU1002" s="369"/>
      <c r="AV1002" s="369"/>
      <c r="AW1002" s="369"/>
      <c r="AX1002" s="369"/>
    </row>
    <row r="1003" spans="1:50" ht="30" customHeight="1" x14ac:dyDescent="0.15">
      <c r="A1003" s="375">
        <v>1</v>
      </c>
      <c r="B1003" s="375">
        <v>1</v>
      </c>
      <c r="C1003" s="360" t="s">
        <v>681</v>
      </c>
      <c r="D1003" s="346"/>
      <c r="E1003" s="346"/>
      <c r="F1003" s="346"/>
      <c r="G1003" s="346"/>
      <c r="H1003" s="346"/>
      <c r="I1003" s="346"/>
      <c r="J1003" s="347">
        <v>7010401052137</v>
      </c>
      <c r="K1003" s="348"/>
      <c r="L1003" s="348"/>
      <c r="M1003" s="348"/>
      <c r="N1003" s="348"/>
      <c r="O1003" s="348"/>
      <c r="P1003" s="361" t="s">
        <v>682</v>
      </c>
      <c r="Q1003" s="349"/>
      <c r="R1003" s="349"/>
      <c r="S1003" s="349"/>
      <c r="T1003" s="349"/>
      <c r="U1003" s="349"/>
      <c r="V1003" s="349"/>
      <c r="W1003" s="349"/>
      <c r="X1003" s="349"/>
      <c r="Y1003" s="350">
        <v>127</v>
      </c>
      <c r="Z1003" s="351"/>
      <c r="AA1003" s="351"/>
      <c r="AB1003" s="352"/>
      <c r="AC1003" s="362" t="s">
        <v>674</v>
      </c>
      <c r="AD1003" s="370"/>
      <c r="AE1003" s="370"/>
      <c r="AF1003" s="370"/>
      <c r="AG1003" s="370"/>
      <c r="AH1003" s="371">
        <v>1</v>
      </c>
      <c r="AI1003" s="372"/>
      <c r="AJ1003" s="372"/>
      <c r="AK1003" s="372"/>
      <c r="AL1003" s="356">
        <v>99</v>
      </c>
      <c r="AM1003" s="357"/>
      <c r="AN1003" s="357"/>
      <c r="AO1003" s="358"/>
      <c r="AP1003" s="359" t="s">
        <v>754</v>
      </c>
      <c r="AQ1003" s="359"/>
      <c r="AR1003" s="359"/>
      <c r="AS1003" s="359"/>
      <c r="AT1003" s="359"/>
      <c r="AU1003" s="359"/>
      <c r="AV1003" s="359"/>
      <c r="AW1003" s="359"/>
      <c r="AX1003" s="359"/>
    </row>
    <row r="1004" spans="1:50" hidden="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idden="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idden="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idden="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idden="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idden="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idden="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idden="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idden="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idden="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idden="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idden="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idden="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idden="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idden="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idden="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idden="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idden="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idden="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idden="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idden="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idden="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idden="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idden="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idden="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idden="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idden="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idden="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190</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276</v>
      </c>
      <c r="K1035" s="364"/>
      <c r="L1035" s="364"/>
      <c r="M1035" s="364"/>
      <c r="N1035" s="364"/>
      <c r="O1035" s="364"/>
      <c r="P1035" s="365" t="s">
        <v>240</v>
      </c>
      <c r="Q1035" s="365"/>
      <c r="R1035" s="365"/>
      <c r="S1035" s="365"/>
      <c r="T1035" s="365"/>
      <c r="U1035" s="365"/>
      <c r="V1035" s="365"/>
      <c r="W1035" s="365"/>
      <c r="X1035" s="365"/>
      <c r="Y1035" s="366" t="s">
        <v>274</v>
      </c>
      <c r="Z1035" s="367"/>
      <c r="AA1035" s="367"/>
      <c r="AB1035" s="367"/>
      <c r="AC1035" s="148" t="s">
        <v>313</v>
      </c>
      <c r="AD1035" s="148"/>
      <c r="AE1035" s="148"/>
      <c r="AF1035" s="148"/>
      <c r="AG1035" s="148"/>
      <c r="AH1035" s="366" t="s">
        <v>338</v>
      </c>
      <c r="AI1035" s="363"/>
      <c r="AJ1035" s="363"/>
      <c r="AK1035" s="363"/>
      <c r="AL1035" s="363" t="s">
        <v>21</v>
      </c>
      <c r="AM1035" s="363"/>
      <c r="AN1035" s="363"/>
      <c r="AO1035" s="368"/>
      <c r="AP1035" s="369" t="s">
        <v>277</v>
      </c>
      <c r="AQ1035" s="369"/>
      <c r="AR1035" s="369"/>
      <c r="AS1035" s="369"/>
      <c r="AT1035" s="369"/>
      <c r="AU1035" s="369"/>
      <c r="AV1035" s="369"/>
      <c r="AW1035" s="369"/>
      <c r="AX1035" s="369"/>
    </row>
    <row r="1036" spans="1:50" ht="30" customHeight="1" x14ac:dyDescent="0.15">
      <c r="A1036" s="375">
        <v>1</v>
      </c>
      <c r="B1036" s="375">
        <v>1</v>
      </c>
      <c r="C1036" s="360" t="s">
        <v>755</v>
      </c>
      <c r="D1036" s="346"/>
      <c r="E1036" s="346"/>
      <c r="F1036" s="346"/>
      <c r="G1036" s="346"/>
      <c r="H1036" s="346"/>
      <c r="I1036" s="346"/>
      <c r="J1036" s="347">
        <v>9012801003907</v>
      </c>
      <c r="K1036" s="348"/>
      <c r="L1036" s="348"/>
      <c r="M1036" s="348"/>
      <c r="N1036" s="348"/>
      <c r="O1036" s="348"/>
      <c r="P1036" s="361" t="s">
        <v>683</v>
      </c>
      <c r="Q1036" s="349"/>
      <c r="R1036" s="349"/>
      <c r="S1036" s="349"/>
      <c r="T1036" s="349"/>
      <c r="U1036" s="349"/>
      <c r="V1036" s="349"/>
      <c r="W1036" s="349"/>
      <c r="X1036" s="349"/>
      <c r="Y1036" s="350">
        <v>47</v>
      </c>
      <c r="Z1036" s="351"/>
      <c r="AA1036" s="351"/>
      <c r="AB1036" s="352"/>
      <c r="AC1036" s="362" t="s">
        <v>349</v>
      </c>
      <c r="AD1036" s="370"/>
      <c r="AE1036" s="370"/>
      <c r="AF1036" s="370"/>
      <c r="AG1036" s="370"/>
      <c r="AH1036" s="371" t="s">
        <v>729</v>
      </c>
      <c r="AI1036" s="372"/>
      <c r="AJ1036" s="372"/>
      <c r="AK1036" s="372"/>
      <c r="AL1036" s="356" t="s">
        <v>729</v>
      </c>
      <c r="AM1036" s="357"/>
      <c r="AN1036" s="357"/>
      <c r="AO1036" s="358"/>
      <c r="AP1036" s="359" t="s">
        <v>756</v>
      </c>
      <c r="AQ1036" s="359"/>
      <c r="AR1036" s="359"/>
      <c r="AS1036" s="359"/>
      <c r="AT1036" s="359"/>
      <c r="AU1036" s="359"/>
      <c r="AV1036" s="359"/>
      <c r="AW1036" s="359"/>
      <c r="AX1036" s="359"/>
    </row>
    <row r="1037" spans="1:50" hidden="1" x14ac:dyDescent="0.15">
      <c r="A1037" s="375">
        <v>2</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70"/>
      <c r="AE1037" s="370"/>
      <c r="AF1037" s="370"/>
      <c r="AG1037" s="370"/>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idden="1" x14ac:dyDescent="0.15">
      <c r="A1038" s="375">
        <v>3</v>
      </c>
      <c r="B1038" s="375">
        <v>1</v>
      </c>
      <c r="C1038" s="360"/>
      <c r="D1038" s="346"/>
      <c r="E1038" s="346"/>
      <c r="F1038" s="346"/>
      <c r="G1038" s="346"/>
      <c r="H1038" s="346"/>
      <c r="I1038" s="346"/>
      <c r="J1038" s="376"/>
      <c r="K1038" s="377"/>
      <c r="L1038" s="377"/>
      <c r="M1038" s="377"/>
      <c r="N1038" s="377"/>
      <c r="O1038" s="378"/>
      <c r="P1038" s="379"/>
      <c r="Q1038" s="380"/>
      <c r="R1038" s="380"/>
      <c r="S1038" s="380"/>
      <c r="T1038" s="380"/>
      <c r="U1038" s="380"/>
      <c r="V1038" s="380"/>
      <c r="W1038" s="380"/>
      <c r="X1038" s="381"/>
      <c r="Y1038" s="350"/>
      <c r="Z1038" s="351"/>
      <c r="AA1038" s="351"/>
      <c r="AB1038" s="352"/>
      <c r="AC1038" s="205"/>
      <c r="AD1038" s="933"/>
      <c r="AE1038" s="933"/>
      <c r="AF1038" s="933"/>
      <c r="AG1038" s="934"/>
      <c r="AH1038" s="385"/>
      <c r="AI1038" s="386"/>
      <c r="AJ1038" s="386"/>
      <c r="AK1038" s="387"/>
      <c r="AL1038" s="356"/>
      <c r="AM1038" s="357"/>
      <c r="AN1038" s="357"/>
      <c r="AO1038" s="358"/>
      <c r="AP1038" s="359"/>
      <c r="AQ1038" s="359"/>
      <c r="AR1038" s="359"/>
      <c r="AS1038" s="359"/>
      <c r="AT1038" s="359"/>
      <c r="AU1038" s="359"/>
      <c r="AV1038" s="359"/>
      <c r="AW1038" s="359"/>
      <c r="AX1038" s="359"/>
    </row>
    <row r="1039" spans="1:50" hidden="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70"/>
      <c r="AE1039" s="370"/>
      <c r="AF1039" s="370"/>
      <c r="AG1039" s="370"/>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idden="1" x14ac:dyDescent="0.15">
      <c r="A1040" s="375">
        <v>5</v>
      </c>
      <c r="B1040" s="375">
        <v>1</v>
      </c>
      <c r="C1040" s="360"/>
      <c r="D1040" s="346"/>
      <c r="E1040" s="346"/>
      <c r="F1040" s="346"/>
      <c r="G1040" s="346"/>
      <c r="H1040" s="346"/>
      <c r="I1040" s="346"/>
      <c r="J1040" s="347"/>
      <c r="K1040" s="348"/>
      <c r="L1040" s="348"/>
      <c r="M1040" s="348"/>
      <c r="N1040" s="348"/>
      <c r="O1040" s="348"/>
      <c r="P1040" s="361"/>
      <c r="Q1040" s="349"/>
      <c r="R1040" s="349"/>
      <c r="S1040" s="349"/>
      <c r="T1040" s="349"/>
      <c r="U1040" s="349"/>
      <c r="V1040" s="349"/>
      <c r="W1040" s="349"/>
      <c r="X1040" s="349"/>
      <c r="Y1040" s="350"/>
      <c r="Z1040" s="351"/>
      <c r="AA1040" s="351"/>
      <c r="AB1040" s="352"/>
      <c r="AC1040" s="362"/>
      <c r="AD1040" s="370"/>
      <c r="AE1040" s="370"/>
      <c r="AF1040" s="370"/>
      <c r="AG1040" s="370"/>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idden="1" x14ac:dyDescent="0.15">
      <c r="A1041" s="375">
        <v>6</v>
      </c>
      <c r="B1041" s="375">
        <v>1</v>
      </c>
      <c r="C1041" s="360"/>
      <c r="D1041" s="346"/>
      <c r="E1041" s="346"/>
      <c r="F1041" s="346"/>
      <c r="G1041" s="346"/>
      <c r="H1041" s="346"/>
      <c r="I1041" s="346"/>
      <c r="J1041" s="347"/>
      <c r="K1041" s="348"/>
      <c r="L1041" s="348"/>
      <c r="M1041" s="348"/>
      <c r="N1041" s="348"/>
      <c r="O1041" s="348"/>
      <c r="P1041" s="361"/>
      <c r="Q1041" s="349"/>
      <c r="R1041" s="349"/>
      <c r="S1041" s="349"/>
      <c r="T1041" s="349"/>
      <c r="U1041" s="349"/>
      <c r="V1041" s="349"/>
      <c r="W1041" s="349"/>
      <c r="X1041" s="349"/>
      <c r="Y1041" s="350"/>
      <c r="Z1041" s="351"/>
      <c r="AA1041" s="351"/>
      <c r="AB1041" s="352"/>
      <c r="AC1041" s="362"/>
      <c r="AD1041" s="370"/>
      <c r="AE1041" s="370"/>
      <c r="AF1041" s="370"/>
      <c r="AG1041" s="370"/>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idden="1" x14ac:dyDescent="0.15">
      <c r="A1042" s="375">
        <v>7</v>
      </c>
      <c r="B1042" s="375">
        <v>1</v>
      </c>
      <c r="C1042" s="346"/>
      <c r="D1042" s="346"/>
      <c r="E1042" s="346"/>
      <c r="F1042" s="346"/>
      <c r="G1042" s="346"/>
      <c r="H1042" s="346"/>
      <c r="I1042" s="346"/>
      <c r="J1042" s="347"/>
      <c r="K1042" s="348"/>
      <c r="L1042" s="348"/>
      <c r="M1042" s="348"/>
      <c r="N1042" s="348"/>
      <c r="O1042" s="348"/>
      <c r="P1042" s="361"/>
      <c r="Q1042" s="349"/>
      <c r="R1042" s="349"/>
      <c r="S1042" s="349"/>
      <c r="T1042" s="349"/>
      <c r="U1042" s="349"/>
      <c r="V1042" s="349"/>
      <c r="W1042" s="349"/>
      <c r="X1042" s="349"/>
      <c r="Y1042" s="350"/>
      <c r="Z1042" s="351"/>
      <c r="AA1042" s="351"/>
      <c r="AB1042" s="352"/>
      <c r="AC1042" s="362"/>
      <c r="AD1042" s="370"/>
      <c r="AE1042" s="370"/>
      <c r="AF1042" s="370"/>
      <c r="AG1042" s="370"/>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idden="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idden="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idden="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idden="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idden="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idden="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idden="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idden="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idden="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idden="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idden="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idden="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idden="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idden="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idden="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idden="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idden="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idden="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idden="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idden="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idden="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idden="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191</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276</v>
      </c>
      <c r="K1068" s="364"/>
      <c r="L1068" s="364"/>
      <c r="M1068" s="364"/>
      <c r="N1068" s="364"/>
      <c r="O1068" s="364"/>
      <c r="P1068" s="365" t="s">
        <v>240</v>
      </c>
      <c r="Q1068" s="365"/>
      <c r="R1068" s="365"/>
      <c r="S1068" s="365"/>
      <c r="T1068" s="365"/>
      <c r="U1068" s="365"/>
      <c r="V1068" s="365"/>
      <c r="W1068" s="365"/>
      <c r="X1068" s="365"/>
      <c r="Y1068" s="366" t="s">
        <v>274</v>
      </c>
      <c r="Z1068" s="367"/>
      <c r="AA1068" s="367"/>
      <c r="AB1068" s="367"/>
      <c r="AC1068" s="148" t="s">
        <v>313</v>
      </c>
      <c r="AD1068" s="148"/>
      <c r="AE1068" s="148"/>
      <c r="AF1068" s="148"/>
      <c r="AG1068" s="148"/>
      <c r="AH1068" s="366" t="s">
        <v>338</v>
      </c>
      <c r="AI1068" s="363"/>
      <c r="AJ1068" s="363"/>
      <c r="AK1068" s="363"/>
      <c r="AL1068" s="363" t="s">
        <v>21</v>
      </c>
      <c r="AM1068" s="363"/>
      <c r="AN1068" s="363"/>
      <c r="AO1068" s="368"/>
      <c r="AP1068" s="369" t="s">
        <v>277</v>
      </c>
      <c r="AQ1068" s="369"/>
      <c r="AR1068" s="369"/>
      <c r="AS1068" s="369"/>
      <c r="AT1068" s="369"/>
      <c r="AU1068" s="369"/>
      <c r="AV1068" s="369"/>
      <c r="AW1068" s="369"/>
      <c r="AX1068" s="369"/>
    </row>
    <row r="1069" spans="1:50" ht="30" customHeight="1" x14ac:dyDescent="0.15">
      <c r="A1069" s="375">
        <v>1</v>
      </c>
      <c r="B1069" s="375">
        <v>1</v>
      </c>
      <c r="C1069" s="360" t="s">
        <v>681</v>
      </c>
      <c r="D1069" s="346"/>
      <c r="E1069" s="346"/>
      <c r="F1069" s="346"/>
      <c r="G1069" s="346"/>
      <c r="H1069" s="346"/>
      <c r="I1069" s="346"/>
      <c r="J1069" s="347">
        <v>7010401052137</v>
      </c>
      <c r="K1069" s="348"/>
      <c r="L1069" s="348"/>
      <c r="M1069" s="348"/>
      <c r="N1069" s="348"/>
      <c r="O1069" s="348"/>
      <c r="P1069" s="361" t="s">
        <v>871</v>
      </c>
      <c r="Q1069" s="349"/>
      <c r="R1069" s="349"/>
      <c r="S1069" s="349"/>
      <c r="T1069" s="349"/>
      <c r="U1069" s="349"/>
      <c r="V1069" s="349"/>
      <c r="W1069" s="349"/>
      <c r="X1069" s="349"/>
      <c r="Y1069" s="350">
        <v>28</v>
      </c>
      <c r="Z1069" s="351"/>
      <c r="AA1069" s="351"/>
      <c r="AB1069" s="352"/>
      <c r="AC1069" s="362" t="s">
        <v>674</v>
      </c>
      <c r="AD1069" s="370"/>
      <c r="AE1069" s="370"/>
      <c r="AF1069" s="370"/>
      <c r="AG1069" s="370"/>
      <c r="AH1069" s="371">
        <v>1</v>
      </c>
      <c r="AI1069" s="372"/>
      <c r="AJ1069" s="372"/>
      <c r="AK1069" s="372"/>
      <c r="AL1069" s="356">
        <v>92</v>
      </c>
      <c r="AM1069" s="357"/>
      <c r="AN1069" s="357"/>
      <c r="AO1069" s="358"/>
      <c r="AP1069" s="359" t="s">
        <v>756</v>
      </c>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95" t="s">
        <v>304</v>
      </c>
      <c r="B1099" s="396"/>
      <c r="C1099" s="396"/>
      <c r="D1099" s="396"/>
      <c r="E1099" s="396"/>
      <c r="F1099" s="396"/>
      <c r="G1099" s="396"/>
      <c r="H1099" s="396"/>
      <c r="I1099" s="396"/>
      <c r="J1099" s="396"/>
      <c r="K1099" s="396"/>
      <c r="L1099" s="396"/>
      <c r="M1099" s="396"/>
      <c r="N1099" s="396"/>
      <c r="O1099" s="396"/>
      <c r="P1099" s="396"/>
      <c r="Q1099" s="396"/>
      <c r="R1099" s="396"/>
      <c r="S1099" s="396"/>
      <c r="T1099" s="396"/>
      <c r="U1099" s="396"/>
      <c r="V1099" s="396"/>
      <c r="W1099" s="396"/>
      <c r="X1099" s="396"/>
      <c r="Y1099" s="396"/>
      <c r="Z1099" s="396"/>
      <c r="AA1099" s="396"/>
      <c r="AB1099" s="396"/>
      <c r="AC1099" s="396"/>
      <c r="AD1099" s="396"/>
      <c r="AE1099" s="396"/>
      <c r="AF1099" s="396"/>
      <c r="AG1099" s="396"/>
      <c r="AH1099" s="396"/>
      <c r="AI1099" s="396"/>
      <c r="AJ1099" s="396"/>
      <c r="AK1099" s="397"/>
      <c r="AL1099" s="280" t="s">
        <v>319</v>
      </c>
      <c r="AM1099" s="281"/>
      <c r="AN1099" s="281"/>
      <c r="AO1099" s="79" t="s">
        <v>671</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295</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259</v>
      </c>
      <c r="D1102" s="398"/>
      <c r="E1102" s="148" t="s">
        <v>258</v>
      </c>
      <c r="F1102" s="398"/>
      <c r="G1102" s="398"/>
      <c r="H1102" s="398"/>
      <c r="I1102" s="398"/>
      <c r="J1102" s="148" t="s">
        <v>276</v>
      </c>
      <c r="K1102" s="148"/>
      <c r="L1102" s="148"/>
      <c r="M1102" s="148"/>
      <c r="N1102" s="148"/>
      <c r="O1102" s="148"/>
      <c r="P1102" s="366" t="s">
        <v>27</v>
      </c>
      <c r="Q1102" s="366"/>
      <c r="R1102" s="366"/>
      <c r="S1102" s="366"/>
      <c r="T1102" s="366"/>
      <c r="U1102" s="366"/>
      <c r="V1102" s="366"/>
      <c r="W1102" s="366"/>
      <c r="X1102" s="366"/>
      <c r="Y1102" s="148" t="s">
        <v>278</v>
      </c>
      <c r="Z1102" s="398"/>
      <c r="AA1102" s="398"/>
      <c r="AB1102" s="398"/>
      <c r="AC1102" s="148" t="s">
        <v>241</v>
      </c>
      <c r="AD1102" s="148"/>
      <c r="AE1102" s="148"/>
      <c r="AF1102" s="148"/>
      <c r="AG1102" s="148"/>
      <c r="AH1102" s="366" t="s">
        <v>254</v>
      </c>
      <c r="AI1102" s="367"/>
      <c r="AJ1102" s="367"/>
      <c r="AK1102" s="367"/>
      <c r="AL1102" s="367" t="s">
        <v>21</v>
      </c>
      <c r="AM1102" s="367"/>
      <c r="AN1102" s="367"/>
      <c r="AO1102" s="399"/>
      <c r="AP1102" s="369" t="s">
        <v>305</v>
      </c>
      <c r="AQ1102" s="369"/>
      <c r="AR1102" s="369"/>
      <c r="AS1102" s="369"/>
      <c r="AT1102" s="369"/>
      <c r="AU1102" s="369"/>
      <c r="AV1102" s="369"/>
      <c r="AW1102" s="369"/>
      <c r="AX1102" s="369"/>
    </row>
    <row r="1103" spans="1:50" ht="48" customHeight="1" x14ac:dyDescent="0.15">
      <c r="A1103" s="375">
        <v>1</v>
      </c>
      <c r="B1103" s="375">
        <v>1</v>
      </c>
      <c r="C1103" s="373" t="s">
        <v>879</v>
      </c>
      <c r="D1103" s="373"/>
      <c r="E1103" s="146" t="s">
        <v>678</v>
      </c>
      <c r="F1103" s="374"/>
      <c r="G1103" s="374"/>
      <c r="H1103" s="374"/>
      <c r="I1103" s="374"/>
      <c r="J1103" s="347">
        <v>6010001030403</v>
      </c>
      <c r="K1103" s="348"/>
      <c r="L1103" s="348"/>
      <c r="M1103" s="348"/>
      <c r="N1103" s="348"/>
      <c r="O1103" s="348"/>
      <c r="P1103" s="361" t="s">
        <v>751</v>
      </c>
      <c r="Q1103" s="349"/>
      <c r="R1103" s="349"/>
      <c r="S1103" s="349"/>
      <c r="T1103" s="349"/>
      <c r="U1103" s="349"/>
      <c r="V1103" s="349"/>
      <c r="W1103" s="349"/>
      <c r="X1103" s="349"/>
      <c r="Y1103" s="350">
        <v>372</v>
      </c>
      <c r="Z1103" s="351"/>
      <c r="AA1103" s="351"/>
      <c r="AB1103" s="352"/>
      <c r="AC1103" s="353" t="s">
        <v>343</v>
      </c>
      <c r="AD1103" s="353"/>
      <c r="AE1103" s="353"/>
      <c r="AF1103" s="353"/>
      <c r="AG1103" s="353"/>
      <c r="AH1103" s="354">
        <v>1</v>
      </c>
      <c r="AI1103" s="355"/>
      <c r="AJ1103" s="355"/>
      <c r="AK1103" s="355"/>
      <c r="AL1103" s="356">
        <v>95</v>
      </c>
      <c r="AM1103" s="357"/>
      <c r="AN1103" s="357"/>
      <c r="AO1103" s="358"/>
      <c r="AP1103" s="359" t="s">
        <v>752</v>
      </c>
      <c r="AQ1103" s="359"/>
      <c r="AR1103" s="359"/>
      <c r="AS1103" s="359"/>
      <c r="AT1103" s="359"/>
      <c r="AU1103" s="359"/>
      <c r="AV1103" s="359"/>
      <c r="AW1103" s="359"/>
      <c r="AX1103" s="359"/>
    </row>
    <row r="1104" spans="1:50" ht="57.75" customHeight="1" x14ac:dyDescent="0.15">
      <c r="A1104" s="375">
        <v>2</v>
      </c>
      <c r="B1104" s="375">
        <v>1</v>
      </c>
      <c r="C1104" s="373" t="s">
        <v>865</v>
      </c>
      <c r="D1104" s="373"/>
      <c r="E1104" s="146" t="s">
        <v>863</v>
      </c>
      <c r="F1104" s="374"/>
      <c r="G1104" s="374"/>
      <c r="H1104" s="374"/>
      <c r="I1104" s="374"/>
      <c r="J1104" s="347">
        <v>7120001037989</v>
      </c>
      <c r="K1104" s="348"/>
      <c r="L1104" s="348"/>
      <c r="M1104" s="348"/>
      <c r="N1104" s="348"/>
      <c r="O1104" s="348"/>
      <c r="P1104" s="361" t="s">
        <v>864</v>
      </c>
      <c r="Q1104" s="349"/>
      <c r="R1104" s="349"/>
      <c r="S1104" s="349"/>
      <c r="T1104" s="349"/>
      <c r="U1104" s="349"/>
      <c r="V1104" s="349"/>
      <c r="W1104" s="349"/>
      <c r="X1104" s="349"/>
      <c r="Y1104" s="350">
        <v>173</v>
      </c>
      <c r="Z1104" s="351"/>
      <c r="AA1104" s="351"/>
      <c r="AB1104" s="352"/>
      <c r="AC1104" s="353" t="s">
        <v>343</v>
      </c>
      <c r="AD1104" s="353"/>
      <c r="AE1104" s="353"/>
      <c r="AF1104" s="353"/>
      <c r="AG1104" s="353"/>
      <c r="AH1104" s="354">
        <v>2</v>
      </c>
      <c r="AI1104" s="355"/>
      <c r="AJ1104" s="355"/>
      <c r="AK1104" s="355"/>
      <c r="AL1104" s="356">
        <v>65.2</v>
      </c>
      <c r="AM1104" s="357"/>
      <c r="AN1104" s="357"/>
      <c r="AO1104" s="358"/>
      <c r="AP1104" s="359" t="s">
        <v>378</v>
      </c>
      <c r="AQ1104" s="359"/>
      <c r="AR1104" s="359"/>
      <c r="AS1104" s="359"/>
      <c r="AT1104" s="359"/>
      <c r="AU1104" s="359"/>
      <c r="AV1104" s="359"/>
      <c r="AW1104" s="359"/>
      <c r="AX1104" s="359"/>
    </row>
    <row r="1105" spans="1:50" ht="53.25" hidden="1" customHeight="1" x14ac:dyDescent="0.15">
      <c r="A1105" s="375">
        <v>3</v>
      </c>
      <c r="B1105" s="375">
        <v>1</v>
      </c>
      <c r="C1105" s="373"/>
      <c r="D1105" s="373"/>
      <c r="E1105" s="146"/>
      <c r="F1105" s="374"/>
      <c r="G1105" s="374"/>
      <c r="H1105" s="374"/>
      <c r="I1105" s="374"/>
      <c r="J1105" s="347"/>
      <c r="K1105" s="348"/>
      <c r="L1105" s="348"/>
      <c r="M1105" s="348"/>
      <c r="N1105" s="348"/>
      <c r="O1105" s="348"/>
      <c r="P1105" s="361"/>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40.5" hidden="1" customHeight="1" x14ac:dyDescent="0.15">
      <c r="A1106" s="375">
        <v>4</v>
      </c>
      <c r="B1106" s="375">
        <v>1</v>
      </c>
      <c r="C1106" s="388"/>
      <c r="D1106" s="389"/>
      <c r="E1106" s="390"/>
      <c r="F1106" s="391"/>
      <c r="G1106" s="391"/>
      <c r="H1106" s="391"/>
      <c r="I1106" s="392"/>
      <c r="J1106" s="376"/>
      <c r="K1106" s="377"/>
      <c r="L1106" s="377"/>
      <c r="M1106" s="377"/>
      <c r="N1106" s="377"/>
      <c r="O1106" s="378"/>
      <c r="P1106" s="379"/>
      <c r="Q1106" s="380"/>
      <c r="R1106" s="380"/>
      <c r="S1106" s="380"/>
      <c r="T1106" s="380"/>
      <c r="U1106" s="380"/>
      <c r="V1106" s="380"/>
      <c r="W1106" s="380"/>
      <c r="X1106" s="381"/>
      <c r="Y1106" s="350"/>
      <c r="Z1106" s="351"/>
      <c r="AA1106" s="351"/>
      <c r="AB1106" s="352"/>
      <c r="AC1106" s="382"/>
      <c r="AD1106" s="383"/>
      <c r="AE1106" s="383"/>
      <c r="AF1106" s="383"/>
      <c r="AG1106" s="384"/>
      <c r="AH1106" s="385"/>
      <c r="AI1106" s="386"/>
      <c r="AJ1106" s="386"/>
      <c r="AK1106" s="387"/>
      <c r="AL1106" s="356"/>
      <c r="AM1106" s="357"/>
      <c r="AN1106" s="357"/>
      <c r="AO1106" s="358"/>
      <c r="AP1106" s="359"/>
      <c r="AQ1106" s="359"/>
      <c r="AR1106" s="359"/>
      <c r="AS1106" s="359"/>
      <c r="AT1106" s="359"/>
      <c r="AU1106" s="359"/>
      <c r="AV1106" s="359"/>
      <c r="AW1106" s="359"/>
      <c r="AX1106" s="359"/>
    </row>
    <row r="1107" spans="1:50" ht="40.5" hidden="1" customHeight="1" x14ac:dyDescent="0.15">
      <c r="A1107" s="375">
        <v>5</v>
      </c>
      <c r="B1107" s="375">
        <v>1</v>
      </c>
      <c r="C1107" s="388"/>
      <c r="D1107" s="389"/>
      <c r="E1107" s="390"/>
      <c r="F1107" s="391"/>
      <c r="G1107" s="391"/>
      <c r="H1107" s="391"/>
      <c r="I1107" s="392"/>
      <c r="J1107" s="376"/>
      <c r="K1107" s="377"/>
      <c r="L1107" s="377"/>
      <c r="M1107" s="377"/>
      <c r="N1107" s="377"/>
      <c r="O1107" s="378"/>
      <c r="P1107" s="379"/>
      <c r="Q1107" s="380"/>
      <c r="R1107" s="380"/>
      <c r="S1107" s="380"/>
      <c r="T1107" s="380"/>
      <c r="U1107" s="380"/>
      <c r="V1107" s="380"/>
      <c r="W1107" s="380"/>
      <c r="X1107" s="381"/>
      <c r="Y1107" s="350"/>
      <c r="Z1107" s="351"/>
      <c r="AA1107" s="351"/>
      <c r="AB1107" s="352"/>
      <c r="AC1107" s="382"/>
      <c r="AD1107" s="383"/>
      <c r="AE1107" s="383"/>
      <c r="AF1107" s="383"/>
      <c r="AG1107" s="384"/>
      <c r="AH1107" s="385"/>
      <c r="AI1107" s="386"/>
      <c r="AJ1107" s="386"/>
      <c r="AK1107" s="387"/>
      <c r="AL1107" s="356"/>
      <c r="AM1107" s="357"/>
      <c r="AN1107" s="357"/>
      <c r="AO1107" s="358"/>
      <c r="AP1107" s="359"/>
      <c r="AQ1107" s="359"/>
      <c r="AR1107" s="359"/>
      <c r="AS1107" s="359"/>
      <c r="AT1107" s="359"/>
      <c r="AU1107" s="359"/>
      <c r="AV1107" s="359"/>
      <c r="AW1107" s="359"/>
      <c r="AX1107" s="359"/>
    </row>
    <row r="1108" spans="1:50" ht="37.5" hidden="1" customHeight="1" x14ac:dyDescent="0.15">
      <c r="A1108" s="375">
        <v>6</v>
      </c>
      <c r="B1108" s="375">
        <v>1</v>
      </c>
      <c r="C1108" s="393"/>
      <c r="D1108" s="394"/>
      <c r="E1108" s="390"/>
      <c r="F1108" s="391"/>
      <c r="G1108" s="391"/>
      <c r="H1108" s="391"/>
      <c r="I1108" s="392"/>
      <c r="J1108" s="376"/>
      <c r="K1108" s="377"/>
      <c r="L1108" s="377"/>
      <c r="M1108" s="377"/>
      <c r="N1108" s="377"/>
      <c r="O1108" s="378"/>
      <c r="P1108" s="379"/>
      <c r="Q1108" s="380"/>
      <c r="R1108" s="380"/>
      <c r="S1108" s="380"/>
      <c r="T1108" s="380"/>
      <c r="U1108" s="380"/>
      <c r="V1108" s="380"/>
      <c r="W1108" s="380"/>
      <c r="X1108" s="381"/>
      <c r="Y1108" s="350"/>
      <c r="Z1108" s="351"/>
      <c r="AA1108" s="351"/>
      <c r="AB1108" s="352"/>
      <c r="AC1108" s="382"/>
      <c r="AD1108" s="383"/>
      <c r="AE1108" s="383"/>
      <c r="AF1108" s="383"/>
      <c r="AG1108" s="384"/>
      <c r="AH1108" s="385"/>
      <c r="AI1108" s="386"/>
      <c r="AJ1108" s="386"/>
      <c r="AK1108" s="387"/>
      <c r="AL1108" s="356"/>
      <c r="AM1108" s="357"/>
      <c r="AN1108" s="357"/>
      <c r="AO1108" s="358"/>
      <c r="AP1108" s="359"/>
      <c r="AQ1108" s="359"/>
      <c r="AR1108" s="359"/>
      <c r="AS1108" s="359"/>
      <c r="AT1108" s="359"/>
      <c r="AU1108" s="359"/>
      <c r="AV1108" s="359"/>
      <c r="AW1108" s="359"/>
      <c r="AX1108" s="359"/>
    </row>
    <row r="1109" spans="1:50" ht="48" hidden="1" customHeight="1" x14ac:dyDescent="0.15">
      <c r="A1109" s="375">
        <v>7</v>
      </c>
      <c r="B1109" s="375">
        <v>1</v>
      </c>
      <c r="C1109" s="393"/>
      <c r="D1109" s="394"/>
      <c r="E1109" s="390"/>
      <c r="F1109" s="391"/>
      <c r="G1109" s="391"/>
      <c r="H1109" s="391"/>
      <c r="I1109" s="392"/>
      <c r="J1109" s="376"/>
      <c r="K1109" s="377"/>
      <c r="L1109" s="377"/>
      <c r="M1109" s="377"/>
      <c r="N1109" s="377"/>
      <c r="O1109" s="378"/>
      <c r="P1109" s="379"/>
      <c r="Q1109" s="380"/>
      <c r="R1109" s="380"/>
      <c r="S1109" s="380"/>
      <c r="T1109" s="380"/>
      <c r="U1109" s="380"/>
      <c r="V1109" s="380"/>
      <c r="W1109" s="380"/>
      <c r="X1109" s="381"/>
      <c r="Y1109" s="350"/>
      <c r="Z1109" s="351"/>
      <c r="AA1109" s="351"/>
      <c r="AB1109" s="352"/>
      <c r="AC1109" s="382"/>
      <c r="AD1109" s="383"/>
      <c r="AE1109" s="383"/>
      <c r="AF1109" s="383"/>
      <c r="AG1109" s="384"/>
      <c r="AH1109" s="385"/>
      <c r="AI1109" s="386"/>
      <c r="AJ1109" s="386"/>
      <c r="AK1109" s="387"/>
      <c r="AL1109" s="356"/>
      <c r="AM1109" s="357"/>
      <c r="AN1109" s="357"/>
      <c r="AO1109" s="358"/>
      <c r="AP1109" s="359"/>
      <c r="AQ1109" s="359"/>
      <c r="AR1109" s="359"/>
      <c r="AS1109" s="359"/>
      <c r="AT1109" s="359"/>
      <c r="AU1109" s="359"/>
      <c r="AV1109" s="359"/>
      <c r="AW1109" s="359"/>
      <c r="AX1109" s="359"/>
    </row>
    <row r="1110" spans="1:50" hidden="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idden="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idden="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idden="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idden="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idden="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idden="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idden="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idden="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idden="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idden="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idden="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idden="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idden="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idden="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idden="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idden="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idden="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idden="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idden="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idden="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idden="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3377" priority="14687">
      <formula>IF(RIGHT(TEXT(AK14,"0.#"),1)=".",FALSE,TRUE)</formula>
    </cfRule>
    <cfRule type="expression" dxfId="3376" priority="14688">
      <formula>IF(RIGHT(TEXT(AK14,"0.#"),1)=".",TRUE,FALSE)</formula>
    </cfRule>
  </conditionalFormatting>
  <conditionalFormatting sqref="P18:AX18">
    <cfRule type="expression" dxfId="3375" priority="14563">
      <formula>IF(RIGHT(TEXT(P18,"0.#"),1)=".",FALSE,TRUE)</formula>
    </cfRule>
    <cfRule type="expression" dxfId="3374" priority="14564">
      <formula>IF(RIGHT(TEXT(P18,"0.#"),1)=".",TRUE,FALSE)</formula>
    </cfRule>
  </conditionalFormatting>
  <conditionalFormatting sqref="Y792">
    <cfRule type="expression" dxfId="3373" priority="14555">
      <formula>IF(RIGHT(TEXT(Y792,"0.#"),1)=".",FALSE,TRUE)</formula>
    </cfRule>
    <cfRule type="expression" dxfId="3372" priority="14556">
      <formula>IF(RIGHT(TEXT(Y792,"0.#"),1)=".",TRUE,FALSE)</formula>
    </cfRule>
  </conditionalFormatting>
  <conditionalFormatting sqref="Y825:Y830 Y815:Y817 Y797:Y804">
    <cfRule type="expression" dxfId="3371" priority="14337">
      <formula>IF(RIGHT(TEXT(Y797,"0.#"),1)=".",FALSE,TRUE)</formula>
    </cfRule>
    <cfRule type="expression" dxfId="3370" priority="14338">
      <formula>IF(RIGHT(TEXT(Y797,"0.#"),1)=".",TRUE,FALSE)</formula>
    </cfRule>
  </conditionalFormatting>
  <conditionalFormatting sqref="AK16:AQ17 AK15:AX15 AK13:AX13">
    <cfRule type="expression" dxfId="3369" priority="14385">
      <formula>IF(RIGHT(TEXT(AK13,"0.#"),1)=".",FALSE,TRUE)</formula>
    </cfRule>
    <cfRule type="expression" dxfId="3368" priority="14386">
      <formula>IF(RIGHT(TEXT(AK13,"0.#"),1)=".",TRUE,FALSE)</formula>
    </cfRule>
  </conditionalFormatting>
  <conditionalFormatting sqref="AD19:AJ19">
    <cfRule type="expression" dxfId="3367" priority="14383">
      <formula>IF(RIGHT(TEXT(AD19,"0.#"),1)=".",FALSE,TRUE)</formula>
    </cfRule>
    <cfRule type="expression" dxfId="3366" priority="14384">
      <formula>IF(RIGHT(TEXT(AD19,"0.#"),1)=".",TRUE,FALSE)</formula>
    </cfRule>
  </conditionalFormatting>
  <conditionalFormatting sqref="Y789 Y791">
    <cfRule type="expression" dxfId="3365" priority="14361">
      <formula>IF(RIGHT(TEXT(Y789,"0.#"),1)=".",FALSE,TRUE)</formula>
    </cfRule>
    <cfRule type="expression" dxfId="3364" priority="14362">
      <formula>IF(RIGHT(TEXT(Y789,"0.#"),1)=".",TRUE,FALSE)</formula>
    </cfRule>
  </conditionalFormatting>
  <conditionalFormatting sqref="AU783">
    <cfRule type="expression" dxfId="3363" priority="14359">
      <formula>IF(RIGHT(TEXT(AU783,"0.#"),1)=".",FALSE,TRUE)</formula>
    </cfRule>
    <cfRule type="expression" dxfId="3362" priority="14360">
      <formula>IF(RIGHT(TEXT(AU783,"0.#"),1)=".",TRUE,FALSE)</formula>
    </cfRule>
  </conditionalFormatting>
  <conditionalFormatting sqref="AU792">
    <cfRule type="expression" dxfId="3361" priority="14357">
      <formula>IF(RIGHT(TEXT(AU792,"0.#"),1)=".",FALSE,TRUE)</formula>
    </cfRule>
    <cfRule type="expression" dxfId="3360" priority="14358">
      <formula>IF(RIGHT(TEXT(AU792,"0.#"),1)=".",TRUE,FALSE)</formula>
    </cfRule>
  </conditionalFormatting>
  <conditionalFormatting sqref="AU784:AU791">
    <cfRule type="expression" dxfId="3359" priority="14355">
      <formula>IF(RIGHT(TEXT(AU784,"0.#"),1)=".",FALSE,TRUE)</formula>
    </cfRule>
    <cfRule type="expression" dxfId="3358" priority="14356">
      <formula>IF(RIGHT(TEXT(AU784,"0.#"),1)=".",TRUE,FALSE)</formula>
    </cfRule>
  </conditionalFormatting>
  <conditionalFormatting sqref="Y796">
    <cfRule type="expression" dxfId="3357" priority="14341">
      <formula>IF(RIGHT(TEXT(Y796,"0.#"),1)=".",FALSE,TRUE)</formula>
    </cfRule>
    <cfRule type="expression" dxfId="3356" priority="14342">
      <formula>IF(RIGHT(TEXT(Y796,"0.#"),1)=".",TRUE,FALSE)</formula>
    </cfRule>
  </conditionalFormatting>
  <conditionalFormatting sqref="Y831 Y818 Y805">
    <cfRule type="expression" dxfId="3355" priority="14339">
      <formula>IF(RIGHT(TEXT(Y805,"0.#"),1)=".",FALSE,TRUE)</formula>
    </cfRule>
    <cfRule type="expression" dxfId="3354" priority="14340">
      <formula>IF(RIGHT(TEXT(Y805,"0.#"),1)=".",TRUE,FALSE)</formula>
    </cfRule>
  </conditionalFormatting>
  <conditionalFormatting sqref="AU822 AU809">
    <cfRule type="expression" dxfId="3353" priority="14335">
      <formula>IF(RIGHT(TEXT(AU809,"0.#"),1)=".",FALSE,TRUE)</formula>
    </cfRule>
    <cfRule type="expression" dxfId="3352" priority="14336">
      <formula>IF(RIGHT(TEXT(AU809,"0.#"),1)=".",TRUE,FALSE)</formula>
    </cfRule>
  </conditionalFormatting>
  <conditionalFormatting sqref="AU831 AU818 AU805">
    <cfRule type="expression" dxfId="3351" priority="14333">
      <formula>IF(RIGHT(TEXT(AU805,"0.#"),1)=".",FALSE,TRUE)</formula>
    </cfRule>
    <cfRule type="expression" dxfId="3350" priority="14334">
      <formula>IF(RIGHT(TEXT(AU805,"0.#"),1)=".",TRUE,FALSE)</formula>
    </cfRule>
  </conditionalFormatting>
  <conditionalFormatting sqref="AU824:AU830 AU814:AU817 AU799:AU804">
    <cfRule type="expression" dxfId="3349" priority="14331">
      <formula>IF(RIGHT(TEXT(AU799,"0.#"),1)=".",FALSE,TRUE)</formula>
    </cfRule>
    <cfRule type="expression" dxfId="3348" priority="14332">
      <formula>IF(RIGHT(TEXT(AU799,"0.#"),1)=".",TRUE,FALSE)</formula>
    </cfRule>
  </conditionalFormatting>
  <conditionalFormatting sqref="AU32:AU34">
    <cfRule type="expression" dxfId="3347" priority="14123">
      <formula>IF(RIGHT(TEXT(AU32,"0.#"),1)=".",FALSE,TRUE)</formula>
    </cfRule>
    <cfRule type="expression" dxfId="3346" priority="14124">
      <formula>IF(RIGHT(TEXT(AU32,"0.#"),1)=".",TRUE,FALSE)</formula>
    </cfRule>
  </conditionalFormatting>
  <conditionalFormatting sqref="AM53">
    <cfRule type="expression" dxfId="3345" priority="14045">
      <formula>IF(RIGHT(TEXT(AM53,"0.#"),1)=".",FALSE,TRUE)</formula>
    </cfRule>
    <cfRule type="expression" dxfId="3344" priority="14046">
      <formula>IF(RIGHT(TEXT(AM53,"0.#"),1)=".",TRUE,FALSE)</formula>
    </cfRule>
  </conditionalFormatting>
  <conditionalFormatting sqref="AM54">
    <cfRule type="expression" dxfId="3343" priority="14043">
      <formula>IF(RIGHT(TEXT(AM54,"0.#"),1)=".",FALSE,TRUE)</formula>
    </cfRule>
    <cfRule type="expression" dxfId="3342" priority="14044">
      <formula>IF(RIGHT(TEXT(AM54,"0.#"),1)=".",TRUE,FALSE)</formula>
    </cfRule>
  </conditionalFormatting>
  <conditionalFormatting sqref="AM55">
    <cfRule type="expression" dxfId="3341" priority="14041">
      <formula>IF(RIGHT(TEXT(AM55,"0.#"),1)=".",FALSE,TRUE)</formula>
    </cfRule>
    <cfRule type="expression" dxfId="3340" priority="14042">
      <formula>IF(RIGHT(TEXT(AM55,"0.#"),1)=".",TRUE,FALSE)</formula>
    </cfRule>
  </conditionalFormatting>
  <conditionalFormatting sqref="AM108">
    <cfRule type="expression" dxfId="3339" priority="13871">
      <formula>IF(RIGHT(TEXT(AM108,"0.#"),1)=".",FALSE,TRUE)</formula>
    </cfRule>
    <cfRule type="expression" dxfId="3338" priority="13872">
      <formula>IF(RIGHT(TEXT(AM108,"0.#"),1)=".",TRUE,FALSE)</formula>
    </cfRule>
  </conditionalFormatting>
  <conditionalFormatting sqref="AQ122">
    <cfRule type="expression" dxfId="3337" priority="13811">
      <formula>IF(RIGHT(TEXT(AQ122,"0.#"),1)=".",FALSE,TRUE)</formula>
    </cfRule>
    <cfRule type="expression" dxfId="3336" priority="13812">
      <formula>IF(RIGHT(TEXT(AQ122,"0.#"),1)=".",TRUE,FALSE)</formula>
    </cfRule>
  </conditionalFormatting>
  <conditionalFormatting sqref="AE75">
    <cfRule type="expression" dxfId="3335" priority="13769">
      <formula>IF(RIGHT(TEXT(AE75,"0.#"),1)=".",FALSE,TRUE)</formula>
    </cfRule>
    <cfRule type="expression" dxfId="3334" priority="13770">
      <formula>IF(RIGHT(TEXT(AE75,"0.#"),1)=".",TRUE,FALSE)</formula>
    </cfRule>
  </conditionalFormatting>
  <conditionalFormatting sqref="AE76">
    <cfRule type="expression" dxfId="3333" priority="13767">
      <formula>IF(RIGHT(TEXT(AE76,"0.#"),1)=".",FALSE,TRUE)</formula>
    </cfRule>
    <cfRule type="expression" dxfId="3332" priority="13768">
      <formula>IF(RIGHT(TEXT(AE76,"0.#"),1)=".",TRUE,FALSE)</formula>
    </cfRule>
  </conditionalFormatting>
  <conditionalFormatting sqref="AE77">
    <cfRule type="expression" dxfId="3331" priority="13765">
      <formula>IF(RIGHT(TEXT(AE77,"0.#"),1)=".",FALSE,TRUE)</formula>
    </cfRule>
    <cfRule type="expression" dxfId="3330" priority="13766">
      <formula>IF(RIGHT(TEXT(AE77,"0.#"),1)=".",TRUE,FALSE)</formula>
    </cfRule>
  </conditionalFormatting>
  <conditionalFormatting sqref="AI77">
    <cfRule type="expression" dxfId="3329" priority="13763">
      <formula>IF(RIGHT(TEXT(AI77,"0.#"),1)=".",FALSE,TRUE)</formula>
    </cfRule>
    <cfRule type="expression" dxfId="3328" priority="13764">
      <formula>IF(RIGHT(TEXT(AI77,"0.#"),1)=".",TRUE,FALSE)</formula>
    </cfRule>
  </conditionalFormatting>
  <conditionalFormatting sqref="AI76">
    <cfRule type="expression" dxfId="3327" priority="13761">
      <formula>IF(RIGHT(TEXT(AI76,"0.#"),1)=".",FALSE,TRUE)</formula>
    </cfRule>
    <cfRule type="expression" dxfId="3326" priority="13762">
      <formula>IF(RIGHT(TEXT(AI76,"0.#"),1)=".",TRUE,FALSE)</formula>
    </cfRule>
  </conditionalFormatting>
  <conditionalFormatting sqref="AI75">
    <cfRule type="expression" dxfId="3325" priority="13759">
      <formula>IF(RIGHT(TEXT(AI75,"0.#"),1)=".",FALSE,TRUE)</formula>
    </cfRule>
    <cfRule type="expression" dxfId="3324" priority="13760">
      <formula>IF(RIGHT(TEXT(AI75,"0.#"),1)=".",TRUE,FALSE)</formula>
    </cfRule>
  </conditionalFormatting>
  <conditionalFormatting sqref="AM75">
    <cfRule type="expression" dxfId="3323" priority="13757">
      <formula>IF(RIGHT(TEXT(AM75,"0.#"),1)=".",FALSE,TRUE)</formula>
    </cfRule>
    <cfRule type="expression" dxfId="3322" priority="13758">
      <formula>IF(RIGHT(TEXT(AM75,"0.#"),1)=".",TRUE,FALSE)</formula>
    </cfRule>
  </conditionalFormatting>
  <conditionalFormatting sqref="AM76">
    <cfRule type="expression" dxfId="3321" priority="13755">
      <formula>IF(RIGHT(TEXT(AM76,"0.#"),1)=".",FALSE,TRUE)</formula>
    </cfRule>
    <cfRule type="expression" dxfId="3320" priority="13756">
      <formula>IF(RIGHT(TEXT(AM76,"0.#"),1)=".",TRUE,FALSE)</formula>
    </cfRule>
  </conditionalFormatting>
  <conditionalFormatting sqref="AM77">
    <cfRule type="expression" dxfId="3319" priority="13753">
      <formula>IF(RIGHT(TEXT(AM77,"0.#"),1)=".",FALSE,TRUE)</formula>
    </cfRule>
    <cfRule type="expression" dxfId="3318" priority="13754">
      <formula>IF(RIGHT(TEXT(AM77,"0.#"),1)=".",TRUE,FALSE)</formula>
    </cfRule>
  </conditionalFormatting>
  <conditionalFormatting sqref="AQ134:AQ135 AU134">
    <cfRule type="expression" dxfId="3317" priority="13739">
      <formula>IF(RIGHT(TEXT(AQ134,"0.#"),1)=".",FALSE,TRUE)</formula>
    </cfRule>
    <cfRule type="expression" dxfId="3316" priority="13740">
      <formula>IF(RIGHT(TEXT(AQ134,"0.#"),1)=".",TRUE,FALSE)</formula>
    </cfRule>
  </conditionalFormatting>
  <conditionalFormatting sqref="AL840:AO867">
    <cfRule type="expression" dxfId="3315" priority="7309">
      <formula>IF(AND(AL840&gt;=0, RIGHT(TEXT(AL840,"0.#"),1)&lt;&gt;"."),TRUE,FALSE)</formula>
    </cfRule>
    <cfRule type="expression" dxfId="3314" priority="7310">
      <formula>IF(AND(AL840&gt;=0, RIGHT(TEXT(AL840,"0.#"),1)="."),TRUE,FALSE)</formula>
    </cfRule>
    <cfRule type="expression" dxfId="3313" priority="7311">
      <formula>IF(AND(AL840&lt;0, RIGHT(TEXT(AL840,"0.#"),1)&lt;&gt;"."),TRUE,FALSE)</formula>
    </cfRule>
    <cfRule type="expression" dxfId="3312" priority="7312">
      <formula>IF(AND(AL840&lt;0, RIGHT(TEXT(AL840,"0.#"),1)="."),TRUE,FALSE)</formula>
    </cfRule>
  </conditionalFormatting>
  <conditionalFormatting sqref="AU53:AU55">
    <cfRule type="expression" dxfId="3311" priority="5329">
      <formula>IF(RIGHT(TEXT(AU53,"0.#"),1)=".",FALSE,TRUE)</formula>
    </cfRule>
    <cfRule type="expression" dxfId="3310" priority="5330">
      <formula>IF(RIGHT(TEXT(AU53,"0.#"),1)=".",TRUE,FALSE)</formula>
    </cfRule>
  </conditionalFormatting>
  <conditionalFormatting sqref="AQ60:AQ62">
    <cfRule type="expression" dxfId="3309" priority="5327">
      <formula>IF(RIGHT(TEXT(AQ60,"0.#"),1)=".",FALSE,TRUE)</formula>
    </cfRule>
    <cfRule type="expression" dxfId="3308" priority="5328">
      <formula>IF(RIGHT(TEXT(AQ60,"0.#"),1)=".",TRUE,FALSE)</formula>
    </cfRule>
  </conditionalFormatting>
  <conditionalFormatting sqref="AU60:AU62">
    <cfRule type="expression" dxfId="3307" priority="5325">
      <formula>IF(RIGHT(TEXT(AU60,"0.#"),1)=".",FALSE,TRUE)</formula>
    </cfRule>
    <cfRule type="expression" dxfId="3306" priority="5326">
      <formula>IF(RIGHT(TEXT(AU60,"0.#"),1)=".",TRUE,FALSE)</formula>
    </cfRule>
  </conditionalFormatting>
  <conditionalFormatting sqref="AQ75:AQ77">
    <cfRule type="expression" dxfId="3305" priority="5323">
      <formula>IF(RIGHT(TEXT(AQ75,"0.#"),1)=".",FALSE,TRUE)</formula>
    </cfRule>
    <cfRule type="expression" dxfId="3304" priority="5324">
      <formula>IF(RIGHT(TEXT(AQ75,"0.#"),1)=".",TRUE,FALSE)</formula>
    </cfRule>
  </conditionalFormatting>
  <conditionalFormatting sqref="AU75:AU77">
    <cfRule type="expression" dxfId="3303" priority="5321">
      <formula>IF(RIGHT(TEXT(AU75,"0.#"),1)=".",FALSE,TRUE)</formula>
    </cfRule>
    <cfRule type="expression" dxfId="3302" priority="5322">
      <formula>IF(RIGHT(TEXT(AU75,"0.#"),1)=".",TRUE,FALSE)</formula>
    </cfRule>
  </conditionalFormatting>
  <conditionalFormatting sqref="AE458">
    <cfRule type="expression" dxfId="3301" priority="5003">
      <formula>IF(RIGHT(TEXT(AE458,"0.#"),1)=".",FALSE,TRUE)</formula>
    </cfRule>
    <cfRule type="expression" dxfId="3300" priority="5004">
      <formula>IF(RIGHT(TEXT(AE458,"0.#"),1)=".",TRUE,FALSE)</formula>
    </cfRule>
  </conditionalFormatting>
  <conditionalFormatting sqref="AM460">
    <cfRule type="expression" dxfId="3299" priority="4993">
      <formula>IF(RIGHT(TEXT(AM460,"0.#"),1)=".",FALSE,TRUE)</formula>
    </cfRule>
    <cfRule type="expression" dxfId="3298" priority="4994">
      <formula>IF(RIGHT(TEXT(AM460,"0.#"),1)=".",TRUE,FALSE)</formula>
    </cfRule>
  </conditionalFormatting>
  <conditionalFormatting sqref="AE459">
    <cfRule type="expression" dxfId="3297" priority="5001">
      <formula>IF(RIGHT(TEXT(AE459,"0.#"),1)=".",FALSE,TRUE)</formula>
    </cfRule>
    <cfRule type="expression" dxfId="3296" priority="5002">
      <formula>IF(RIGHT(TEXT(AE459,"0.#"),1)=".",TRUE,FALSE)</formula>
    </cfRule>
  </conditionalFormatting>
  <conditionalFormatting sqref="AE460">
    <cfRule type="expression" dxfId="3295" priority="4999">
      <formula>IF(RIGHT(TEXT(AE460,"0.#"),1)=".",FALSE,TRUE)</formula>
    </cfRule>
    <cfRule type="expression" dxfId="3294" priority="5000">
      <formula>IF(RIGHT(TEXT(AE460,"0.#"),1)=".",TRUE,FALSE)</formula>
    </cfRule>
  </conditionalFormatting>
  <conditionalFormatting sqref="AM458">
    <cfRule type="expression" dxfId="3293" priority="4997">
      <formula>IF(RIGHT(TEXT(AM458,"0.#"),1)=".",FALSE,TRUE)</formula>
    </cfRule>
    <cfRule type="expression" dxfId="3292" priority="4998">
      <formula>IF(RIGHT(TEXT(AM458,"0.#"),1)=".",TRUE,FALSE)</formula>
    </cfRule>
  </conditionalFormatting>
  <conditionalFormatting sqref="AM459">
    <cfRule type="expression" dxfId="3291" priority="4995">
      <formula>IF(RIGHT(TEXT(AM459,"0.#"),1)=".",FALSE,TRUE)</formula>
    </cfRule>
    <cfRule type="expression" dxfId="3290" priority="4996">
      <formula>IF(RIGHT(TEXT(AM459,"0.#"),1)=".",TRUE,FALSE)</formula>
    </cfRule>
  </conditionalFormatting>
  <conditionalFormatting sqref="AU458">
    <cfRule type="expression" dxfId="3289" priority="4991">
      <formula>IF(RIGHT(TEXT(AU458,"0.#"),1)=".",FALSE,TRUE)</formula>
    </cfRule>
    <cfRule type="expression" dxfId="3288" priority="4992">
      <formula>IF(RIGHT(TEXT(AU458,"0.#"),1)=".",TRUE,FALSE)</formula>
    </cfRule>
  </conditionalFormatting>
  <conditionalFormatting sqref="AU459">
    <cfRule type="expression" dxfId="3287" priority="4989">
      <formula>IF(RIGHT(TEXT(AU459,"0.#"),1)=".",FALSE,TRUE)</formula>
    </cfRule>
    <cfRule type="expression" dxfId="3286" priority="4990">
      <formula>IF(RIGHT(TEXT(AU459,"0.#"),1)=".",TRUE,FALSE)</formula>
    </cfRule>
  </conditionalFormatting>
  <conditionalFormatting sqref="AU460">
    <cfRule type="expression" dxfId="3285" priority="4987">
      <formula>IF(RIGHT(TEXT(AU460,"0.#"),1)=".",FALSE,TRUE)</formula>
    </cfRule>
    <cfRule type="expression" dxfId="3284" priority="4988">
      <formula>IF(RIGHT(TEXT(AU460,"0.#"),1)=".",TRUE,FALSE)</formula>
    </cfRule>
  </conditionalFormatting>
  <conditionalFormatting sqref="AI460">
    <cfRule type="expression" dxfId="3283" priority="4981">
      <formula>IF(RIGHT(TEXT(AI460,"0.#"),1)=".",FALSE,TRUE)</formula>
    </cfRule>
    <cfRule type="expression" dxfId="3282" priority="4982">
      <formula>IF(RIGHT(TEXT(AI460,"0.#"),1)=".",TRUE,FALSE)</formula>
    </cfRule>
  </conditionalFormatting>
  <conditionalFormatting sqref="AI458">
    <cfRule type="expression" dxfId="3281" priority="4985">
      <formula>IF(RIGHT(TEXT(AI458,"0.#"),1)=".",FALSE,TRUE)</formula>
    </cfRule>
    <cfRule type="expression" dxfId="3280" priority="4986">
      <formula>IF(RIGHT(TEXT(AI458,"0.#"),1)=".",TRUE,FALSE)</formula>
    </cfRule>
  </conditionalFormatting>
  <conditionalFormatting sqref="AI459">
    <cfRule type="expression" dxfId="3279" priority="4983">
      <formula>IF(RIGHT(TEXT(AI459,"0.#"),1)=".",FALSE,TRUE)</formula>
    </cfRule>
    <cfRule type="expression" dxfId="3278" priority="4984">
      <formula>IF(RIGHT(TEXT(AI459,"0.#"),1)=".",TRUE,FALSE)</formula>
    </cfRule>
  </conditionalFormatting>
  <conditionalFormatting sqref="AQ459">
    <cfRule type="expression" dxfId="3277" priority="4979">
      <formula>IF(RIGHT(TEXT(AQ459,"0.#"),1)=".",FALSE,TRUE)</formula>
    </cfRule>
    <cfRule type="expression" dxfId="3276" priority="4980">
      <formula>IF(RIGHT(TEXT(AQ459,"0.#"),1)=".",TRUE,FALSE)</formula>
    </cfRule>
  </conditionalFormatting>
  <conditionalFormatting sqref="AQ460">
    <cfRule type="expression" dxfId="3275" priority="4977">
      <formula>IF(RIGHT(TEXT(AQ460,"0.#"),1)=".",FALSE,TRUE)</formula>
    </cfRule>
    <cfRule type="expression" dxfId="3274" priority="4978">
      <formula>IF(RIGHT(TEXT(AQ460,"0.#"),1)=".",TRUE,FALSE)</formula>
    </cfRule>
  </conditionalFormatting>
  <conditionalFormatting sqref="AQ458">
    <cfRule type="expression" dxfId="3273" priority="4975">
      <formula>IF(RIGHT(TEXT(AQ458,"0.#"),1)=".",FALSE,TRUE)</formula>
    </cfRule>
    <cfRule type="expression" dxfId="3272" priority="4976">
      <formula>IF(RIGHT(TEXT(AQ458,"0.#"),1)=".",TRUE,FALSE)</formula>
    </cfRule>
  </conditionalFormatting>
  <conditionalFormatting sqref="Y840:Y867">
    <cfRule type="expression" dxfId="3271" priority="3637">
      <formula>IF(RIGHT(TEXT(Y840,"0.#"),1)=".",FALSE,TRUE)</formula>
    </cfRule>
    <cfRule type="expression" dxfId="3270" priority="3638">
      <formula>IF(RIGHT(TEXT(Y840,"0.#"),1)=".",TRUE,FALSE)</formula>
    </cfRule>
  </conditionalFormatting>
  <conditionalFormatting sqref="AU518">
    <cfRule type="expression" dxfId="3269" priority="2147">
      <formula>IF(RIGHT(TEXT(AU518,"0.#"),1)=".",FALSE,TRUE)</formula>
    </cfRule>
    <cfRule type="expression" dxfId="3268" priority="2148">
      <formula>IF(RIGHT(TEXT(AU518,"0.#"),1)=".",TRUE,FALSE)</formula>
    </cfRule>
  </conditionalFormatting>
  <conditionalFormatting sqref="AQ551">
    <cfRule type="expression" dxfId="3267" priority="1923">
      <formula>IF(RIGHT(TEXT(AQ551,"0.#"),1)=".",FALSE,TRUE)</formula>
    </cfRule>
    <cfRule type="expression" dxfId="3266" priority="1924">
      <formula>IF(RIGHT(TEXT(AQ551,"0.#"),1)=".",TRUE,FALSE)</formula>
    </cfRule>
  </conditionalFormatting>
  <conditionalFormatting sqref="AE556">
    <cfRule type="expression" dxfId="3265" priority="1921">
      <formula>IF(RIGHT(TEXT(AE556,"0.#"),1)=".",FALSE,TRUE)</formula>
    </cfRule>
    <cfRule type="expression" dxfId="3264" priority="1922">
      <formula>IF(RIGHT(TEXT(AE556,"0.#"),1)=".",TRUE,FALSE)</formula>
    </cfRule>
  </conditionalFormatting>
  <conditionalFormatting sqref="AE557">
    <cfRule type="expression" dxfId="3263" priority="1919">
      <formula>IF(RIGHT(TEXT(AE557,"0.#"),1)=".",FALSE,TRUE)</formula>
    </cfRule>
    <cfRule type="expression" dxfId="3262" priority="1920">
      <formula>IF(RIGHT(TEXT(AE557,"0.#"),1)=".",TRUE,FALSE)</formula>
    </cfRule>
  </conditionalFormatting>
  <conditionalFormatting sqref="AE558">
    <cfRule type="expression" dxfId="3261" priority="1917">
      <formula>IF(RIGHT(TEXT(AE558,"0.#"),1)=".",FALSE,TRUE)</formula>
    </cfRule>
    <cfRule type="expression" dxfId="3260" priority="1918">
      <formula>IF(RIGHT(TEXT(AE558,"0.#"),1)=".",TRUE,FALSE)</formula>
    </cfRule>
  </conditionalFormatting>
  <conditionalFormatting sqref="AU556">
    <cfRule type="expression" dxfId="3259" priority="1909">
      <formula>IF(RIGHT(TEXT(AU556,"0.#"),1)=".",FALSE,TRUE)</formula>
    </cfRule>
    <cfRule type="expression" dxfId="3258" priority="1910">
      <formula>IF(RIGHT(TEXT(AU556,"0.#"),1)=".",TRUE,FALSE)</formula>
    </cfRule>
  </conditionalFormatting>
  <conditionalFormatting sqref="AU557">
    <cfRule type="expression" dxfId="3257" priority="1907">
      <formula>IF(RIGHT(TEXT(AU557,"0.#"),1)=".",FALSE,TRUE)</formula>
    </cfRule>
    <cfRule type="expression" dxfId="3256" priority="1908">
      <formula>IF(RIGHT(TEXT(AU557,"0.#"),1)=".",TRUE,FALSE)</formula>
    </cfRule>
  </conditionalFormatting>
  <conditionalFormatting sqref="AU558">
    <cfRule type="expression" dxfId="3255" priority="1905">
      <formula>IF(RIGHT(TEXT(AU558,"0.#"),1)=".",FALSE,TRUE)</formula>
    </cfRule>
    <cfRule type="expression" dxfId="3254" priority="1906">
      <formula>IF(RIGHT(TEXT(AU558,"0.#"),1)=".",TRUE,FALSE)</formula>
    </cfRule>
  </conditionalFormatting>
  <conditionalFormatting sqref="AQ557">
    <cfRule type="expression" dxfId="3253" priority="1897">
      <formula>IF(RIGHT(TEXT(AQ557,"0.#"),1)=".",FALSE,TRUE)</formula>
    </cfRule>
    <cfRule type="expression" dxfId="3252" priority="1898">
      <formula>IF(RIGHT(TEXT(AQ557,"0.#"),1)=".",TRUE,FALSE)</formula>
    </cfRule>
  </conditionalFormatting>
  <conditionalFormatting sqref="AQ558">
    <cfRule type="expression" dxfId="3251" priority="1895">
      <formula>IF(RIGHT(TEXT(AQ558,"0.#"),1)=".",FALSE,TRUE)</formula>
    </cfRule>
    <cfRule type="expression" dxfId="3250" priority="1896">
      <formula>IF(RIGHT(TEXT(AQ558,"0.#"),1)=".",TRUE,FALSE)</formula>
    </cfRule>
  </conditionalFormatting>
  <conditionalFormatting sqref="AQ556">
    <cfRule type="expression" dxfId="3249" priority="1893">
      <formula>IF(RIGHT(TEXT(AQ556,"0.#"),1)=".",FALSE,TRUE)</formula>
    </cfRule>
    <cfRule type="expression" dxfId="3248" priority="1894">
      <formula>IF(RIGHT(TEXT(AQ556,"0.#"),1)=".",TRUE,FALSE)</formula>
    </cfRule>
  </conditionalFormatting>
  <conditionalFormatting sqref="AE561">
    <cfRule type="expression" dxfId="3247" priority="1891">
      <formula>IF(RIGHT(TEXT(AE561,"0.#"),1)=".",FALSE,TRUE)</formula>
    </cfRule>
    <cfRule type="expression" dxfId="3246" priority="1892">
      <formula>IF(RIGHT(TEXT(AE561,"0.#"),1)=".",TRUE,FALSE)</formula>
    </cfRule>
  </conditionalFormatting>
  <conditionalFormatting sqref="AE562">
    <cfRule type="expression" dxfId="3245" priority="1889">
      <formula>IF(RIGHT(TEXT(AE562,"0.#"),1)=".",FALSE,TRUE)</formula>
    </cfRule>
    <cfRule type="expression" dxfId="3244" priority="1890">
      <formula>IF(RIGHT(TEXT(AE562,"0.#"),1)=".",TRUE,FALSE)</formula>
    </cfRule>
  </conditionalFormatting>
  <conditionalFormatting sqref="AE563">
    <cfRule type="expression" dxfId="3243" priority="1887">
      <formula>IF(RIGHT(TEXT(AE563,"0.#"),1)=".",FALSE,TRUE)</formula>
    </cfRule>
    <cfRule type="expression" dxfId="3242" priority="1888">
      <formula>IF(RIGHT(TEXT(AE563,"0.#"),1)=".",TRUE,FALSE)</formula>
    </cfRule>
  </conditionalFormatting>
  <conditionalFormatting sqref="AL1110:AO1132">
    <cfRule type="expression" dxfId="3241" priority="3543">
      <formula>IF(AND(AL1110&gt;=0, RIGHT(TEXT(AL1110,"0.#"),1)&lt;&gt;"."),TRUE,FALSE)</formula>
    </cfRule>
    <cfRule type="expression" dxfId="3240" priority="3544">
      <formula>IF(AND(AL1110&gt;=0, RIGHT(TEXT(AL1110,"0.#"),1)="."),TRUE,FALSE)</formula>
    </cfRule>
    <cfRule type="expression" dxfId="3239" priority="3545">
      <formula>IF(AND(AL1110&lt;0, RIGHT(TEXT(AL1110,"0.#"),1)&lt;&gt;"."),TRUE,FALSE)</formula>
    </cfRule>
    <cfRule type="expression" dxfId="3238" priority="3546">
      <formula>IF(AND(AL1110&lt;0, RIGHT(TEXT(AL1110,"0.#"),1)="."),TRUE,FALSE)</formula>
    </cfRule>
  </conditionalFormatting>
  <conditionalFormatting sqref="Y1110:Y1132">
    <cfRule type="expression" dxfId="3237" priority="3541">
      <formula>IF(RIGHT(TEXT(Y1110,"0.#"),1)=".",FALSE,TRUE)</formula>
    </cfRule>
    <cfRule type="expression" dxfId="3236" priority="3542">
      <formula>IF(RIGHT(TEXT(Y1110,"0.#"),1)=".",TRUE,FALSE)</formula>
    </cfRule>
  </conditionalFormatting>
  <conditionalFormatting sqref="AQ553">
    <cfRule type="expression" dxfId="3235" priority="1925">
      <formula>IF(RIGHT(TEXT(AQ553,"0.#"),1)=".",FALSE,TRUE)</formula>
    </cfRule>
    <cfRule type="expression" dxfId="3234" priority="1926">
      <formula>IF(RIGHT(TEXT(AQ553,"0.#"),1)=".",TRUE,FALSE)</formula>
    </cfRule>
  </conditionalFormatting>
  <conditionalFormatting sqref="AU552">
    <cfRule type="expression" dxfId="3233" priority="1937">
      <formula>IF(RIGHT(TEXT(AU552,"0.#"),1)=".",FALSE,TRUE)</formula>
    </cfRule>
    <cfRule type="expression" dxfId="3232" priority="1938">
      <formula>IF(RIGHT(TEXT(AU552,"0.#"),1)=".",TRUE,FALSE)</formula>
    </cfRule>
  </conditionalFormatting>
  <conditionalFormatting sqref="AE552">
    <cfRule type="expression" dxfId="3231" priority="1949">
      <formula>IF(RIGHT(TEXT(AE552,"0.#"),1)=".",FALSE,TRUE)</formula>
    </cfRule>
    <cfRule type="expression" dxfId="3230" priority="1950">
      <formula>IF(RIGHT(TEXT(AE552,"0.#"),1)=".",TRUE,FALSE)</formula>
    </cfRule>
  </conditionalFormatting>
  <conditionalFormatting sqref="AQ548">
    <cfRule type="expression" dxfId="3229" priority="1955">
      <formula>IF(RIGHT(TEXT(AQ548,"0.#"),1)=".",FALSE,TRUE)</formula>
    </cfRule>
    <cfRule type="expression" dxfId="3228" priority="1956">
      <formula>IF(RIGHT(TEXT(AQ548,"0.#"),1)=".",TRUE,FALSE)</formula>
    </cfRule>
  </conditionalFormatting>
  <conditionalFormatting sqref="AL839:AO839">
    <cfRule type="expression" dxfId="3227" priority="3495">
      <formula>IF(AND(AL839&gt;=0, RIGHT(TEXT(AL839,"0.#"),1)&lt;&gt;"."),TRUE,FALSE)</formula>
    </cfRule>
    <cfRule type="expression" dxfId="3226" priority="3496">
      <formula>IF(AND(AL839&gt;=0, RIGHT(TEXT(AL839,"0.#"),1)="."),TRUE,FALSE)</formula>
    </cfRule>
    <cfRule type="expression" dxfId="3225" priority="3497">
      <formula>IF(AND(AL839&lt;0, RIGHT(TEXT(AL839,"0.#"),1)&lt;&gt;"."),TRUE,FALSE)</formula>
    </cfRule>
    <cfRule type="expression" dxfId="3224" priority="3498">
      <formula>IF(AND(AL839&lt;0, RIGHT(TEXT(AL839,"0.#"),1)="."),TRUE,FALSE)</formula>
    </cfRule>
  </conditionalFormatting>
  <conditionalFormatting sqref="Y839">
    <cfRule type="expression" dxfId="3223" priority="3493">
      <formula>IF(RIGHT(TEXT(Y839,"0.#"),1)=".",FALSE,TRUE)</formula>
    </cfRule>
    <cfRule type="expression" dxfId="3222" priority="3494">
      <formula>IF(RIGHT(TEXT(Y839,"0.#"),1)=".",TRUE,FALSE)</formula>
    </cfRule>
  </conditionalFormatting>
  <conditionalFormatting sqref="AE492">
    <cfRule type="expression" dxfId="3221" priority="2281">
      <formula>IF(RIGHT(TEXT(AE492,"0.#"),1)=".",FALSE,TRUE)</formula>
    </cfRule>
    <cfRule type="expression" dxfId="3220" priority="2282">
      <formula>IF(RIGHT(TEXT(AE492,"0.#"),1)=".",TRUE,FALSE)</formula>
    </cfRule>
  </conditionalFormatting>
  <conditionalFormatting sqref="AE493">
    <cfRule type="expression" dxfId="3219" priority="2279">
      <formula>IF(RIGHT(TEXT(AE493,"0.#"),1)=".",FALSE,TRUE)</formula>
    </cfRule>
    <cfRule type="expression" dxfId="3218" priority="2280">
      <formula>IF(RIGHT(TEXT(AE493,"0.#"),1)=".",TRUE,FALSE)</formula>
    </cfRule>
  </conditionalFormatting>
  <conditionalFormatting sqref="AE494">
    <cfRule type="expression" dxfId="3217" priority="2277">
      <formula>IF(RIGHT(TEXT(AE494,"0.#"),1)=".",FALSE,TRUE)</formula>
    </cfRule>
    <cfRule type="expression" dxfId="3216" priority="2278">
      <formula>IF(RIGHT(TEXT(AE494,"0.#"),1)=".",TRUE,FALSE)</formula>
    </cfRule>
  </conditionalFormatting>
  <conditionalFormatting sqref="AQ493">
    <cfRule type="expression" dxfId="3215" priority="2257">
      <formula>IF(RIGHT(TEXT(AQ493,"0.#"),1)=".",FALSE,TRUE)</formula>
    </cfRule>
    <cfRule type="expression" dxfId="3214" priority="2258">
      <formula>IF(RIGHT(TEXT(AQ493,"0.#"),1)=".",TRUE,FALSE)</formula>
    </cfRule>
  </conditionalFormatting>
  <conditionalFormatting sqref="AQ494">
    <cfRule type="expression" dxfId="3213" priority="2255">
      <formula>IF(RIGHT(TEXT(AQ494,"0.#"),1)=".",FALSE,TRUE)</formula>
    </cfRule>
    <cfRule type="expression" dxfId="3212" priority="2256">
      <formula>IF(RIGHT(TEXT(AQ494,"0.#"),1)=".",TRUE,FALSE)</formula>
    </cfRule>
  </conditionalFormatting>
  <conditionalFormatting sqref="AQ492">
    <cfRule type="expression" dxfId="3211" priority="2253">
      <formula>IF(RIGHT(TEXT(AQ492,"0.#"),1)=".",FALSE,TRUE)</formula>
    </cfRule>
    <cfRule type="expression" dxfId="3210" priority="2254">
      <formula>IF(RIGHT(TEXT(AQ492,"0.#"),1)=".",TRUE,FALSE)</formula>
    </cfRule>
  </conditionalFormatting>
  <conditionalFormatting sqref="AU494">
    <cfRule type="expression" dxfId="3209" priority="2265">
      <formula>IF(RIGHT(TEXT(AU494,"0.#"),1)=".",FALSE,TRUE)</formula>
    </cfRule>
    <cfRule type="expression" dxfId="3208" priority="2266">
      <formula>IF(RIGHT(TEXT(AU494,"0.#"),1)=".",TRUE,FALSE)</formula>
    </cfRule>
  </conditionalFormatting>
  <conditionalFormatting sqref="AU492">
    <cfRule type="expression" dxfId="3207" priority="2269">
      <formula>IF(RIGHT(TEXT(AU492,"0.#"),1)=".",FALSE,TRUE)</formula>
    </cfRule>
    <cfRule type="expression" dxfId="3206" priority="2270">
      <formula>IF(RIGHT(TEXT(AU492,"0.#"),1)=".",TRUE,FALSE)</formula>
    </cfRule>
  </conditionalFormatting>
  <conditionalFormatting sqref="AU493">
    <cfRule type="expression" dxfId="3205" priority="2267">
      <formula>IF(RIGHT(TEXT(AU493,"0.#"),1)=".",FALSE,TRUE)</formula>
    </cfRule>
    <cfRule type="expression" dxfId="3204" priority="2268">
      <formula>IF(RIGHT(TEXT(AU493,"0.#"),1)=".",TRUE,FALSE)</formula>
    </cfRule>
  </conditionalFormatting>
  <conditionalFormatting sqref="AU583">
    <cfRule type="expression" dxfId="3203" priority="1785">
      <formula>IF(RIGHT(TEXT(AU583,"0.#"),1)=".",FALSE,TRUE)</formula>
    </cfRule>
    <cfRule type="expression" dxfId="3202" priority="1786">
      <formula>IF(RIGHT(TEXT(AU583,"0.#"),1)=".",TRUE,FALSE)</formula>
    </cfRule>
  </conditionalFormatting>
  <conditionalFormatting sqref="AU582">
    <cfRule type="expression" dxfId="3201" priority="1787">
      <formula>IF(RIGHT(TEXT(AU582,"0.#"),1)=".",FALSE,TRUE)</formula>
    </cfRule>
    <cfRule type="expression" dxfId="3200" priority="1788">
      <formula>IF(RIGHT(TEXT(AU582,"0.#"),1)=".",TRUE,FALSE)</formula>
    </cfRule>
  </conditionalFormatting>
  <conditionalFormatting sqref="AE499">
    <cfRule type="expression" dxfId="3199" priority="2247">
      <formula>IF(RIGHT(TEXT(AE499,"0.#"),1)=".",FALSE,TRUE)</formula>
    </cfRule>
    <cfRule type="expression" dxfId="3198" priority="2248">
      <formula>IF(RIGHT(TEXT(AE499,"0.#"),1)=".",TRUE,FALSE)</formula>
    </cfRule>
  </conditionalFormatting>
  <conditionalFormatting sqref="AE497">
    <cfRule type="expression" dxfId="3197" priority="2251">
      <formula>IF(RIGHT(TEXT(AE497,"0.#"),1)=".",FALSE,TRUE)</formula>
    </cfRule>
    <cfRule type="expression" dxfId="3196" priority="2252">
      <formula>IF(RIGHT(TEXT(AE497,"0.#"),1)=".",TRUE,FALSE)</formula>
    </cfRule>
  </conditionalFormatting>
  <conditionalFormatting sqref="AE498">
    <cfRule type="expression" dxfId="3195" priority="2249">
      <formula>IF(RIGHT(TEXT(AE498,"0.#"),1)=".",FALSE,TRUE)</formula>
    </cfRule>
    <cfRule type="expression" dxfId="3194" priority="2250">
      <formula>IF(RIGHT(TEXT(AE498,"0.#"),1)=".",TRUE,FALSE)</formula>
    </cfRule>
  </conditionalFormatting>
  <conditionalFormatting sqref="AU499">
    <cfRule type="expression" dxfId="3193" priority="2235">
      <formula>IF(RIGHT(TEXT(AU499,"0.#"),1)=".",FALSE,TRUE)</formula>
    </cfRule>
    <cfRule type="expression" dxfId="3192" priority="2236">
      <formula>IF(RIGHT(TEXT(AU499,"0.#"),1)=".",TRUE,FALSE)</formula>
    </cfRule>
  </conditionalFormatting>
  <conditionalFormatting sqref="AU497">
    <cfRule type="expression" dxfId="3191" priority="2239">
      <formula>IF(RIGHT(TEXT(AU497,"0.#"),1)=".",FALSE,TRUE)</formula>
    </cfRule>
    <cfRule type="expression" dxfId="3190" priority="2240">
      <formula>IF(RIGHT(TEXT(AU497,"0.#"),1)=".",TRUE,FALSE)</formula>
    </cfRule>
  </conditionalFormatting>
  <conditionalFormatting sqref="AU498">
    <cfRule type="expression" dxfId="3189" priority="2237">
      <formula>IF(RIGHT(TEXT(AU498,"0.#"),1)=".",FALSE,TRUE)</formula>
    </cfRule>
    <cfRule type="expression" dxfId="3188" priority="2238">
      <formula>IF(RIGHT(TEXT(AU498,"0.#"),1)=".",TRUE,FALSE)</formula>
    </cfRule>
  </conditionalFormatting>
  <conditionalFormatting sqref="AQ497">
    <cfRule type="expression" dxfId="3187" priority="2223">
      <formula>IF(RIGHT(TEXT(AQ497,"0.#"),1)=".",FALSE,TRUE)</formula>
    </cfRule>
    <cfRule type="expression" dxfId="3186" priority="2224">
      <formula>IF(RIGHT(TEXT(AQ497,"0.#"),1)=".",TRUE,FALSE)</formula>
    </cfRule>
  </conditionalFormatting>
  <conditionalFormatting sqref="AQ498">
    <cfRule type="expression" dxfId="3185" priority="2227">
      <formula>IF(RIGHT(TEXT(AQ498,"0.#"),1)=".",FALSE,TRUE)</formula>
    </cfRule>
    <cfRule type="expression" dxfId="3184" priority="2228">
      <formula>IF(RIGHT(TEXT(AQ498,"0.#"),1)=".",TRUE,FALSE)</formula>
    </cfRule>
  </conditionalFormatting>
  <conditionalFormatting sqref="AQ499">
    <cfRule type="expression" dxfId="3183" priority="2225">
      <formula>IF(RIGHT(TEXT(AQ499,"0.#"),1)=".",FALSE,TRUE)</formula>
    </cfRule>
    <cfRule type="expression" dxfId="3182" priority="2226">
      <formula>IF(RIGHT(TEXT(AQ499,"0.#"),1)=".",TRUE,FALSE)</formula>
    </cfRule>
  </conditionalFormatting>
  <conditionalFormatting sqref="AE504">
    <cfRule type="expression" dxfId="3181" priority="2217">
      <formula>IF(RIGHT(TEXT(AE504,"0.#"),1)=".",FALSE,TRUE)</formula>
    </cfRule>
    <cfRule type="expression" dxfId="3180" priority="2218">
      <formula>IF(RIGHT(TEXT(AE504,"0.#"),1)=".",TRUE,FALSE)</formula>
    </cfRule>
  </conditionalFormatting>
  <conditionalFormatting sqref="AE502">
    <cfRule type="expression" dxfId="3179" priority="2221">
      <formula>IF(RIGHT(TEXT(AE502,"0.#"),1)=".",FALSE,TRUE)</formula>
    </cfRule>
    <cfRule type="expression" dxfId="3178" priority="2222">
      <formula>IF(RIGHT(TEXT(AE502,"0.#"),1)=".",TRUE,FALSE)</formula>
    </cfRule>
  </conditionalFormatting>
  <conditionalFormatting sqref="AE503">
    <cfRule type="expression" dxfId="3177" priority="2219">
      <formula>IF(RIGHT(TEXT(AE503,"0.#"),1)=".",FALSE,TRUE)</formula>
    </cfRule>
    <cfRule type="expression" dxfId="3176" priority="2220">
      <formula>IF(RIGHT(TEXT(AE503,"0.#"),1)=".",TRUE,FALSE)</formula>
    </cfRule>
  </conditionalFormatting>
  <conditionalFormatting sqref="AU504">
    <cfRule type="expression" dxfId="3175" priority="2205">
      <formula>IF(RIGHT(TEXT(AU504,"0.#"),1)=".",FALSE,TRUE)</formula>
    </cfRule>
    <cfRule type="expression" dxfId="3174" priority="2206">
      <formula>IF(RIGHT(TEXT(AU504,"0.#"),1)=".",TRUE,FALSE)</formula>
    </cfRule>
  </conditionalFormatting>
  <conditionalFormatting sqref="AU502">
    <cfRule type="expression" dxfId="3173" priority="2209">
      <formula>IF(RIGHT(TEXT(AU502,"0.#"),1)=".",FALSE,TRUE)</formula>
    </cfRule>
    <cfRule type="expression" dxfId="3172" priority="2210">
      <formula>IF(RIGHT(TEXT(AU502,"0.#"),1)=".",TRUE,FALSE)</formula>
    </cfRule>
  </conditionalFormatting>
  <conditionalFormatting sqref="AU503">
    <cfRule type="expression" dxfId="3171" priority="2207">
      <formula>IF(RIGHT(TEXT(AU503,"0.#"),1)=".",FALSE,TRUE)</formula>
    </cfRule>
    <cfRule type="expression" dxfId="3170" priority="2208">
      <formula>IF(RIGHT(TEXT(AU503,"0.#"),1)=".",TRUE,FALSE)</formula>
    </cfRule>
  </conditionalFormatting>
  <conditionalFormatting sqref="AQ502">
    <cfRule type="expression" dxfId="3169" priority="2193">
      <formula>IF(RIGHT(TEXT(AQ502,"0.#"),1)=".",FALSE,TRUE)</formula>
    </cfRule>
    <cfRule type="expression" dxfId="3168" priority="2194">
      <formula>IF(RIGHT(TEXT(AQ502,"0.#"),1)=".",TRUE,FALSE)</formula>
    </cfRule>
  </conditionalFormatting>
  <conditionalFormatting sqref="AQ503">
    <cfRule type="expression" dxfId="3167" priority="2197">
      <formula>IF(RIGHT(TEXT(AQ503,"0.#"),1)=".",FALSE,TRUE)</formula>
    </cfRule>
    <cfRule type="expression" dxfId="3166" priority="2198">
      <formula>IF(RIGHT(TEXT(AQ503,"0.#"),1)=".",TRUE,FALSE)</formula>
    </cfRule>
  </conditionalFormatting>
  <conditionalFormatting sqref="AQ504">
    <cfRule type="expression" dxfId="3165" priority="2195">
      <formula>IF(RIGHT(TEXT(AQ504,"0.#"),1)=".",FALSE,TRUE)</formula>
    </cfRule>
    <cfRule type="expression" dxfId="3164" priority="2196">
      <formula>IF(RIGHT(TEXT(AQ504,"0.#"),1)=".",TRUE,FALSE)</formula>
    </cfRule>
  </conditionalFormatting>
  <conditionalFormatting sqref="AE509">
    <cfRule type="expression" dxfId="3163" priority="2187">
      <formula>IF(RIGHT(TEXT(AE509,"0.#"),1)=".",FALSE,TRUE)</formula>
    </cfRule>
    <cfRule type="expression" dxfId="3162" priority="2188">
      <formula>IF(RIGHT(TEXT(AE509,"0.#"),1)=".",TRUE,FALSE)</formula>
    </cfRule>
  </conditionalFormatting>
  <conditionalFormatting sqref="AE507">
    <cfRule type="expression" dxfId="3161" priority="2191">
      <formula>IF(RIGHT(TEXT(AE507,"0.#"),1)=".",FALSE,TRUE)</formula>
    </cfRule>
    <cfRule type="expression" dxfId="3160" priority="2192">
      <formula>IF(RIGHT(TEXT(AE507,"0.#"),1)=".",TRUE,FALSE)</formula>
    </cfRule>
  </conditionalFormatting>
  <conditionalFormatting sqref="AE508">
    <cfRule type="expression" dxfId="3159" priority="2189">
      <formula>IF(RIGHT(TEXT(AE508,"0.#"),1)=".",FALSE,TRUE)</formula>
    </cfRule>
    <cfRule type="expression" dxfId="3158" priority="2190">
      <formula>IF(RIGHT(TEXT(AE508,"0.#"),1)=".",TRUE,FALSE)</formula>
    </cfRule>
  </conditionalFormatting>
  <conditionalFormatting sqref="AU509">
    <cfRule type="expression" dxfId="3157" priority="2175">
      <formula>IF(RIGHT(TEXT(AU509,"0.#"),1)=".",FALSE,TRUE)</formula>
    </cfRule>
    <cfRule type="expression" dxfId="3156" priority="2176">
      <formula>IF(RIGHT(TEXT(AU509,"0.#"),1)=".",TRUE,FALSE)</formula>
    </cfRule>
  </conditionalFormatting>
  <conditionalFormatting sqref="AU507">
    <cfRule type="expression" dxfId="3155" priority="2179">
      <formula>IF(RIGHT(TEXT(AU507,"0.#"),1)=".",FALSE,TRUE)</formula>
    </cfRule>
    <cfRule type="expression" dxfId="3154" priority="2180">
      <formula>IF(RIGHT(TEXT(AU507,"0.#"),1)=".",TRUE,FALSE)</formula>
    </cfRule>
  </conditionalFormatting>
  <conditionalFormatting sqref="AU508">
    <cfRule type="expression" dxfId="3153" priority="2177">
      <formula>IF(RIGHT(TEXT(AU508,"0.#"),1)=".",FALSE,TRUE)</formula>
    </cfRule>
    <cfRule type="expression" dxfId="3152" priority="2178">
      <formula>IF(RIGHT(TEXT(AU508,"0.#"),1)=".",TRUE,FALSE)</formula>
    </cfRule>
  </conditionalFormatting>
  <conditionalFormatting sqref="AQ507">
    <cfRule type="expression" dxfId="3151" priority="2163">
      <formula>IF(RIGHT(TEXT(AQ507,"0.#"),1)=".",FALSE,TRUE)</formula>
    </cfRule>
    <cfRule type="expression" dxfId="3150" priority="2164">
      <formula>IF(RIGHT(TEXT(AQ507,"0.#"),1)=".",TRUE,FALSE)</formula>
    </cfRule>
  </conditionalFormatting>
  <conditionalFormatting sqref="AQ508">
    <cfRule type="expression" dxfId="3149" priority="2167">
      <formula>IF(RIGHT(TEXT(AQ508,"0.#"),1)=".",FALSE,TRUE)</formula>
    </cfRule>
    <cfRule type="expression" dxfId="3148" priority="2168">
      <formula>IF(RIGHT(TEXT(AQ508,"0.#"),1)=".",TRUE,FALSE)</formula>
    </cfRule>
  </conditionalFormatting>
  <conditionalFormatting sqref="AQ509">
    <cfRule type="expression" dxfId="3147" priority="2165">
      <formula>IF(RIGHT(TEXT(AQ509,"0.#"),1)=".",FALSE,TRUE)</formula>
    </cfRule>
    <cfRule type="expression" dxfId="3146" priority="2166">
      <formula>IF(RIGHT(TEXT(AQ509,"0.#"),1)=".",TRUE,FALSE)</formula>
    </cfRule>
  </conditionalFormatting>
  <conditionalFormatting sqref="AE475">
    <cfRule type="expression" dxfId="3145" priority="2397">
      <formula>IF(RIGHT(TEXT(AE475,"0.#"),1)=".",FALSE,TRUE)</formula>
    </cfRule>
    <cfRule type="expression" dxfId="3144" priority="2398">
      <formula>IF(RIGHT(TEXT(AE475,"0.#"),1)=".",TRUE,FALSE)</formula>
    </cfRule>
  </conditionalFormatting>
  <conditionalFormatting sqref="AE473">
    <cfRule type="expression" dxfId="3143" priority="2401">
      <formula>IF(RIGHT(TEXT(AE473,"0.#"),1)=".",FALSE,TRUE)</formula>
    </cfRule>
    <cfRule type="expression" dxfId="3142" priority="2402">
      <formula>IF(RIGHT(TEXT(AE473,"0.#"),1)=".",TRUE,FALSE)</formula>
    </cfRule>
  </conditionalFormatting>
  <conditionalFormatting sqref="AE474">
    <cfRule type="expression" dxfId="3141" priority="2399">
      <formula>IF(RIGHT(TEXT(AE474,"0.#"),1)=".",FALSE,TRUE)</formula>
    </cfRule>
    <cfRule type="expression" dxfId="3140" priority="2400">
      <formula>IF(RIGHT(TEXT(AE474,"0.#"),1)=".",TRUE,FALSE)</formula>
    </cfRule>
  </conditionalFormatting>
  <conditionalFormatting sqref="AM475">
    <cfRule type="expression" dxfId="3139" priority="2391">
      <formula>IF(RIGHT(TEXT(AM475,"0.#"),1)=".",FALSE,TRUE)</formula>
    </cfRule>
    <cfRule type="expression" dxfId="3138" priority="2392">
      <formula>IF(RIGHT(TEXT(AM475,"0.#"),1)=".",TRUE,FALSE)</formula>
    </cfRule>
  </conditionalFormatting>
  <conditionalFormatting sqref="AM473">
    <cfRule type="expression" dxfId="3137" priority="2395">
      <formula>IF(RIGHT(TEXT(AM473,"0.#"),1)=".",FALSE,TRUE)</formula>
    </cfRule>
    <cfRule type="expression" dxfId="3136" priority="2396">
      <formula>IF(RIGHT(TEXT(AM473,"0.#"),1)=".",TRUE,FALSE)</formula>
    </cfRule>
  </conditionalFormatting>
  <conditionalFormatting sqref="AM474">
    <cfRule type="expression" dxfId="3135" priority="2393">
      <formula>IF(RIGHT(TEXT(AM474,"0.#"),1)=".",FALSE,TRUE)</formula>
    </cfRule>
    <cfRule type="expression" dxfId="3134" priority="2394">
      <formula>IF(RIGHT(TEXT(AM474,"0.#"),1)=".",TRUE,FALSE)</formula>
    </cfRule>
  </conditionalFormatting>
  <conditionalFormatting sqref="AU475">
    <cfRule type="expression" dxfId="3133" priority="2385">
      <formula>IF(RIGHT(TEXT(AU475,"0.#"),1)=".",FALSE,TRUE)</formula>
    </cfRule>
    <cfRule type="expression" dxfId="3132" priority="2386">
      <formula>IF(RIGHT(TEXT(AU475,"0.#"),1)=".",TRUE,FALSE)</formula>
    </cfRule>
  </conditionalFormatting>
  <conditionalFormatting sqref="AU473">
    <cfRule type="expression" dxfId="3131" priority="2389">
      <formula>IF(RIGHT(TEXT(AU473,"0.#"),1)=".",FALSE,TRUE)</formula>
    </cfRule>
    <cfRule type="expression" dxfId="3130" priority="2390">
      <formula>IF(RIGHT(TEXT(AU473,"0.#"),1)=".",TRUE,FALSE)</formula>
    </cfRule>
  </conditionalFormatting>
  <conditionalFormatting sqref="AU474">
    <cfRule type="expression" dxfId="3129" priority="2387">
      <formula>IF(RIGHT(TEXT(AU474,"0.#"),1)=".",FALSE,TRUE)</formula>
    </cfRule>
    <cfRule type="expression" dxfId="3128" priority="2388">
      <formula>IF(RIGHT(TEXT(AU474,"0.#"),1)=".",TRUE,FALSE)</formula>
    </cfRule>
  </conditionalFormatting>
  <conditionalFormatting sqref="AI475">
    <cfRule type="expression" dxfId="3127" priority="2379">
      <formula>IF(RIGHT(TEXT(AI475,"0.#"),1)=".",FALSE,TRUE)</formula>
    </cfRule>
    <cfRule type="expression" dxfId="3126" priority="2380">
      <formula>IF(RIGHT(TEXT(AI475,"0.#"),1)=".",TRUE,FALSE)</formula>
    </cfRule>
  </conditionalFormatting>
  <conditionalFormatting sqref="AI473">
    <cfRule type="expression" dxfId="3125" priority="2383">
      <formula>IF(RIGHT(TEXT(AI473,"0.#"),1)=".",FALSE,TRUE)</formula>
    </cfRule>
    <cfRule type="expression" dxfId="3124" priority="2384">
      <formula>IF(RIGHT(TEXT(AI473,"0.#"),1)=".",TRUE,FALSE)</formula>
    </cfRule>
  </conditionalFormatting>
  <conditionalFormatting sqref="AI474">
    <cfRule type="expression" dxfId="3123" priority="2381">
      <formula>IF(RIGHT(TEXT(AI474,"0.#"),1)=".",FALSE,TRUE)</formula>
    </cfRule>
    <cfRule type="expression" dxfId="3122" priority="2382">
      <formula>IF(RIGHT(TEXT(AI474,"0.#"),1)=".",TRUE,FALSE)</formula>
    </cfRule>
  </conditionalFormatting>
  <conditionalFormatting sqref="AQ473">
    <cfRule type="expression" dxfId="3121" priority="2373">
      <formula>IF(RIGHT(TEXT(AQ473,"0.#"),1)=".",FALSE,TRUE)</formula>
    </cfRule>
    <cfRule type="expression" dxfId="3120" priority="2374">
      <formula>IF(RIGHT(TEXT(AQ473,"0.#"),1)=".",TRUE,FALSE)</formula>
    </cfRule>
  </conditionalFormatting>
  <conditionalFormatting sqref="AQ474">
    <cfRule type="expression" dxfId="3119" priority="2377">
      <formula>IF(RIGHT(TEXT(AQ474,"0.#"),1)=".",FALSE,TRUE)</formula>
    </cfRule>
    <cfRule type="expression" dxfId="3118" priority="2378">
      <formula>IF(RIGHT(TEXT(AQ474,"0.#"),1)=".",TRUE,FALSE)</formula>
    </cfRule>
  </conditionalFormatting>
  <conditionalFormatting sqref="AQ475">
    <cfRule type="expression" dxfId="3117" priority="2375">
      <formula>IF(RIGHT(TEXT(AQ475,"0.#"),1)=".",FALSE,TRUE)</formula>
    </cfRule>
    <cfRule type="expression" dxfId="3116" priority="2376">
      <formula>IF(RIGHT(TEXT(AQ475,"0.#"),1)=".",TRUE,FALSE)</formula>
    </cfRule>
  </conditionalFormatting>
  <conditionalFormatting sqref="AE480">
    <cfRule type="expression" dxfId="3115" priority="2367">
      <formula>IF(RIGHT(TEXT(AE480,"0.#"),1)=".",FALSE,TRUE)</formula>
    </cfRule>
    <cfRule type="expression" dxfId="3114" priority="2368">
      <formula>IF(RIGHT(TEXT(AE480,"0.#"),1)=".",TRUE,FALSE)</formula>
    </cfRule>
  </conditionalFormatting>
  <conditionalFormatting sqref="AE478">
    <cfRule type="expression" dxfId="3113" priority="2371">
      <formula>IF(RIGHT(TEXT(AE478,"0.#"),1)=".",FALSE,TRUE)</formula>
    </cfRule>
    <cfRule type="expression" dxfId="3112" priority="2372">
      <formula>IF(RIGHT(TEXT(AE478,"0.#"),1)=".",TRUE,FALSE)</formula>
    </cfRule>
  </conditionalFormatting>
  <conditionalFormatting sqref="AE479">
    <cfRule type="expression" dxfId="3111" priority="2369">
      <formula>IF(RIGHT(TEXT(AE479,"0.#"),1)=".",FALSE,TRUE)</formula>
    </cfRule>
    <cfRule type="expression" dxfId="3110" priority="2370">
      <formula>IF(RIGHT(TEXT(AE479,"0.#"),1)=".",TRUE,FALSE)</formula>
    </cfRule>
  </conditionalFormatting>
  <conditionalFormatting sqref="AM480">
    <cfRule type="expression" dxfId="3109" priority="2361">
      <formula>IF(RIGHT(TEXT(AM480,"0.#"),1)=".",FALSE,TRUE)</formula>
    </cfRule>
    <cfRule type="expression" dxfId="3108" priority="2362">
      <formula>IF(RIGHT(TEXT(AM480,"0.#"),1)=".",TRUE,FALSE)</formula>
    </cfRule>
  </conditionalFormatting>
  <conditionalFormatting sqref="AM478">
    <cfRule type="expression" dxfId="3107" priority="2365">
      <formula>IF(RIGHT(TEXT(AM478,"0.#"),1)=".",FALSE,TRUE)</formula>
    </cfRule>
    <cfRule type="expression" dxfId="3106" priority="2366">
      <formula>IF(RIGHT(TEXT(AM478,"0.#"),1)=".",TRUE,FALSE)</formula>
    </cfRule>
  </conditionalFormatting>
  <conditionalFormatting sqref="AM479">
    <cfRule type="expression" dxfId="3105" priority="2363">
      <formula>IF(RIGHT(TEXT(AM479,"0.#"),1)=".",FALSE,TRUE)</formula>
    </cfRule>
    <cfRule type="expression" dxfId="3104" priority="2364">
      <formula>IF(RIGHT(TEXT(AM479,"0.#"),1)=".",TRUE,FALSE)</formula>
    </cfRule>
  </conditionalFormatting>
  <conditionalFormatting sqref="AU480">
    <cfRule type="expression" dxfId="3103" priority="2355">
      <formula>IF(RIGHT(TEXT(AU480,"0.#"),1)=".",FALSE,TRUE)</formula>
    </cfRule>
    <cfRule type="expression" dxfId="3102" priority="2356">
      <formula>IF(RIGHT(TEXT(AU480,"0.#"),1)=".",TRUE,FALSE)</formula>
    </cfRule>
  </conditionalFormatting>
  <conditionalFormatting sqref="AU478">
    <cfRule type="expression" dxfId="3101" priority="2359">
      <formula>IF(RIGHT(TEXT(AU478,"0.#"),1)=".",FALSE,TRUE)</formula>
    </cfRule>
    <cfRule type="expression" dxfId="3100" priority="2360">
      <formula>IF(RIGHT(TEXT(AU478,"0.#"),1)=".",TRUE,FALSE)</formula>
    </cfRule>
  </conditionalFormatting>
  <conditionalFormatting sqref="AU479">
    <cfRule type="expression" dxfId="3099" priority="2357">
      <formula>IF(RIGHT(TEXT(AU479,"0.#"),1)=".",FALSE,TRUE)</formula>
    </cfRule>
    <cfRule type="expression" dxfId="3098" priority="2358">
      <formula>IF(RIGHT(TEXT(AU479,"0.#"),1)=".",TRUE,FALSE)</formula>
    </cfRule>
  </conditionalFormatting>
  <conditionalFormatting sqref="AI480">
    <cfRule type="expression" dxfId="3097" priority="2349">
      <formula>IF(RIGHT(TEXT(AI480,"0.#"),1)=".",FALSE,TRUE)</formula>
    </cfRule>
    <cfRule type="expression" dxfId="3096" priority="2350">
      <formula>IF(RIGHT(TEXT(AI480,"0.#"),1)=".",TRUE,FALSE)</formula>
    </cfRule>
  </conditionalFormatting>
  <conditionalFormatting sqref="AI478">
    <cfRule type="expression" dxfId="3095" priority="2353">
      <formula>IF(RIGHT(TEXT(AI478,"0.#"),1)=".",FALSE,TRUE)</formula>
    </cfRule>
    <cfRule type="expression" dxfId="3094" priority="2354">
      <formula>IF(RIGHT(TEXT(AI478,"0.#"),1)=".",TRUE,FALSE)</formula>
    </cfRule>
  </conditionalFormatting>
  <conditionalFormatting sqref="AI479">
    <cfRule type="expression" dxfId="3093" priority="2351">
      <formula>IF(RIGHT(TEXT(AI479,"0.#"),1)=".",FALSE,TRUE)</formula>
    </cfRule>
    <cfRule type="expression" dxfId="3092" priority="2352">
      <formula>IF(RIGHT(TEXT(AI479,"0.#"),1)=".",TRUE,FALSE)</formula>
    </cfRule>
  </conditionalFormatting>
  <conditionalFormatting sqref="AQ478">
    <cfRule type="expression" dxfId="3091" priority="2343">
      <formula>IF(RIGHT(TEXT(AQ478,"0.#"),1)=".",FALSE,TRUE)</formula>
    </cfRule>
    <cfRule type="expression" dxfId="3090" priority="2344">
      <formula>IF(RIGHT(TEXT(AQ478,"0.#"),1)=".",TRUE,FALSE)</formula>
    </cfRule>
  </conditionalFormatting>
  <conditionalFormatting sqref="AQ479">
    <cfRule type="expression" dxfId="3089" priority="2347">
      <formula>IF(RIGHT(TEXT(AQ479,"0.#"),1)=".",FALSE,TRUE)</formula>
    </cfRule>
    <cfRule type="expression" dxfId="3088" priority="2348">
      <formula>IF(RIGHT(TEXT(AQ479,"0.#"),1)=".",TRUE,FALSE)</formula>
    </cfRule>
  </conditionalFormatting>
  <conditionalFormatting sqref="AQ480">
    <cfRule type="expression" dxfId="3087" priority="2345">
      <formula>IF(RIGHT(TEXT(AQ480,"0.#"),1)=".",FALSE,TRUE)</formula>
    </cfRule>
    <cfRule type="expression" dxfId="3086" priority="2346">
      <formula>IF(RIGHT(TEXT(AQ480,"0.#"),1)=".",TRUE,FALSE)</formula>
    </cfRule>
  </conditionalFormatting>
  <conditionalFormatting sqref="AM47">
    <cfRule type="expression" dxfId="3085" priority="2637">
      <formula>IF(RIGHT(TEXT(AM47,"0.#"),1)=".",FALSE,TRUE)</formula>
    </cfRule>
    <cfRule type="expression" dxfId="3084" priority="2638">
      <formula>IF(RIGHT(TEXT(AM47,"0.#"),1)=".",TRUE,FALSE)</formula>
    </cfRule>
  </conditionalFormatting>
  <conditionalFormatting sqref="AM46">
    <cfRule type="expression" dxfId="3083" priority="2639">
      <formula>IF(RIGHT(TEXT(AM46,"0.#"),1)=".",FALSE,TRUE)</formula>
    </cfRule>
    <cfRule type="expression" dxfId="3082" priority="2640">
      <formula>IF(RIGHT(TEXT(AM46,"0.#"),1)=".",TRUE,FALSE)</formula>
    </cfRule>
  </conditionalFormatting>
  <conditionalFormatting sqref="AM48">
    <cfRule type="expression" dxfId="3081" priority="2635">
      <formula>IF(RIGHT(TEXT(AM48,"0.#"),1)=".",FALSE,TRUE)</formula>
    </cfRule>
    <cfRule type="expression" dxfId="3080" priority="2636">
      <formula>IF(RIGHT(TEXT(AM48,"0.#"),1)=".",TRUE,FALSE)</formula>
    </cfRule>
  </conditionalFormatting>
  <conditionalFormatting sqref="AE146:AE147 AI146:AI147 AM146:AM147 AQ146:AQ147 AU146:AU147">
    <cfRule type="expression" dxfId="3079" priority="2625">
      <formula>IF(RIGHT(TEXT(AE146,"0.#"),1)=".",FALSE,TRUE)</formula>
    </cfRule>
    <cfRule type="expression" dxfId="3078" priority="2626">
      <formula>IF(RIGHT(TEXT(AE146,"0.#"),1)=".",TRUE,FALSE)</formula>
    </cfRule>
  </conditionalFormatting>
  <conditionalFormatting sqref="AQ138:AQ139 AU138">
    <cfRule type="expression" dxfId="3077" priority="2629">
      <formula>IF(RIGHT(TEXT(AQ138,"0.#"),1)=".",FALSE,TRUE)</formula>
    </cfRule>
    <cfRule type="expression" dxfId="3076" priority="2630">
      <formula>IF(RIGHT(TEXT(AQ138,"0.#"),1)=".",TRUE,FALSE)</formula>
    </cfRule>
  </conditionalFormatting>
  <conditionalFormatting sqref="AE142:AE143 AI142:AI143 AM142:AM143 AQ142:AQ143 AU142:AU143">
    <cfRule type="expression" dxfId="3075" priority="2627">
      <formula>IF(RIGHT(TEXT(AE142,"0.#"),1)=".",FALSE,TRUE)</formula>
    </cfRule>
    <cfRule type="expression" dxfId="3074" priority="2628">
      <formula>IF(RIGHT(TEXT(AE142,"0.#"),1)=".",TRUE,FALSE)</formula>
    </cfRule>
  </conditionalFormatting>
  <conditionalFormatting sqref="AE198:AE199 AI198:AI199 AM198:AM199 AQ198:AQ199 AU198:AU199">
    <cfRule type="expression" dxfId="3073" priority="2619">
      <formula>IF(RIGHT(TEXT(AE198,"0.#"),1)=".",FALSE,TRUE)</formula>
    </cfRule>
    <cfRule type="expression" dxfId="3072" priority="2620">
      <formula>IF(RIGHT(TEXT(AE198,"0.#"),1)=".",TRUE,FALSE)</formula>
    </cfRule>
  </conditionalFormatting>
  <conditionalFormatting sqref="AE150:AE151 AI150:AI151 AM150:AM151 AQ150:AQ151 AU150:AU151">
    <cfRule type="expression" dxfId="3071" priority="2623">
      <formula>IF(RIGHT(TEXT(AE150,"0.#"),1)=".",FALSE,TRUE)</formula>
    </cfRule>
    <cfRule type="expression" dxfId="3070" priority="2624">
      <formula>IF(RIGHT(TEXT(AE150,"0.#"),1)=".",TRUE,FALSE)</formula>
    </cfRule>
  </conditionalFormatting>
  <conditionalFormatting sqref="AE194:AE195 AI194:AI195 AM194:AM195 AQ194:AQ195 AU194:AU195">
    <cfRule type="expression" dxfId="3069" priority="2621">
      <formula>IF(RIGHT(TEXT(AE194,"0.#"),1)=".",FALSE,TRUE)</formula>
    </cfRule>
    <cfRule type="expression" dxfId="3068" priority="2622">
      <formula>IF(RIGHT(TEXT(AE194,"0.#"),1)=".",TRUE,FALSE)</formula>
    </cfRule>
  </conditionalFormatting>
  <conditionalFormatting sqref="AE210:AE211 AI210:AI211 AM210:AM211 AQ210:AQ211 AU210:AU211">
    <cfRule type="expression" dxfId="3067" priority="2613">
      <formula>IF(RIGHT(TEXT(AE210,"0.#"),1)=".",FALSE,TRUE)</formula>
    </cfRule>
    <cfRule type="expression" dxfId="3066" priority="2614">
      <formula>IF(RIGHT(TEXT(AE210,"0.#"),1)=".",TRUE,FALSE)</formula>
    </cfRule>
  </conditionalFormatting>
  <conditionalFormatting sqref="AE202:AE203 AI202:AI203 AM202:AM203 AQ202:AQ203 AU202:AU203">
    <cfRule type="expression" dxfId="3065" priority="2617">
      <formula>IF(RIGHT(TEXT(AE202,"0.#"),1)=".",FALSE,TRUE)</formula>
    </cfRule>
    <cfRule type="expression" dxfId="3064" priority="2618">
      <formula>IF(RIGHT(TEXT(AE202,"0.#"),1)=".",TRUE,FALSE)</formula>
    </cfRule>
  </conditionalFormatting>
  <conditionalFormatting sqref="AE206:AE207 AI206:AI207 AM206:AM207 AQ206:AQ207 AU206:AU207">
    <cfRule type="expression" dxfId="3063" priority="2615">
      <formula>IF(RIGHT(TEXT(AE206,"0.#"),1)=".",FALSE,TRUE)</formula>
    </cfRule>
    <cfRule type="expression" dxfId="3062" priority="2616">
      <formula>IF(RIGHT(TEXT(AE206,"0.#"),1)=".",TRUE,FALSE)</formula>
    </cfRule>
  </conditionalFormatting>
  <conditionalFormatting sqref="AE262:AE263 AI262:AI263 AM262:AM263 AQ262:AQ263 AU262:AU263">
    <cfRule type="expression" dxfId="3061" priority="2607">
      <formula>IF(RIGHT(TEXT(AE262,"0.#"),1)=".",FALSE,TRUE)</formula>
    </cfRule>
    <cfRule type="expression" dxfId="3060" priority="2608">
      <formula>IF(RIGHT(TEXT(AE262,"0.#"),1)=".",TRUE,FALSE)</formula>
    </cfRule>
  </conditionalFormatting>
  <conditionalFormatting sqref="AE254:AE255 AI254:AI255 AM254:AM255 AQ254:AQ255 AU254:AU255">
    <cfRule type="expression" dxfId="3059" priority="2611">
      <formula>IF(RIGHT(TEXT(AE254,"0.#"),1)=".",FALSE,TRUE)</formula>
    </cfRule>
    <cfRule type="expression" dxfId="3058" priority="2612">
      <formula>IF(RIGHT(TEXT(AE254,"0.#"),1)=".",TRUE,FALSE)</formula>
    </cfRule>
  </conditionalFormatting>
  <conditionalFormatting sqref="AE258:AE259 AI258:AI259 AM258:AM259 AQ258:AQ259 AU258:AU259">
    <cfRule type="expression" dxfId="3057" priority="2609">
      <formula>IF(RIGHT(TEXT(AE258,"0.#"),1)=".",FALSE,TRUE)</formula>
    </cfRule>
    <cfRule type="expression" dxfId="3056" priority="2610">
      <formula>IF(RIGHT(TEXT(AE258,"0.#"),1)=".",TRUE,FALSE)</formula>
    </cfRule>
  </conditionalFormatting>
  <conditionalFormatting sqref="AE314:AE315 AI314:AI315 AM314:AM315 AQ314:AQ315 AU314:AU315">
    <cfRule type="expression" dxfId="3055" priority="2601">
      <formula>IF(RIGHT(TEXT(AE314,"0.#"),1)=".",FALSE,TRUE)</formula>
    </cfRule>
    <cfRule type="expression" dxfId="3054" priority="2602">
      <formula>IF(RIGHT(TEXT(AE314,"0.#"),1)=".",TRUE,FALSE)</formula>
    </cfRule>
  </conditionalFormatting>
  <conditionalFormatting sqref="AE266:AE267 AI266:AI267 AM266:AM267 AQ266:AQ267 AU266:AU267">
    <cfRule type="expression" dxfId="3053" priority="2605">
      <formula>IF(RIGHT(TEXT(AE266,"0.#"),1)=".",FALSE,TRUE)</formula>
    </cfRule>
    <cfRule type="expression" dxfId="3052" priority="2606">
      <formula>IF(RIGHT(TEXT(AE266,"0.#"),1)=".",TRUE,FALSE)</formula>
    </cfRule>
  </conditionalFormatting>
  <conditionalFormatting sqref="AE270:AE271 AI270:AI271 AM270:AM271 AQ270:AQ271 AU270:AU271">
    <cfRule type="expression" dxfId="3051" priority="2603">
      <formula>IF(RIGHT(TEXT(AE270,"0.#"),1)=".",FALSE,TRUE)</formula>
    </cfRule>
    <cfRule type="expression" dxfId="3050" priority="2604">
      <formula>IF(RIGHT(TEXT(AE270,"0.#"),1)=".",TRUE,FALSE)</formula>
    </cfRule>
  </conditionalFormatting>
  <conditionalFormatting sqref="AE326:AE327 AI326:AI327 AM326:AM327 AQ326:AQ327 AU326:AU327">
    <cfRule type="expression" dxfId="3049" priority="2595">
      <formula>IF(RIGHT(TEXT(AE326,"0.#"),1)=".",FALSE,TRUE)</formula>
    </cfRule>
    <cfRule type="expression" dxfId="3048" priority="2596">
      <formula>IF(RIGHT(TEXT(AE326,"0.#"),1)=".",TRUE,FALSE)</formula>
    </cfRule>
  </conditionalFormatting>
  <conditionalFormatting sqref="AE318:AE319 AI318:AI319 AM318:AM319 AQ318:AQ319 AU318:AU319">
    <cfRule type="expression" dxfId="3047" priority="2599">
      <formula>IF(RIGHT(TEXT(AE318,"0.#"),1)=".",FALSE,TRUE)</formula>
    </cfRule>
    <cfRule type="expression" dxfId="3046" priority="2600">
      <formula>IF(RIGHT(TEXT(AE318,"0.#"),1)=".",TRUE,FALSE)</formula>
    </cfRule>
  </conditionalFormatting>
  <conditionalFormatting sqref="AE322:AE323 AI322:AI323 AM322:AM323 AQ322:AQ323 AU322:AU323">
    <cfRule type="expression" dxfId="3045" priority="2597">
      <formula>IF(RIGHT(TEXT(AE322,"0.#"),1)=".",FALSE,TRUE)</formula>
    </cfRule>
    <cfRule type="expression" dxfId="3044" priority="2598">
      <formula>IF(RIGHT(TEXT(AE322,"0.#"),1)=".",TRUE,FALSE)</formula>
    </cfRule>
  </conditionalFormatting>
  <conditionalFormatting sqref="AE378:AE379 AI378:AI379 AM378:AM379 AQ378:AQ379 AU378:AU379">
    <cfRule type="expression" dxfId="3043" priority="2589">
      <formula>IF(RIGHT(TEXT(AE378,"0.#"),1)=".",FALSE,TRUE)</formula>
    </cfRule>
    <cfRule type="expression" dxfId="3042" priority="2590">
      <formula>IF(RIGHT(TEXT(AE378,"0.#"),1)=".",TRUE,FALSE)</formula>
    </cfRule>
  </conditionalFormatting>
  <conditionalFormatting sqref="AE330:AE331 AI330:AI331 AM330:AM331 AQ330:AQ331 AU330:AU331">
    <cfRule type="expression" dxfId="3041" priority="2593">
      <formula>IF(RIGHT(TEXT(AE330,"0.#"),1)=".",FALSE,TRUE)</formula>
    </cfRule>
    <cfRule type="expression" dxfId="3040" priority="2594">
      <formula>IF(RIGHT(TEXT(AE330,"0.#"),1)=".",TRUE,FALSE)</formula>
    </cfRule>
  </conditionalFormatting>
  <conditionalFormatting sqref="AE374:AE375 AI374:AI375 AM374:AM375 AQ374:AQ375 AU374:AU375">
    <cfRule type="expression" dxfId="3039" priority="2591">
      <formula>IF(RIGHT(TEXT(AE374,"0.#"),1)=".",FALSE,TRUE)</formula>
    </cfRule>
    <cfRule type="expression" dxfId="3038" priority="2592">
      <formula>IF(RIGHT(TEXT(AE374,"0.#"),1)=".",TRUE,FALSE)</formula>
    </cfRule>
  </conditionalFormatting>
  <conditionalFormatting sqref="AE390:AE391 AI390:AI391 AM390:AM391 AQ390:AQ391 AU390:AU391">
    <cfRule type="expression" dxfId="3037" priority="2583">
      <formula>IF(RIGHT(TEXT(AE390,"0.#"),1)=".",FALSE,TRUE)</formula>
    </cfRule>
    <cfRule type="expression" dxfId="3036" priority="2584">
      <formula>IF(RIGHT(TEXT(AE390,"0.#"),1)=".",TRUE,FALSE)</formula>
    </cfRule>
  </conditionalFormatting>
  <conditionalFormatting sqref="AE382:AE383 AI382:AI383 AM382:AM383 AQ382:AQ383 AU382:AU383">
    <cfRule type="expression" dxfId="3035" priority="2587">
      <formula>IF(RIGHT(TEXT(AE382,"0.#"),1)=".",FALSE,TRUE)</formula>
    </cfRule>
    <cfRule type="expression" dxfId="3034" priority="2588">
      <formula>IF(RIGHT(TEXT(AE382,"0.#"),1)=".",TRUE,FALSE)</formula>
    </cfRule>
  </conditionalFormatting>
  <conditionalFormatting sqref="AE386:AE387 AI386:AI387 AM386:AM387 AQ386:AQ387 AU386:AU387">
    <cfRule type="expression" dxfId="3033" priority="2585">
      <formula>IF(RIGHT(TEXT(AE386,"0.#"),1)=".",FALSE,TRUE)</formula>
    </cfRule>
    <cfRule type="expression" dxfId="3032" priority="2586">
      <formula>IF(RIGHT(TEXT(AE386,"0.#"),1)=".",TRUE,FALSE)</formula>
    </cfRule>
  </conditionalFormatting>
  <conditionalFormatting sqref="AE440">
    <cfRule type="expression" dxfId="3031" priority="2577">
      <formula>IF(RIGHT(TEXT(AE440,"0.#"),1)=".",FALSE,TRUE)</formula>
    </cfRule>
    <cfRule type="expression" dxfId="3030" priority="2578">
      <formula>IF(RIGHT(TEXT(AE440,"0.#"),1)=".",TRUE,FALSE)</formula>
    </cfRule>
  </conditionalFormatting>
  <conditionalFormatting sqref="AE438">
    <cfRule type="expression" dxfId="3029" priority="2581">
      <formula>IF(RIGHT(TEXT(AE438,"0.#"),1)=".",FALSE,TRUE)</formula>
    </cfRule>
    <cfRule type="expression" dxfId="3028" priority="2582">
      <formula>IF(RIGHT(TEXT(AE438,"0.#"),1)=".",TRUE,FALSE)</formula>
    </cfRule>
  </conditionalFormatting>
  <conditionalFormatting sqref="AE439">
    <cfRule type="expression" dxfId="3027" priority="2579">
      <formula>IF(RIGHT(TEXT(AE439,"0.#"),1)=".",FALSE,TRUE)</formula>
    </cfRule>
    <cfRule type="expression" dxfId="3026" priority="2580">
      <formula>IF(RIGHT(TEXT(AE439,"0.#"),1)=".",TRUE,FALSE)</formula>
    </cfRule>
  </conditionalFormatting>
  <conditionalFormatting sqref="AM440">
    <cfRule type="expression" dxfId="3025" priority="2571">
      <formula>IF(RIGHT(TEXT(AM440,"0.#"),1)=".",FALSE,TRUE)</formula>
    </cfRule>
    <cfRule type="expression" dxfId="3024" priority="2572">
      <formula>IF(RIGHT(TEXT(AM440,"0.#"),1)=".",TRUE,FALSE)</formula>
    </cfRule>
  </conditionalFormatting>
  <conditionalFormatting sqref="AM438">
    <cfRule type="expression" dxfId="3023" priority="2575">
      <formula>IF(RIGHT(TEXT(AM438,"0.#"),1)=".",FALSE,TRUE)</formula>
    </cfRule>
    <cfRule type="expression" dxfId="3022" priority="2576">
      <formula>IF(RIGHT(TEXT(AM438,"0.#"),1)=".",TRUE,FALSE)</formula>
    </cfRule>
  </conditionalFormatting>
  <conditionalFormatting sqref="AM439">
    <cfRule type="expression" dxfId="3021" priority="2573">
      <formula>IF(RIGHT(TEXT(AM439,"0.#"),1)=".",FALSE,TRUE)</formula>
    </cfRule>
    <cfRule type="expression" dxfId="3020" priority="2574">
      <formula>IF(RIGHT(TEXT(AM439,"0.#"),1)=".",TRUE,FALSE)</formula>
    </cfRule>
  </conditionalFormatting>
  <conditionalFormatting sqref="AU440">
    <cfRule type="expression" dxfId="3019" priority="2565">
      <formula>IF(RIGHT(TEXT(AU440,"0.#"),1)=".",FALSE,TRUE)</formula>
    </cfRule>
    <cfRule type="expression" dxfId="3018" priority="2566">
      <formula>IF(RIGHT(TEXT(AU440,"0.#"),1)=".",TRUE,FALSE)</formula>
    </cfRule>
  </conditionalFormatting>
  <conditionalFormatting sqref="AU438">
    <cfRule type="expression" dxfId="3017" priority="2569">
      <formula>IF(RIGHT(TEXT(AU438,"0.#"),1)=".",FALSE,TRUE)</formula>
    </cfRule>
    <cfRule type="expression" dxfId="3016" priority="2570">
      <formula>IF(RIGHT(TEXT(AU438,"0.#"),1)=".",TRUE,FALSE)</formula>
    </cfRule>
  </conditionalFormatting>
  <conditionalFormatting sqref="AU439">
    <cfRule type="expression" dxfId="3015" priority="2567">
      <formula>IF(RIGHT(TEXT(AU439,"0.#"),1)=".",FALSE,TRUE)</formula>
    </cfRule>
    <cfRule type="expression" dxfId="3014" priority="2568">
      <formula>IF(RIGHT(TEXT(AU439,"0.#"),1)=".",TRUE,FALSE)</formula>
    </cfRule>
  </conditionalFormatting>
  <conditionalFormatting sqref="AI440">
    <cfRule type="expression" dxfId="3013" priority="2559">
      <formula>IF(RIGHT(TEXT(AI440,"0.#"),1)=".",FALSE,TRUE)</formula>
    </cfRule>
    <cfRule type="expression" dxfId="3012" priority="2560">
      <formula>IF(RIGHT(TEXT(AI440,"0.#"),1)=".",TRUE,FALSE)</formula>
    </cfRule>
  </conditionalFormatting>
  <conditionalFormatting sqref="AI438">
    <cfRule type="expression" dxfId="3011" priority="2563">
      <formula>IF(RIGHT(TEXT(AI438,"0.#"),1)=".",FALSE,TRUE)</formula>
    </cfRule>
    <cfRule type="expression" dxfId="3010" priority="2564">
      <formula>IF(RIGHT(TEXT(AI438,"0.#"),1)=".",TRUE,FALSE)</formula>
    </cfRule>
  </conditionalFormatting>
  <conditionalFormatting sqref="AI439">
    <cfRule type="expression" dxfId="3009" priority="2561">
      <formula>IF(RIGHT(TEXT(AI439,"0.#"),1)=".",FALSE,TRUE)</formula>
    </cfRule>
    <cfRule type="expression" dxfId="3008" priority="2562">
      <formula>IF(RIGHT(TEXT(AI439,"0.#"),1)=".",TRUE,FALSE)</formula>
    </cfRule>
  </conditionalFormatting>
  <conditionalFormatting sqref="AQ438">
    <cfRule type="expression" dxfId="3007" priority="2553">
      <formula>IF(RIGHT(TEXT(AQ438,"0.#"),1)=".",FALSE,TRUE)</formula>
    </cfRule>
    <cfRule type="expression" dxfId="3006" priority="2554">
      <formula>IF(RIGHT(TEXT(AQ438,"0.#"),1)=".",TRUE,FALSE)</formula>
    </cfRule>
  </conditionalFormatting>
  <conditionalFormatting sqref="AQ439">
    <cfRule type="expression" dxfId="3005" priority="2557">
      <formula>IF(RIGHT(TEXT(AQ439,"0.#"),1)=".",FALSE,TRUE)</formula>
    </cfRule>
    <cfRule type="expression" dxfId="3004" priority="2558">
      <formula>IF(RIGHT(TEXT(AQ439,"0.#"),1)=".",TRUE,FALSE)</formula>
    </cfRule>
  </conditionalFormatting>
  <conditionalFormatting sqref="AQ440">
    <cfRule type="expression" dxfId="3003" priority="2555">
      <formula>IF(RIGHT(TEXT(AQ440,"0.#"),1)=".",FALSE,TRUE)</formula>
    </cfRule>
    <cfRule type="expression" dxfId="3002" priority="2556">
      <formula>IF(RIGHT(TEXT(AQ440,"0.#"),1)=".",TRUE,FALSE)</formula>
    </cfRule>
  </conditionalFormatting>
  <conditionalFormatting sqref="AE445">
    <cfRule type="expression" dxfId="3001" priority="2547">
      <formula>IF(RIGHT(TEXT(AE445,"0.#"),1)=".",FALSE,TRUE)</formula>
    </cfRule>
    <cfRule type="expression" dxfId="3000" priority="2548">
      <formula>IF(RIGHT(TEXT(AE445,"0.#"),1)=".",TRUE,FALSE)</formula>
    </cfRule>
  </conditionalFormatting>
  <conditionalFormatting sqref="AE443">
    <cfRule type="expression" dxfId="2999" priority="2551">
      <formula>IF(RIGHT(TEXT(AE443,"0.#"),1)=".",FALSE,TRUE)</formula>
    </cfRule>
    <cfRule type="expression" dxfId="2998" priority="2552">
      <formula>IF(RIGHT(TEXT(AE443,"0.#"),1)=".",TRUE,FALSE)</formula>
    </cfRule>
  </conditionalFormatting>
  <conditionalFormatting sqref="AE444">
    <cfRule type="expression" dxfId="2997" priority="2549">
      <formula>IF(RIGHT(TEXT(AE444,"0.#"),1)=".",FALSE,TRUE)</formula>
    </cfRule>
    <cfRule type="expression" dxfId="2996" priority="2550">
      <formula>IF(RIGHT(TEXT(AE444,"0.#"),1)=".",TRUE,FALSE)</formula>
    </cfRule>
  </conditionalFormatting>
  <conditionalFormatting sqref="AM445">
    <cfRule type="expression" dxfId="2995" priority="2541">
      <formula>IF(RIGHT(TEXT(AM445,"0.#"),1)=".",FALSE,TRUE)</formula>
    </cfRule>
    <cfRule type="expression" dxfId="2994" priority="2542">
      <formula>IF(RIGHT(TEXT(AM445,"0.#"),1)=".",TRUE,FALSE)</formula>
    </cfRule>
  </conditionalFormatting>
  <conditionalFormatting sqref="AM443">
    <cfRule type="expression" dxfId="2993" priority="2545">
      <formula>IF(RIGHT(TEXT(AM443,"0.#"),1)=".",FALSE,TRUE)</formula>
    </cfRule>
    <cfRule type="expression" dxfId="2992" priority="2546">
      <formula>IF(RIGHT(TEXT(AM443,"0.#"),1)=".",TRUE,FALSE)</formula>
    </cfRule>
  </conditionalFormatting>
  <conditionalFormatting sqref="AM444">
    <cfRule type="expression" dxfId="2991" priority="2543">
      <formula>IF(RIGHT(TEXT(AM444,"0.#"),1)=".",FALSE,TRUE)</formula>
    </cfRule>
    <cfRule type="expression" dxfId="2990" priority="2544">
      <formula>IF(RIGHT(TEXT(AM444,"0.#"),1)=".",TRUE,FALSE)</formula>
    </cfRule>
  </conditionalFormatting>
  <conditionalFormatting sqref="AU445">
    <cfRule type="expression" dxfId="2989" priority="2535">
      <formula>IF(RIGHT(TEXT(AU445,"0.#"),1)=".",FALSE,TRUE)</formula>
    </cfRule>
    <cfRule type="expression" dxfId="2988" priority="2536">
      <formula>IF(RIGHT(TEXT(AU445,"0.#"),1)=".",TRUE,FALSE)</formula>
    </cfRule>
  </conditionalFormatting>
  <conditionalFormatting sqref="AU443">
    <cfRule type="expression" dxfId="2987" priority="2539">
      <formula>IF(RIGHT(TEXT(AU443,"0.#"),1)=".",FALSE,TRUE)</formula>
    </cfRule>
    <cfRule type="expression" dxfId="2986" priority="2540">
      <formula>IF(RIGHT(TEXT(AU443,"0.#"),1)=".",TRUE,FALSE)</formula>
    </cfRule>
  </conditionalFormatting>
  <conditionalFormatting sqref="AU444">
    <cfRule type="expression" dxfId="2985" priority="2537">
      <formula>IF(RIGHT(TEXT(AU444,"0.#"),1)=".",FALSE,TRUE)</formula>
    </cfRule>
    <cfRule type="expression" dxfId="2984" priority="2538">
      <formula>IF(RIGHT(TEXT(AU444,"0.#"),1)=".",TRUE,FALSE)</formula>
    </cfRule>
  </conditionalFormatting>
  <conditionalFormatting sqref="AI445">
    <cfRule type="expression" dxfId="2983" priority="2529">
      <formula>IF(RIGHT(TEXT(AI445,"0.#"),1)=".",FALSE,TRUE)</formula>
    </cfRule>
    <cfRule type="expression" dxfId="2982" priority="2530">
      <formula>IF(RIGHT(TEXT(AI445,"0.#"),1)=".",TRUE,FALSE)</formula>
    </cfRule>
  </conditionalFormatting>
  <conditionalFormatting sqref="AI443">
    <cfRule type="expression" dxfId="2981" priority="2533">
      <formula>IF(RIGHT(TEXT(AI443,"0.#"),1)=".",FALSE,TRUE)</formula>
    </cfRule>
    <cfRule type="expression" dxfId="2980" priority="2534">
      <formula>IF(RIGHT(TEXT(AI443,"0.#"),1)=".",TRUE,FALSE)</formula>
    </cfRule>
  </conditionalFormatting>
  <conditionalFormatting sqref="AI444">
    <cfRule type="expression" dxfId="2979" priority="2531">
      <formula>IF(RIGHT(TEXT(AI444,"0.#"),1)=".",FALSE,TRUE)</formula>
    </cfRule>
    <cfRule type="expression" dxfId="2978" priority="2532">
      <formula>IF(RIGHT(TEXT(AI444,"0.#"),1)=".",TRUE,FALSE)</formula>
    </cfRule>
  </conditionalFormatting>
  <conditionalFormatting sqref="AQ443">
    <cfRule type="expression" dxfId="2977" priority="2523">
      <formula>IF(RIGHT(TEXT(AQ443,"0.#"),1)=".",FALSE,TRUE)</formula>
    </cfRule>
    <cfRule type="expression" dxfId="2976" priority="2524">
      <formula>IF(RIGHT(TEXT(AQ443,"0.#"),1)=".",TRUE,FALSE)</formula>
    </cfRule>
  </conditionalFormatting>
  <conditionalFormatting sqref="AQ444">
    <cfRule type="expression" dxfId="2975" priority="2527">
      <formula>IF(RIGHT(TEXT(AQ444,"0.#"),1)=".",FALSE,TRUE)</formula>
    </cfRule>
    <cfRule type="expression" dxfId="2974" priority="2528">
      <formula>IF(RIGHT(TEXT(AQ444,"0.#"),1)=".",TRUE,FALSE)</formula>
    </cfRule>
  </conditionalFormatting>
  <conditionalFormatting sqref="AQ445">
    <cfRule type="expression" dxfId="2973" priority="2525">
      <formula>IF(RIGHT(TEXT(AQ445,"0.#"),1)=".",FALSE,TRUE)</formula>
    </cfRule>
    <cfRule type="expression" dxfId="2972" priority="2526">
      <formula>IF(RIGHT(TEXT(AQ445,"0.#"),1)=".",TRUE,FALSE)</formula>
    </cfRule>
  </conditionalFormatting>
  <conditionalFormatting sqref="Y873:Y900">
    <cfRule type="expression" dxfId="2971" priority="2753">
      <formula>IF(RIGHT(TEXT(Y873,"0.#"),1)=".",FALSE,TRUE)</formula>
    </cfRule>
    <cfRule type="expression" dxfId="2970" priority="2754">
      <formula>IF(RIGHT(TEXT(Y873,"0.#"),1)=".",TRUE,FALSE)</formula>
    </cfRule>
  </conditionalFormatting>
  <conditionalFormatting sqref="Y872">
    <cfRule type="expression" dxfId="2969" priority="2747">
      <formula>IF(RIGHT(TEXT(Y872,"0.#"),1)=".",FALSE,TRUE)</formula>
    </cfRule>
    <cfRule type="expression" dxfId="2968" priority="2748">
      <formula>IF(RIGHT(TEXT(Y872,"0.#"),1)=".",TRUE,FALSE)</formula>
    </cfRule>
  </conditionalFormatting>
  <conditionalFormatting sqref="Y906:Y933">
    <cfRule type="expression" dxfId="2967" priority="2741">
      <formula>IF(RIGHT(TEXT(Y906,"0.#"),1)=".",FALSE,TRUE)</formula>
    </cfRule>
    <cfRule type="expression" dxfId="2966" priority="2742">
      <formula>IF(RIGHT(TEXT(Y906,"0.#"),1)=".",TRUE,FALSE)</formula>
    </cfRule>
  </conditionalFormatting>
  <conditionalFormatting sqref="Y905">
    <cfRule type="expression" dxfId="2965" priority="2735">
      <formula>IF(RIGHT(TEXT(Y905,"0.#"),1)=".",FALSE,TRUE)</formula>
    </cfRule>
    <cfRule type="expression" dxfId="2964" priority="2736">
      <formula>IF(RIGHT(TEXT(Y905,"0.#"),1)=".",TRUE,FALSE)</formula>
    </cfRule>
  </conditionalFormatting>
  <conditionalFormatting sqref="Y939:Y966">
    <cfRule type="expression" dxfId="2963" priority="2729">
      <formula>IF(RIGHT(TEXT(Y939,"0.#"),1)=".",FALSE,TRUE)</formula>
    </cfRule>
    <cfRule type="expression" dxfId="2962" priority="2730">
      <formula>IF(RIGHT(TEXT(Y939,"0.#"),1)=".",TRUE,FALSE)</formula>
    </cfRule>
  </conditionalFormatting>
  <conditionalFormatting sqref="Y938">
    <cfRule type="expression" dxfId="2961" priority="2723">
      <formula>IF(RIGHT(TEXT(Y938,"0.#"),1)=".",FALSE,TRUE)</formula>
    </cfRule>
    <cfRule type="expression" dxfId="2960" priority="2724">
      <formula>IF(RIGHT(TEXT(Y938,"0.#"),1)=".",TRUE,FALSE)</formula>
    </cfRule>
  </conditionalFormatting>
  <conditionalFormatting sqref="Y972:Y999">
    <cfRule type="expression" dxfId="2959" priority="2717">
      <formula>IF(RIGHT(TEXT(Y972,"0.#"),1)=".",FALSE,TRUE)</formula>
    </cfRule>
    <cfRule type="expression" dxfId="2958" priority="2718">
      <formula>IF(RIGHT(TEXT(Y972,"0.#"),1)=".",TRUE,FALSE)</formula>
    </cfRule>
  </conditionalFormatting>
  <conditionalFormatting sqref="Y971">
    <cfRule type="expression" dxfId="2957" priority="2711">
      <formula>IF(RIGHT(TEXT(Y971,"0.#"),1)=".",FALSE,TRUE)</formula>
    </cfRule>
    <cfRule type="expression" dxfId="2956" priority="2712">
      <formula>IF(RIGHT(TEXT(Y971,"0.#"),1)=".",TRUE,FALSE)</formula>
    </cfRule>
  </conditionalFormatting>
  <conditionalFormatting sqref="Y1005:Y1032">
    <cfRule type="expression" dxfId="2955" priority="2705">
      <formula>IF(RIGHT(TEXT(Y1005,"0.#"),1)=".",FALSE,TRUE)</formula>
    </cfRule>
    <cfRule type="expression" dxfId="2954" priority="2706">
      <formula>IF(RIGHT(TEXT(Y1005,"0.#"),1)=".",TRUE,FALSE)</formula>
    </cfRule>
  </conditionalFormatting>
  <conditionalFormatting sqref="W23">
    <cfRule type="expression" dxfId="2953" priority="2989">
      <formula>IF(RIGHT(TEXT(W23,"0.#"),1)=".",FALSE,TRUE)</formula>
    </cfRule>
    <cfRule type="expression" dxfId="2952" priority="2990">
      <formula>IF(RIGHT(TEXT(W23,"0.#"),1)=".",TRUE,FALSE)</formula>
    </cfRule>
  </conditionalFormatting>
  <conditionalFormatting sqref="W24:W27">
    <cfRule type="expression" dxfId="2951" priority="2987">
      <formula>IF(RIGHT(TEXT(W24,"0.#"),1)=".",FALSE,TRUE)</formula>
    </cfRule>
    <cfRule type="expression" dxfId="2950" priority="2988">
      <formula>IF(RIGHT(TEXT(W24,"0.#"),1)=".",TRUE,FALSE)</formula>
    </cfRule>
  </conditionalFormatting>
  <conditionalFormatting sqref="W28">
    <cfRule type="expression" dxfId="2949" priority="2979">
      <formula>IF(RIGHT(TEXT(W28,"0.#"),1)=".",FALSE,TRUE)</formula>
    </cfRule>
    <cfRule type="expression" dxfId="2948" priority="2980">
      <formula>IF(RIGHT(TEXT(W28,"0.#"),1)=".",TRUE,FALSE)</formula>
    </cfRule>
  </conditionalFormatting>
  <conditionalFormatting sqref="P23">
    <cfRule type="expression" dxfId="2947" priority="2977">
      <formula>IF(RIGHT(TEXT(P23,"0.#"),1)=".",FALSE,TRUE)</formula>
    </cfRule>
    <cfRule type="expression" dxfId="2946" priority="2978">
      <formula>IF(RIGHT(TEXT(P23,"0.#"),1)=".",TRUE,FALSE)</formula>
    </cfRule>
  </conditionalFormatting>
  <conditionalFormatting sqref="P24:P27">
    <cfRule type="expression" dxfId="2945" priority="2975">
      <formula>IF(RIGHT(TEXT(P24,"0.#"),1)=".",FALSE,TRUE)</formula>
    </cfRule>
    <cfRule type="expression" dxfId="2944" priority="2976">
      <formula>IF(RIGHT(TEXT(P24,"0.#"),1)=".",TRUE,FALSE)</formula>
    </cfRule>
  </conditionalFormatting>
  <conditionalFormatting sqref="P28">
    <cfRule type="expression" dxfId="2943" priority="2973">
      <formula>IF(RIGHT(TEXT(P28,"0.#"),1)=".",FALSE,TRUE)</formula>
    </cfRule>
    <cfRule type="expression" dxfId="2942" priority="2974">
      <formula>IF(RIGHT(TEXT(P28,"0.#"),1)=".",TRUE,FALSE)</formula>
    </cfRule>
  </conditionalFormatting>
  <conditionalFormatting sqref="AQ104">
    <cfRule type="expression" dxfId="2941" priority="2971">
      <formula>IF(RIGHT(TEXT(AQ104,"0.#"),1)=".",FALSE,TRUE)</formula>
    </cfRule>
    <cfRule type="expression" dxfId="2940" priority="2972">
      <formula>IF(RIGHT(TEXT(AQ104,"0.#"),1)=".",TRUE,FALSE)</formula>
    </cfRule>
  </conditionalFormatting>
  <conditionalFormatting sqref="AQ107">
    <cfRule type="expression" dxfId="2939" priority="2967">
      <formula>IF(RIGHT(TEXT(AQ107,"0.#"),1)=".",FALSE,TRUE)</formula>
    </cfRule>
    <cfRule type="expression" dxfId="2938" priority="2968">
      <formula>IF(RIGHT(TEXT(AQ107,"0.#"),1)=".",TRUE,FALSE)</formula>
    </cfRule>
  </conditionalFormatting>
  <conditionalFormatting sqref="AQ108">
    <cfRule type="expression" dxfId="2937" priority="2965">
      <formula>IF(RIGHT(TEXT(AQ108,"0.#"),1)=".",FALSE,TRUE)</formula>
    </cfRule>
    <cfRule type="expression" dxfId="2936" priority="2966">
      <formula>IF(RIGHT(TEXT(AQ108,"0.#"),1)=".",TRUE,FALSE)</formula>
    </cfRule>
  </conditionalFormatting>
  <conditionalFormatting sqref="AE67">
    <cfRule type="expression" dxfId="2935" priority="2889">
      <formula>IF(RIGHT(TEXT(AE67,"0.#"),1)=".",FALSE,TRUE)</formula>
    </cfRule>
    <cfRule type="expression" dxfId="2934" priority="2890">
      <formula>IF(RIGHT(TEXT(AE67,"0.#"),1)=".",TRUE,FALSE)</formula>
    </cfRule>
  </conditionalFormatting>
  <conditionalFormatting sqref="AE68">
    <cfRule type="expression" dxfId="2933" priority="2887">
      <formula>IF(RIGHT(TEXT(AE68,"0.#"),1)=".",FALSE,TRUE)</formula>
    </cfRule>
    <cfRule type="expression" dxfId="2932" priority="2888">
      <formula>IF(RIGHT(TEXT(AE68,"0.#"),1)=".",TRUE,FALSE)</formula>
    </cfRule>
  </conditionalFormatting>
  <conditionalFormatting sqref="AE69">
    <cfRule type="expression" dxfId="2931" priority="2885">
      <formula>IF(RIGHT(TEXT(AE69,"0.#"),1)=".",FALSE,TRUE)</formula>
    </cfRule>
    <cfRule type="expression" dxfId="2930" priority="2886">
      <formula>IF(RIGHT(TEXT(AE69,"0.#"),1)=".",TRUE,FALSE)</formula>
    </cfRule>
  </conditionalFormatting>
  <conditionalFormatting sqref="AI69">
    <cfRule type="expression" dxfId="2929" priority="2883">
      <formula>IF(RIGHT(TEXT(AI69,"0.#"),1)=".",FALSE,TRUE)</formula>
    </cfRule>
    <cfRule type="expression" dxfId="2928" priority="2884">
      <formula>IF(RIGHT(TEXT(AI69,"0.#"),1)=".",TRUE,FALSE)</formula>
    </cfRule>
  </conditionalFormatting>
  <conditionalFormatting sqref="AI68">
    <cfRule type="expression" dxfId="2927" priority="2881">
      <formula>IF(RIGHT(TEXT(AI68,"0.#"),1)=".",FALSE,TRUE)</formula>
    </cfRule>
    <cfRule type="expression" dxfId="2926" priority="2882">
      <formula>IF(RIGHT(TEXT(AI68,"0.#"),1)=".",TRUE,FALSE)</formula>
    </cfRule>
  </conditionalFormatting>
  <conditionalFormatting sqref="AI67">
    <cfRule type="expression" dxfId="2925" priority="2879">
      <formula>IF(RIGHT(TEXT(AI67,"0.#"),1)=".",FALSE,TRUE)</formula>
    </cfRule>
    <cfRule type="expression" dxfId="2924" priority="2880">
      <formula>IF(RIGHT(TEXT(AI67,"0.#"),1)=".",TRUE,FALSE)</formula>
    </cfRule>
  </conditionalFormatting>
  <conditionalFormatting sqref="AM67">
    <cfRule type="expression" dxfId="2923" priority="2877">
      <formula>IF(RIGHT(TEXT(AM67,"0.#"),1)=".",FALSE,TRUE)</formula>
    </cfRule>
    <cfRule type="expression" dxfId="2922" priority="2878">
      <formula>IF(RIGHT(TEXT(AM67,"0.#"),1)=".",TRUE,FALSE)</formula>
    </cfRule>
  </conditionalFormatting>
  <conditionalFormatting sqref="AM68">
    <cfRule type="expression" dxfId="2921" priority="2875">
      <formula>IF(RIGHT(TEXT(AM68,"0.#"),1)=".",FALSE,TRUE)</formula>
    </cfRule>
    <cfRule type="expression" dxfId="2920" priority="2876">
      <formula>IF(RIGHT(TEXT(AM68,"0.#"),1)=".",TRUE,FALSE)</formula>
    </cfRule>
  </conditionalFormatting>
  <conditionalFormatting sqref="AM69">
    <cfRule type="expression" dxfId="2919" priority="2873">
      <formula>IF(RIGHT(TEXT(AM69,"0.#"),1)=".",FALSE,TRUE)</formula>
    </cfRule>
    <cfRule type="expression" dxfId="2918" priority="2874">
      <formula>IF(RIGHT(TEXT(AM69,"0.#"),1)=".",TRUE,FALSE)</formula>
    </cfRule>
  </conditionalFormatting>
  <conditionalFormatting sqref="AQ67:AQ69">
    <cfRule type="expression" dxfId="2917" priority="2871">
      <formula>IF(RIGHT(TEXT(AQ67,"0.#"),1)=".",FALSE,TRUE)</formula>
    </cfRule>
    <cfRule type="expression" dxfId="2916" priority="2872">
      <formula>IF(RIGHT(TEXT(AQ67,"0.#"),1)=".",TRUE,FALSE)</formula>
    </cfRule>
  </conditionalFormatting>
  <conditionalFormatting sqref="AU67:AU69">
    <cfRule type="expression" dxfId="2915" priority="2869">
      <formula>IF(RIGHT(TEXT(AU67,"0.#"),1)=".",FALSE,TRUE)</formula>
    </cfRule>
    <cfRule type="expression" dxfId="2914" priority="2870">
      <formula>IF(RIGHT(TEXT(AU67,"0.#"),1)=".",TRUE,FALSE)</formula>
    </cfRule>
  </conditionalFormatting>
  <conditionalFormatting sqref="AE70">
    <cfRule type="expression" dxfId="2913" priority="2867">
      <formula>IF(RIGHT(TEXT(AE70,"0.#"),1)=".",FALSE,TRUE)</formula>
    </cfRule>
    <cfRule type="expression" dxfId="2912" priority="2868">
      <formula>IF(RIGHT(TEXT(AE70,"0.#"),1)=".",TRUE,FALSE)</formula>
    </cfRule>
  </conditionalFormatting>
  <conditionalFormatting sqref="AE71">
    <cfRule type="expression" dxfId="2911" priority="2865">
      <formula>IF(RIGHT(TEXT(AE71,"0.#"),1)=".",FALSE,TRUE)</formula>
    </cfRule>
    <cfRule type="expression" dxfId="2910" priority="2866">
      <formula>IF(RIGHT(TEXT(AE71,"0.#"),1)=".",TRUE,FALSE)</formula>
    </cfRule>
  </conditionalFormatting>
  <conditionalFormatting sqref="AE72">
    <cfRule type="expression" dxfId="2909" priority="2863">
      <formula>IF(RIGHT(TEXT(AE72,"0.#"),1)=".",FALSE,TRUE)</formula>
    </cfRule>
    <cfRule type="expression" dxfId="2908" priority="2864">
      <formula>IF(RIGHT(TEXT(AE72,"0.#"),1)=".",TRUE,FALSE)</formula>
    </cfRule>
  </conditionalFormatting>
  <conditionalFormatting sqref="AI72">
    <cfRule type="expression" dxfId="2907" priority="2861">
      <formula>IF(RIGHT(TEXT(AI72,"0.#"),1)=".",FALSE,TRUE)</formula>
    </cfRule>
    <cfRule type="expression" dxfId="2906" priority="2862">
      <formula>IF(RIGHT(TEXT(AI72,"0.#"),1)=".",TRUE,FALSE)</formula>
    </cfRule>
  </conditionalFormatting>
  <conditionalFormatting sqref="AI71">
    <cfRule type="expression" dxfId="2905" priority="2859">
      <formula>IF(RIGHT(TEXT(AI71,"0.#"),1)=".",FALSE,TRUE)</formula>
    </cfRule>
    <cfRule type="expression" dxfId="2904" priority="2860">
      <formula>IF(RIGHT(TEXT(AI71,"0.#"),1)=".",TRUE,FALSE)</formula>
    </cfRule>
  </conditionalFormatting>
  <conditionalFormatting sqref="AI70">
    <cfRule type="expression" dxfId="2903" priority="2857">
      <formula>IF(RIGHT(TEXT(AI70,"0.#"),1)=".",FALSE,TRUE)</formula>
    </cfRule>
    <cfRule type="expression" dxfId="2902" priority="2858">
      <formula>IF(RIGHT(TEXT(AI70,"0.#"),1)=".",TRUE,FALSE)</formula>
    </cfRule>
  </conditionalFormatting>
  <conditionalFormatting sqref="AM70">
    <cfRule type="expression" dxfId="2901" priority="2855">
      <formula>IF(RIGHT(TEXT(AM70,"0.#"),1)=".",FALSE,TRUE)</formula>
    </cfRule>
    <cfRule type="expression" dxfId="2900" priority="2856">
      <formula>IF(RIGHT(TEXT(AM70,"0.#"),1)=".",TRUE,FALSE)</formula>
    </cfRule>
  </conditionalFormatting>
  <conditionalFormatting sqref="AM71">
    <cfRule type="expression" dxfId="2899" priority="2853">
      <formula>IF(RIGHT(TEXT(AM71,"0.#"),1)=".",FALSE,TRUE)</formula>
    </cfRule>
    <cfRule type="expression" dxfId="2898" priority="2854">
      <formula>IF(RIGHT(TEXT(AM71,"0.#"),1)=".",TRUE,FALSE)</formula>
    </cfRule>
  </conditionalFormatting>
  <conditionalFormatting sqref="AM72">
    <cfRule type="expression" dxfId="2897" priority="2851">
      <formula>IF(RIGHT(TEXT(AM72,"0.#"),1)=".",FALSE,TRUE)</formula>
    </cfRule>
    <cfRule type="expression" dxfId="2896" priority="2852">
      <formula>IF(RIGHT(TEXT(AM72,"0.#"),1)=".",TRUE,FALSE)</formula>
    </cfRule>
  </conditionalFormatting>
  <conditionalFormatting sqref="AQ70:AQ72">
    <cfRule type="expression" dxfId="2895" priority="2849">
      <formula>IF(RIGHT(TEXT(AQ70,"0.#"),1)=".",FALSE,TRUE)</formula>
    </cfRule>
    <cfRule type="expression" dxfId="2894" priority="2850">
      <formula>IF(RIGHT(TEXT(AQ70,"0.#"),1)=".",TRUE,FALSE)</formula>
    </cfRule>
  </conditionalFormatting>
  <conditionalFormatting sqref="AU70:AU72">
    <cfRule type="expression" dxfId="2893" priority="2847">
      <formula>IF(RIGHT(TEXT(AU70,"0.#"),1)=".",FALSE,TRUE)</formula>
    </cfRule>
    <cfRule type="expression" dxfId="2892" priority="2848">
      <formula>IF(RIGHT(TEXT(AU70,"0.#"),1)=".",TRUE,FALSE)</formula>
    </cfRule>
  </conditionalFormatting>
  <conditionalFormatting sqref="AU656">
    <cfRule type="expression" dxfId="2891" priority="1365">
      <formula>IF(RIGHT(TEXT(AU656,"0.#"),1)=".",FALSE,TRUE)</formula>
    </cfRule>
    <cfRule type="expression" dxfId="2890" priority="1366">
      <formula>IF(RIGHT(TEXT(AU656,"0.#"),1)=".",TRUE,FALSE)</formula>
    </cfRule>
  </conditionalFormatting>
  <conditionalFormatting sqref="AQ655">
    <cfRule type="expression" dxfId="2889" priority="1357">
      <formula>IF(RIGHT(TEXT(AQ655,"0.#"),1)=".",FALSE,TRUE)</formula>
    </cfRule>
    <cfRule type="expression" dxfId="2888" priority="1358">
      <formula>IF(RIGHT(TEXT(AQ655,"0.#"),1)=".",TRUE,FALSE)</formula>
    </cfRule>
  </conditionalFormatting>
  <conditionalFormatting sqref="AI696">
    <cfRule type="expression" dxfId="2887" priority="1149">
      <formula>IF(RIGHT(TEXT(AI696,"0.#"),1)=".",FALSE,TRUE)</formula>
    </cfRule>
    <cfRule type="expression" dxfId="2886" priority="1150">
      <formula>IF(RIGHT(TEXT(AI696,"0.#"),1)=".",TRUE,FALSE)</formula>
    </cfRule>
  </conditionalFormatting>
  <conditionalFormatting sqref="AQ694">
    <cfRule type="expression" dxfId="2885" priority="1143">
      <formula>IF(RIGHT(TEXT(AQ694,"0.#"),1)=".",FALSE,TRUE)</formula>
    </cfRule>
    <cfRule type="expression" dxfId="2884" priority="1144">
      <formula>IF(RIGHT(TEXT(AQ694,"0.#"),1)=".",TRUE,FALSE)</formula>
    </cfRule>
  </conditionalFormatting>
  <conditionalFormatting sqref="AL873:AO900">
    <cfRule type="expression" dxfId="2883" priority="2755">
      <formula>IF(AND(AL873&gt;=0, RIGHT(TEXT(AL873,"0.#"),1)&lt;&gt;"."),TRUE,FALSE)</formula>
    </cfRule>
    <cfRule type="expression" dxfId="2882" priority="2756">
      <formula>IF(AND(AL873&gt;=0, RIGHT(TEXT(AL873,"0.#"),1)="."),TRUE,FALSE)</formula>
    </cfRule>
    <cfRule type="expression" dxfId="2881" priority="2757">
      <formula>IF(AND(AL873&lt;0, RIGHT(TEXT(AL873,"0.#"),1)&lt;&gt;"."),TRUE,FALSE)</formula>
    </cfRule>
    <cfRule type="expression" dxfId="2880" priority="2758">
      <formula>IF(AND(AL873&lt;0, RIGHT(TEXT(AL873,"0.#"),1)="."),TRUE,FALSE)</formula>
    </cfRule>
  </conditionalFormatting>
  <conditionalFormatting sqref="AL872:AO872">
    <cfRule type="expression" dxfId="2879" priority="2749">
      <formula>IF(AND(AL872&gt;=0, RIGHT(TEXT(AL872,"0.#"),1)&lt;&gt;"."),TRUE,FALSE)</formula>
    </cfRule>
    <cfRule type="expression" dxfId="2878" priority="2750">
      <formula>IF(AND(AL872&gt;=0, RIGHT(TEXT(AL872,"0.#"),1)="."),TRUE,FALSE)</formula>
    </cfRule>
    <cfRule type="expression" dxfId="2877" priority="2751">
      <formula>IF(AND(AL872&lt;0, RIGHT(TEXT(AL872,"0.#"),1)&lt;&gt;"."),TRUE,FALSE)</formula>
    </cfRule>
    <cfRule type="expression" dxfId="2876" priority="2752">
      <formula>IF(AND(AL872&lt;0, RIGHT(TEXT(AL872,"0.#"),1)="."),TRUE,FALSE)</formula>
    </cfRule>
  </conditionalFormatting>
  <conditionalFormatting sqref="AL906:AO933">
    <cfRule type="expression" dxfId="2875" priority="2743">
      <formula>IF(AND(AL906&gt;=0, RIGHT(TEXT(AL906,"0.#"),1)&lt;&gt;"."),TRUE,FALSE)</formula>
    </cfRule>
    <cfRule type="expression" dxfId="2874" priority="2744">
      <formula>IF(AND(AL906&gt;=0, RIGHT(TEXT(AL906,"0.#"),1)="."),TRUE,FALSE)</formula>
    </cfRule>
    <cfRule type="expression" dxfId="2873" priority="2745">
      <formula>IF(AND(AL906&lt;0, RIGHT(TEXT(AL906,"0.#"),1)&lt;&gt;"."),TRUE,FALSE)</formula>
    </cfRule>
    <cfRule type="expression" dxfId="2872" priority="2746">
      <formula>IF(AND(AL906&lt;0, RIGHT(TEXT(AL906,"0.#"),1)="."),TRUE,FALSE)</formula>
    </cfRule>
  </conditionalFormatting>
  <conditionalFormatting sqref="AL905:AO905">
    <cfRule type="expression" dxfId="2871" priority="2737">
      <formula>IF(AND(AL905&gt;=0, RIGHT(TEXT(AL905,"0.#"),1)&lt;&gt;"."),TRUE,FALSE)</formula>
    </cfRule>
    <cfRule type="expression" dxfId="2870" priority="2738">
      <formula>IF(AND(AL905&gt;=0, RIGHT(TEXT(AL905,"0.#"),1)="."),TRUE,FALSE)</formula>
    </cfRule>
    <cfRule type="expression" dxfId="2869" priority="2739">
      <formula>IF(AND(AL905&lt;0, RIGHT(TEXT(AL905,"0.#"),1)&lt;&gt;"."),TRUE,FALSE)</formula>
    </cfRule>
    <cfRule type="expression" dxfId="2868" priority="2740">
      <formula>IF(AND(AL905&lt;0, RIGHT(TEXT(AL905,"0.#"),1)="."),TRUE,FALSE)</formula>
    </cfRule>
  </conditionalFormatting>
  <conditionalFormatting sqref="AL939:AO966">
    <cfRule type="expression" dxfId="2867" priority="2731">
      <formula>IF(AND(AL939&gt;=0, RIGHT(TEXT(AL939,"0.#"),1)&lt;&gt;"."),TRUE,FALSE)</formula>
    </cfRule>
    <cfRule type="expression" dxfId="2866" priority="2732">
      <formula>IF(AND(AL939&gt;=0, RIGHT(TEXT(AL939,"0.#"),1)="."),TRUE,FALSE)</formula>
    </cfRule>
    <cfRule type="expression" dxfId="2865" priority="2733">
      <formula>IF(AND(AL939&lt;0, RIGHT(TEXT(AL939,"0.#"),1)&lt;&gt;"."),TRUE,FALSE)</formula>
    </cfRule>
    <cfRule type="expression" dxfId="2864" priority="2734">
      <formula>IF(AND(AL939&lt;0, RIGHT(TEXT(AL939,"0.#"),1)="."),TRUE,FALSE)</formula>
    </cfRule>
  </conditionalFormatting>
  <conditionalFormatting sqref="AL938:AO938">
    <cfRule type="expression" dxfId="2863" priority="2725">
      <formula>IF(AND(AL938&gt;=0, RIGHT(TEXT(AL938,"0.#"),1)&lt;&gt;"."),TRUE,FALSE)</formula>
    </cfRule>
    <cfRule type="expression" dxfId="2862" priority="2726">
      <formula>IF(AND(AL938&gt;=0, RIGHT(TEXT(AL938,"0.#"),1)="."),TRUE,FALSE)</formula>
    </cfRule>
    <cfRule type="expression" dxfId="2861" priority="2727">
      <formula>IF(AND(AL938&lt;0, RIGHT(TEXT(AL938,"0.#"),1)&lt;&gt;"."),TRUE,FALSE)</formula>
    </cfRule>
    <cfRule type="expression" dxfId="2860" priority="2728">
      <formula>IF(AND(AL938&lt;0, RIGHT(TEXT(AL938,"0.#"),1)="."),TRUE,FALSE)</formula>
    </cfRule>
  </conditionalFormatting>
  <conditionalFormatting sqref="AL972:AO999">
    <cfRule type="expression" dxfId="2859" priority="2719">
      <formula>IF(AND(AL972&gt;=0, RIGHT(TEXT(AL972,"0.#"),1)&lt;&gt;"."),TRUE,FALSE)</formula>
    </cfRule>
    <cfRule type="expression" dxfId="2858" priority="2720">
      <formula>IF(AND(AL972&gt;=0, RIGHT(TEXT(AL972,"0.#"),1)="."),TRUE,FALSE)</formula>
    </cfRule>
    <cfRule type="expression" dxfId="2857" priority="2721">
      <formula>IF(AND(AL972&lt;0, RIGHT(TEXT(AL972,"0.#"),1)&lt;&gt;"."),TRUE,FALSE)</formula>
    </cfRule>
    <cfRule type="expression" dxfId="2856" priority="2722">
      <formula>IF(AND(AL972&lt;0, RIGHT(TEXT(AL972,"0.#"),1)="."),TRUE,FALSE)</formula>
    </cfRule>
  </conditionalFormatting>
  <conditionalFormatting sqref="AL971:AO971">
    <cfRule type="expression" dxfId="2855" priority="2713">
      <formula>IF(AND(AL971&gt;=0, RIGHT(TEXT(AL971,"0.#"),1)&lt;&gt;"."),TRUE,FALSE)</formula>
    </cfRule>
    <cfRule type="expression" dxfId="2854" priority="2714">
      <formula>IF(AND(AL971&gt;=0, RIGHT(TEXT(AL971,"0.#"),1)="."),TRUE,FALSE)</formula>
    </cfRule>
    <cfRule type="expression" dxfId="2853" priority="2715">
      <formula>IF(AND(AL971&lt;0, RIGHT(TEXT(AL971,"0.#"),1)&lt;&gt;"."),TRUE,FALSE)</formula>
    </cfRule>
    <cfRule type="expression" dxfId="2852" priority="2716">
      <formula>IF(AND(AL971&lt;0, RIGHT(TEXT(AL971,"0.#"),1)="."),TRUE,FALSE)</formula>
    </cfRule>
  </conditionalFormatting>
  <conditionalFormatting sqref="AL1005:AO1032">
    <cfRule type="expression" dxfId="2851" priority="2707">
      <formula>IF(AND(AL1005&gt;=0, RIGHT(TEXT(AL1005,"0.#"),1)&lt;&gt;"."),TRUE,FALSE)</formula>
    </cfRule>
    <cfRule type="expression" dxfId="2850" priority="2708">
      <formula>IF(AND(AL1005&gt;=0, RIGHT(TEXT(AL1005,"0.#"),1)="."),TRUE,FALSE)</formula>
    </cfRule>
    <cfRule type="expression" dxfId="2849" priority="2709">
      <formula>IF(AND(AL1005&lt;0, RIGHT(TEXT(AL1005,"0.#"),1)&lt;&gt;"."),TRUE,FALSE)</formula>
    </cfRule>
    <cfRule type="expression" dxfId="2848" priority="2710">
      <formula>IF(AND(AL1005&lt;0, RIGHT(TEXT(AL1005,"0.#"),1)="."),TRUE,FALSE)</formula>
    </cfRule>
  </conditionalFormatting>
  <conditionalFormatting sqref="AL1004:AO1004">
    <cfRule type="expression" dxfId="2847" priority="2701">
      <formula>IF(AND(AL1004&gt;=0, RIGHT(TEXT(AL1004,"0.#"),1)&lt;&gt;"."),TRUE,FALSE)</formula>
    </cfRule>
    <cfRule type="expression" dxfId="2846" priority="2702">
      <formula>IF(AND(AL1004&gt;=0, RIGHT(TEXT(AL1004,"0.#"),1)="."),TRUE,FALSE)</formula>
    </cfRule>
    <cfRule type="expression" dxfId="2845" priority="2703">
      <formula>IF(AND(AL1004&lt;0, RIGHT(TEXT(AL1004,"0.#"),1)&lt;&gt;"."),TRUE,FALSE)</formula>
    </cfRule>
    <cfRule type="expression" dxfId="2844" priority="2704">
      <formula>IF(AND(AL1004&lt;0, RIGHT(TEXT(AL1004,"0.#"),1)="."),TRUE,FALSE)</formula>
    </cfRule>
  </conditionalFormatting>
  <conditionalFormatting sqref="Y1004">
    <cfRule type="expression" dxfId="2843" priority="2699">
      <formula>IF(RIGHT(TEXT(Y1004,"0.#"),1)=".",FALSE,TRUE)</formula>
    </cfRule>
    <cfRule type="expression" dxfId="2842" priority="2700">
      <formula>IF(RIGHT(TEXT(Y1004,"0.#"),1)=".",TRUE,FALSE)</formula>
    </cfRule>
  </conditionalFormatting>
  <conditionalFormatting sqref="AL1043:AO1065">
    <cfRule type="expression" dxfId="2841" priority="2695">
      <formula>IF(AND(AL1043&gt;=0, RIGHT(TEXT(AL1043,"0.#"),1)&lt;&gt;"."),TRUE,FALSE)</formula>
    </cfRule>
    <cfRule type="expression" dxfId="2840" priority="2696">
      <formula>IF(AND(AL1043&gt;=0, RIGHT(TEXT(AL1043,"0.#"),1)="."),TRUE,FALSE)</formula>
    </cfRule>
    <cfRule type="expression" dxfId="2839" priority="2697">
      <formula>IF(AND(AL1043&lt;0, RIGHT(TEXT(AL1043,"0.#"),1)&lt;&gt;"."),TRUE,FALSE)</formula>
    </cfRule>
    <cfRule type="expression" dxfId="2838" priority="2698">
      <formula>IF(AND(AL1043&lt;0, RIGHT(TEXT(AL1043,"0.#"),1)="."),TRUE,FALSE)</formula>
    </cfRule>
  </conditionalFormatting>
  <conditionalFormatting sqref="Y1043:Y1065">
    <cfRule type="expression" dxfId="2837" priority="2693">
      <formula>IF(RIGHT(TEXT(Y1043,"0.#"),1)=".",FALSE,TRUE)</formula>
    </cfRule>
    <cfRule type="expression" dxfId="2836" priority="2694">
      <formula>IF(RIGHT(TEXT(Y1043,"0.#"),1)=".",TRUE,FALSE)</formula>
    </cfRule>
  </conditionalFormatting>
  <conditionalFormatting sqref="AL1071:AO1098">
    <cfRule type="expression" dxfId="2835" priority="2683">
      <formula>IF(AND(AL1071&gt;=0, RIGHT(TEXT(AL1071,"0.#"),1)&lt;&gt;"."),TRUE,FALSE)</formula>
    </cfRule>
    <cfRule type="expression" dxfId="2834" priority="2684">
      <formula>IF(AND(AL1071&gt;=0, RIGHT(TEXT(AL1071,"0.#"),1)="."),TRUE,FALSE)</formula>
    </cfRule>
    <cfRule type="expression" dxfId="2833" priority="2685">
      <formula>IF(AND(AL1071&lt;0, RIGHT(TEXT(AL1071,"0.#"),1)&lt;&gt;"."),TRUE,FALSE)</formula>
    </cfRule>
    <cfRule type="expression" dxfId="2832" priority="2686">
      <formula>IF(AND(AL1071&lt;0, RIGHT(TEXT(AL1071,"0.#"),1)="."),TRUE,FALSE)</formula>
    </cfRule>
  </conditionalFormatting>
  <conditionalFormatting sqref="Y1071:Y1098">
    <cfRule type="expression" dxfId="2831" priority="2681">
      <formula>IF(RIGHT(TEXT(Y1071,"0.#"),1)=".",FALSE,TRUE)</formula>
    </cfRule>
    <cfRule type="expression" dxfId="2830" priority="2682">
      <formula>IF(RIGHT(TEXT(Y1071,"0.#"),1)=".",TRUE,FALSE)</formula>
    </cfRule>
  </conditionalFormatting>
  <conditionalFormatting sqref="AL1070:AO1070">
    <cfRule type="expression" dxfId="2829" priority="2677">
      <formula>IF(AND(AL1070&gt;=0, RIGHT(TEXT(AL1070,"0.#"),1)&lt;&gt;"."),TRUE,FALSE)</formula>
    </cfRule>
    <cfRule type="expression" dxfId="2828" priority="2678">
      <formula>IF(AND(AL1070&gt;=0, RIGHT(TEXT(AL1070,"0.#"),1)="."),TRUE,FALSE)</formula>
    </cfRule>
    <cfRule type="expression" dxfId="2827" priority="2679">
      <formula>IF(AND(AL1070&lt;0, RIGHT(TEXT(AL1070,"0.#"),1)&lt;&gt;"."),TRUE,FALSE)</formula>
    </cfRule>
    <cfRule type="expression" dxfId="2826" priority="2680">
      <formula>IF(AND(AL1070&lt;0, RIGHT(TEXT(AL1070,"0.#"),1)="."),TRUE,FALSE)</formula>
    </cfRule>
  </conditionalFormatting>
  <conditionalFormatting sqref="Y1070">
    <cfRule type="expression" dxfId="2825" priority="2675">
      <formula>IF(RIGHT(TEXT(Y1070,"0.#"),1)=".",FALSE,TRUE)</formula>
    </cfRule>
    <cfRule type="expression" dxfId="2824" priority="2676">
      <formula>IF(RIGHT(TEXT(Y1070,"0.#"),1)=".",TRUE,FALSE)</formula>
    </cfRule>
  </conditionalFormatting>
  <conditionalFormatting sqref="AU39:AU41">
    <cfRule type="expression" dxfId="2823" priority="2653">
      <formula>IF(RIGHT(TEXT(AU39,"0.#"),1)=".",FALSE,TRUE)</formula>
    </cfRule>
    <cfRule type="expression" dxfId="2822" priority="2654">
      <formula>IF(RIGHT(TEXT(AU39,"0.#"),1)=".",TRUE,FALSE)</formula>
    </cfRule>
  </conditionalFormatting>
  <conditionalFormatting sqref="AE448">
    <cfRule type="expression" dxfId="2821" priority="2521">
      <formula>IF(RIGHT(TEXT(AE448,"0.#"),1)=".",FALSE,TRUE)</formula>
    </cfRule>
    <cfRule type="expression" dxfId="2820" priority="2522">
      <formula>IF(RIGHT(TEXT(AE448,"0.#"),1)=".",TRUE,FALSE)</formula>
    </cfRule>
  </conditionalFormatting>
  <conditionalFormatting sqref="AM450">
    <cfRule type="expression" dxfId="2819" priority="2511">
      <formula>IF(RIGHT(TEXT(AM450,"0.#"),1)=".",FALSE,TRUE)</formula>
    </cfRule>
    <cfRule type="expression" dxfId="2818" priority="2512">
      <formula>IF(RIGHT(TEXT(AM450,"0.#"),1)=".",TRUE,FALSE)</formula>
    </cfRule>
  </conditionalFormatting>
  <conditionalFormatting sqref="AE449">
    <cfRule type="expression" dxfId="2817" priority="2519">
      <formula>IF(RIGHT(TEXT(AE449,"0.#"),1)=".",FALSE,TRUE)</formula>
    </cfRule>
    <cfRule type="expression" dxfId="2816" priority="2520">
      <formula>IF(RIGHT(TEXT(AE449,"0.#"),1)=".",TRUE,FALSE)</formula>
    </cfRule>
  </conditionalFormatting>
  <conditionalFormatting sqref="AE450">
    <cfRule type="expression" dxfId="2815" priority="2517">
      <formula>IF(RIGHT(TEXT(AE450,"0.#"),1)=".",FALSE,TRUE)</formula>
    </cfRule>
    <cfRule type="expression" dxfId="2814" priority="2518">
      <formula>IF(RIGHT(TEXT(AE450,"0.#"),1)=".",TRUE,FALSE)</formula>
    </cfRule>
  </conditionalFormatting>
  <conditionalFormatting sqref="AM448">
    <cfRule type="expression" dxfId="2813" priority="2515">
      <formula>IF(RIGHT(TEXT(AM448,"0.#"),1)=".",FALSE,TRUE)</formula>
    </cfRule>
    <cfRule type="expression" dxfId="2812" priority="2516">
      <formula>IF(RIGHT(TEXT(AM448,"0.#"),1)=".",TRUE,FALSE)</formula>
    </cfRule>
  </conditionalFormatting>
  <conditionalFormatting sqref="AM449">
    <cfRule type="expression" dxfId="2811" priority="2513">
      <formula>IF(RIGHT(TEXT(AM449,"0.#"),1)=".",FALSE,TRUE)</formula>
    </cfRule>
    <cfRule type="expression" dxfId="2810" priority="2514">
      <formula>IF(RIGHT(TEXT(AM449,"0.#"),1)=".",TRUE,FALSE)</formula>
    </cfRule>
  </conditionalFormatting>
  <conditionalFormatting sqref="AU448">
    <cfRule type="expression" dxfId="2809" priority="2509">
      <formula>IF(RIGHT(TEXT(AU448,"0.#"),1)=".",FALSE,TRUE)</formula>
    </cfRule>
    <cfRule type="expression" dxfId="2808" priority="2510">
      <formula>IF(RIGHT(TEXT(AU448,"0.#"),1)=".",TRUE,FALSE)</formula>
    </cfRule>
  </conditionalFormatting>
  <conditionalFormatting sqref="AU449">
    <cfRule type="expression" dxfId="2807" priority="2507">
      <formula>IF(RIGHT(TEXT(AU449,"0.#"),1)=".",FALSE,TRUE)</formula>
    </cfRule>
    <cfRule type="expression" dxfId="2806" priority="2508">
      <formula>IF(RIGHT(TEXT(AU449,"0.#"),1)=".",TRUE,FALSE)</formula>
    </cfRule>
  </conditionalFormatting>
  <conditionalFormatting sqref="AU450">
    <cfRule type="expression" dxfId="2805" priority="2505">
      <formula>IF(RIGHT(TEXT(AU450,"0.#"),1)=".",FALSE,TRUE)</formula>
    </cfRule>
    <cfRule type="expression" dxfId="2804" priority="2506">
      <formula>IF(RIGHT(TEXT(AU450,"0.#"),1)=".",TRUE,FALSE)</formula>
    </cfRule>
  </conditionalFormatting>
  <conditionalFormatting sqref="AI450">
    <cfRule type="expression" dxfId="2803" priority="2499">
      <formula>IF(RIGHT(TEXT(AI450,"0.#"),1)=".",FALSE,TRUE)</formula>
    </cfRule>
    <cfRule type="expression" dxfId="2802" priority="2500">
      <formula>IF(RIGHT(TEXT(AI450,"0.#"),1)=".",TRUE,FALSE)</formula>
    </cfRule>
  </conditionalFormatting>
  <conditionalFormatting sqref="AI448">
    <cfRule type="expression" dxfId="2801" priority="2503">
      <formula>IF(RIGHT(TEXT(AI448,"0.#"),1)=".",FALSE,TRUE)</formula>
    </cfRule>
    <cfRule type="expression" dxfId="2800" priority="2504">
      <formula>IF(RIGHT(TEXT(AI448,"0.#"),1)=".",TRUE,FALSE)</formula>
    </cfRule>
  </conditionalFormatting>
  <conditionalFormatting sqref="AI449">
    <cfRule type="expression" dxfId="2799" priority="2501">
      <formula>IF(RIGHT(TEXT(AI449,"0.#"),1)=".",FALSE,TRUE)</formula>
    </cfRule>
    <cfRule type="expression" dxfId="2798" priority="2502">
      <formula>IF(RIGHT(TEXT(AI449,"0.#"),1)=".",TRUE,FALSE)</formula>
    </cfRule>
  </conditionalFormatting>
  <conditionalFormatting sqref="AQ449">
    <cfRule type="expression" dxfId="2797" priority="2497">
      <formula>IF(RIGHT(TEXT(AQ449,"0.#"),1)=".",FALSE,TRUE)</formula>
    </cfRule>
    <cfRule type="expression" dxfId="2796" priority="2498">
      <formula>IF(RIGHT(TEXT(AQ449,"0.#"),1)=".",TRUE,FALSE)</formula>
    </cfRule>
  </conditionalFormatting>
  <conditionalFormatting sqref="AQ450">
    <cfRule type="expression" dxfId="2795" priority="2495">
      <formula>IF(RIGHT(TEXT(AQ450,"0.#"),1)=".",FALSE,TRUE)</formula>
    </cfRule>
    <cfRule type="expression" dxfId="2794" priority="2496">
      <formula>IF(RIGHT(TEXT(AQ450,"0.#"),1)=".",TRUE,FALSE)</formula>
    </cfRule>
  </conditionalFormatting>
  <conditionalFormatting sqref="AQ448">
    <cfRule type="expression" dxfId="2793" priority="2493">
      <formula>IF(RIGHT(TEXT(AQ448,"0.#"),1)=".",FALSE,TRUE)</formula>
    </cfRule>
    <cfRule type="expression" dxfId="2792" priority="2494">
      <formula>IF(RIGHT(TEXT(AQ448,"0.#"),1)=".",TRUE,FALSE)</formula>
    </cfRule>
  </conditionalFormatting>
  <conditionalFormatting sqref="AE453">
    <cfRule type="expression" dxfId="2791" priority="2491">
      <formula>IF(RIGHT(TEXT(AE453,"0.#"),1)=".",FALSE,TRUE)</formula>
    </cfRule>
    <cfRule type="expression" dxfId="2790" priority="2492">
      <formula>IF(RIGHT(TEXT(AE453,"0.#"),1)=".",TRUE,FALSE)</formula>
    </cfRule>
  </conditionalFormatting>
  <conditionalFormatting sqref="AM455">
    <cfRule type="expression" dxfId="2789" priority="2481">
      <formula>IF(RIGHT(TEXT(AM455,"0.#"),1)=".",FALSE,TRUE)</formula>
    </cfRule>
    <cfRule type="expression" dxfId="2788" priority="2482">
      <formula>IF(RIGHT(TEXT(AM455,"0.#"),1)=".",TRUE,FALSE)</formula>
    </cfRule>
  </conditionalFormatting>
  <conditionalFormatting sqref="AE454">
    <cfRule type="expression" dxfId="2787" priority="2489">
      <formula>IF(RIGHT(TEXT(AE454,"0.#"),1)=".",FALSE,TRUE)</formula>
    </cfRule>
    <cfRule type="expression" dxfId="2786" priority="2490">
      <formula>IF(RIGHT(TEXT(AE454,"0.#"),1)=".",TRUE,FALSE)</formula>
    </cfRule>
  </conditionalFormatting>
  <conditionalFormatting sqref="AE455">
    <cfRule type="expression" dxfId="2785" priority="2487">
      <formula>IF(RIGHT(TEXT(AE455,"0.#"),1)=".",FALSE,TRUE)</formula>
    </cfRule>
    <cfRule type="expression" dxfId="2784" priority="2488">
      <formula>IF(RIGHT(TEXT(AE455,"0.#"),1)=".",TRUE,FALSE)</formula>
    </cfRule>
  </conditionalFormatting>
  <conditionalFormatting sqref="AM453">
    <cfRule type="expression" dxfId="2783" priority="2485">
      <formula>IF(RIGHT(TEXT(AM453,"0.#"),1)=".",FALSE,TRUE)</formula>
    </cfRule>
    <cfRule type="expression" dxfId="2782" priority="2486">
      <formula>IF(RIGHT(TEXT(AM453,"0.#"),1)=".",TRUE,FALSE)</formula>
    </cfRule>
  </conditionalFormatting>
  <conditionalFormatting sqref="AM454">
    <cfRule type="expression" dxfId="2781" priority="2483">
      <formula>IF(RIGHT(TEXT(AM454,"0.#"),1)=".",FALSE,TRUE)</formula>
    </cfRule>
    <cfRule type="expression" dxfId="2780" priority="2484">
      <formula>IF(RIGHT(TEXT(AM454,"0.#"),1)=".",TRUE,FALSE)</formula>
    </cfRule>
  </conditionalFormatting>
  <conditionalFormatting sqref="AU453">
    <cfRule type="expression" dxfId="2779" priority="2479">
      <formula>IF(RIGHT(TEXT(AU453,"0.#"),1)=".",FALSE,TRUE)</formula>
    </cfRule>
    <cfRule type="expression" dxfId="2778" priority="2480">
      <formula>IF(RIGHT(TEXT(AU453,"0.#"),1)=".",TRUE,FALSE)</formula>
    </cfRule>
  </conditionalFormatting>
  <conditionalFormatting sqref="AU454">
    <cfRule type="expression" dxfId="2777" priority="2477">
      <formula>IF(RIGHT(TEXT(AU454,"0.#"),1)=".",FALSE,TRUE)</formula>
    </cfRule>
    <cfRule type="expression" dxfId="2776" priority="2478">
      <formula>IF(RIGHT(TEXT(AU454,"0.#"),1)=".",TRUE,FALSE)</formula>
    </cfRule>
  </conditionalFormatting>
  <conditionalFormatting sqref="AU455">
    <cfRule type="expression" dxfId="2775" priority="2475">
      <formula>IF(RIGHT(TEXT(AU455,"0.#"),1)=".",FALSE,TRUE)</formula>
    </cfRule>
    <cfRule type="expression" dxfId="2774" priority="2476">
      <formula>IF(RIGHT(TEXT(AU455,"0.#"),1)=".",TRUE,FALSE)</formula>
    </cfRule>
  </conditionalFormatting>
  <conditionalFormatting sqref="AI455">
    <cfRule type="expression" dxfId="2773" priority="2469">
      <formula>IF(RIGHT(TEXT(AI455,"0.#"),1)=".",FALSE,TRUE)</formula>
    </cfRule>
    <cfRule type="expression" dxfId="2772" priority="2470">
      <formula>IF(RIGHT(TEXT(AI455,"0.#"),1)=".",TRUE,FALSE)</formula>
    </cfRule>
  </conditionalFormatting>
  <conditionalFormatting sqref="AI453">
    <cfRule type="expression" dxfId="2771" priority="2473">
      <formula>IF(RIGHT(TEXT(AI453,"0.#"),1)=".",FALSE,TRUE)</formula>
    </cfRule>
    <cfRule type="expression" dxfId="2770" priority="2474">
      <formula>IF(RIGHT(TEXT(AI453,"0.#"),1)=".",TRUE,FALSE)</formula>
    </cfRule>
  </conditionalFormatting>
  <conditionalFormatting sqref="AI454">
    <cfRule type="expression" dxfId="2769" priority="2471">
      <formula>IF(RIGHT(TEXT(AI454,"0.#"),1)=".",FALSE,TRUE)</formula>
    </cfRule>
    <cfRule type="expression" dxfId="2768" priority="2472">
      <formula>IF(RIGHT(TEXT(AI454,"0.#"),1)=".",TRUE,FALSE)</formula>
    </cfRule>
  </conditionalFormatting>
  <conditionalFormatting sqref="AQ454">
    <cfRule type="expression" dxfId="2767" priority="2467">
      <formula>IF(RIGHT(TEXT(AQ454,"0.#"),1)=".",FALSE,TRUE)</formula>
    </cfRule>
    <cfRule type="expression" dxfId="2766" priority="2468">
      <formula>IF(RIGHT(TEXT(AQ454,"0.#"),1)=".",TRUE,FALSE)</formula>
    </cfRule>
  </conditionalFormatting>
  <conditionalFormatting sqref="AQ455">
    <cfRule type="expression" dxfId="2765" priority="2465">
      <formula>IF(RIGHT(TEXT(AQ455,"0.#"),1)=".",FALSE,TRUE)</formula>
    </cfRule>
    <cfRule type="expression" dxfId="2764" priority="2466">
      <formula>IF(RIGHT(TEXT(AQ455,"0.#"),1)=".",TRUE,FALSE)</formula>
    </cfRule>
  </conditionalFormatting>
  <conditionalFormatting sqref="AQ453">
    <cfRule type="expression" dxfId="2763" priority="2463">
      <formula>IF(RIGHT(TEXT(AQ453,"0.#"),1)=".",FALSE,TRUE)</formula>
    </cfRule>
    <cfRule type="expression" dxfId="2762" priority="2464">
      <formula>IF(RIGHT(TEXT(AQ453,"0.#"),1)=".",TRUE,FALSE)</formula>
    </cfRule>
  </conditionalFormatting>
  <conditionalFormatting sqref="AE487">
    <cfRule type="expression" dxfId="2761" priority="2341">
      <formula>IF(RIGHT(TEXT(AE487,"0.#"),1)=".",FALSE,TRUE)</formula>
    </cfRule>
    <cfRule type="expression" dxfId="2760" priority="2342">
      <formula>IF(RIGHT(TEXT(AE487,"0.#"),1)=".",TRUE,FALSE)</formula>
    </cfRule>
  </conditionalFormatting>
  <conditionalFormatting sqref="AE488">
    <cfRule type="expression" dxfId="2759" priority="2339">
      <formula>IF(RIGHT(TEXT(AE488,"0.#"),1)=".",FALSE,TRUE)</formula>
    </cfRule>
    <cfRule type="expression" dxfId="2758" priority="2340">
      <formula>IF(RIGHT(TEXT(AE488,"0.#"),1)=".",TRUE,FALSE)</formula>
    </cfRule>
  </conditionalFormatting>
  <conditionalFormatting sqref="AE489">
    <cfRule type="expression" dxfId="2757" priority="2337">
      <formula>IF(RIGHT(TEXT(AE489,"0.#"),1)=".",FALSE,TRUE)</formula>
    </cfRule>
    <cfRule type="expression" dxfId="2756" priority="2338">
      <formula>IF(RIGHT(TEXT(AE489,"0.#"),1)=".",TRUE,FALSE)</formula>
    </cfRule>
  </conditionalFormatting>
  <conditionalFormatting sqref="AU487">
    <cfRule type="expression" dxfId="2755" priority="2329">
      <formula>IF(RIGHT(TEXT(AU487,"0.#"),1)=".",FALSE,TRUE)</formula>
    </cfRule>
    <cfRule type="expression" dxfId="2754" priority="2330">
      <formula>IF(RIGHT(TEXT(AU487,"0.#"),1)=".",TRUE,FALSE)</formula>
    </cfRule>
  </conditionalFormatting>
  <conditionalFormatting sqref="AU488">
    <cfRule type="expression" dxfId="2753" priority="2327">
      <formula>IF(RIGHT(TEXT(AU488,"0.#"),1)=".",FALSE,TRUE)</formula>
    </cfRule>
    <cfRule type="expression" dxfId="2752" priority="2328">
      <formula>IF(RIGHT(TEXT(AU488,"0.#"),1)=".",TRUE,FALSE)</formula>
    </cfRule>
  </conditionalFormatting>
  <conditionalFormatting sqref="AU489">
    <cfRule type="expression" dxfId="2751" priority="2325">
      <formula>IF(RIGHT(TEXT(AU489,"0.#"),1)=".",FALSE,TRUE)</formula>
    </cfRule>
    <cfRule type="expression" dxfId="2750" priority="2326">
      <formula>IF(RIGHT(TEXT(AU489,"0.#"),1)=".",TRUE,FALSE)</formula>
    </cfRule>
  </conditionalFormatting>
  <conditionalFormatting sqref="AQ488">
    <cfRule type="expression" dxfId="2749" priority="2317">
      <formula>IF(RIGHT(TEXT(AQ488,"0.#"),1)=".",FALSE,TRUE)</formula>
    </cfRule>
    <cfRule type="expression" dxfId="2748" priority="2318">
      <formula>IF(RIGHT(TEXT(AQ488,"0.#"),1)=".",TRUE,FALSE)</formula>
    </cfRule>
  </conditionalFormatting>
  <conditionalFormatting sqref="AQ489">
    <cfRule type="expression" dxfId="2747" priority="2315">
      <formula>IF(RIGHT(TEXT(AQ489,"0.#"),1)=".",FALSE,TRUE)</formula>
    </cfRule>
    <cfRule type="expression" dxfId="2746" priority="2316">
      <formula>IF(RIGHT(TEXT(AQ489,"0.#"),1)=".",TRUE,FALSE)</formula>
    </cfRule>
  </conditionalFormatting>
  <conditionalFormatting sqref="AQ487">
    <cfRule type="expression" dxfId="2745" priority="2313">
      <formula>IF(RIGHT(TEXT(AQ487,"0.#"),1)=".",FALSE,TRUE)</formula>
    </cfRule>
    <cfRule type="expression" dxfId="2744" priority="2314">
      <formula>IF(RIGHT(TEXT(AQ487,"0.#"),1)=".",TRUE,FALSE)</formula>
    </cfRule>
  </conditionalFormatting>
  <conditionalFormatting sqref="AE512">
    <cfRule type="expression" dxfId="2743" priority="2311">
      <formula>IF(RIGHT(TEXT(AE512,"0.#"),1)=".",FALSE,TRUE)</formula>
    </cfRule>
    <cfRule type="expression" dxfId="2742" priority="2312">
      <formula>IF(RIGHT(TEXT(AE512,"0.#"),1)=".",TRUE,FALSE)</formula>
    </cfRule>
  </conditionalFormatting>
  <conditionalFormatting sqref="AE513">
    <cfRule type="expression" dxfId="2741" priority="2309">
      <formula>IF(RIGHT(TEXT(AE513,"0.#"),1)=".",FALSE,TRUE)</formula>
    </cfRule>
    <cfRule type="expression" dxfId="2740" priority="2310">
      <formula>IF(RIGHT(TEXT(AE513,"0.#"),1)=".",TRUE,FALSE)</formula>
    </cfRule>
  </conditionalFormatting>
  <conditionalFormatting sqref="AE514">
    <cfRule type="expression" dxfId="2739" priority="2307">
      <formula>IF(RIGHT(TEXT(AE514,"0.#"),1)=".",FALSE,TRUE)</formula>
    </cfRule>
    <cfRule type="expression" dxfId="2738" priority="2308">
      <formula>IF(RIGHT(TEXT(AE514,"0.#"),1)=".",TRUE,FALSE)</formula>
    </cfRule>
  </conditionalFormatting>
  <conditionalFormatting sqref="AU512">
    <cfRule type="expression" dxfId="2737" priority="2299">
      <formula>IF(RIGHT(TEXT(AU512,"0.#"),1)=".",FALSE,TRUE)</formula>
    </cfRule>
    <cfRule type="expression" dxfId="2736" priority="2300">
      <formula>IF(RIGHT(TEXT(AU512,"0.#"),1)=".",TRUE,FALSE)</formula>
    </cfRule>
  </conditionalFormatting>
  <conditionalFormatting sqref="AU513">
    <cfRule type="expression" dxfId="2735" priority="2297">
      <formula>IF(RIGHT(TEXT(AU513,"0.#"),1)=".",FALSE,TRUE)</formula>
    </cfRule>
    <cfRule type="expression" dxfId="2734" priority="2298">
      <formula>IF(RIGHT(TEXT(AU513,"0.#"),1)=".",TRUE,FALSE)</formula>
    </cfRule>
  </conditionalFormatting>
  <conditionalFormatting sqref="AU514">
    <cfRule type="expression" dxfId="2733" priority="2295">
      <formula>IF(RIGHT(TEXT(AU514,"0.#"),1)=".",FALSE,TRUE)</formula>
    </cfRule>
    <cfRule type="expression" dxfId="2732" priority="2296">
      <formula>IF(RIGHT(TEXT(AU514,"0.#"),1)=".",TRUE,FALSE)</formula>
    </cfRule>
  </conditionalFormatting>
  <conditionalFormatting sqref="AQ513">
    <cfRule type="expression" dxfId="2731" priority="2287">
      <formula>IF(RIGHT(TEXT(AQ513,"0.#"),1)=".",FALSE,TRUE)</formula>
    </cfRule>
    <cfRule type="expression" dxfId="2730" priority="2288">
      <formula>IF(RIGHT(TEXT(AQ513,"0.#"),1)=".",TRUE,FALSE)</formula>
    </cfRule>
  </conditionalFormatting>
  <conditionalFormatting sqref="AQ514">
    <cfRule type="expression" dxfId="2729" priority="2285">
      <formula>IF(RIGHT(TEXT(AQ514,"0.#"),1)=".",FALSE,TRUE)</formula>
    </cfRule>
    <cfRule type="expression" dxfId="2728" priority="2286">
      <formula>IF(RIGHT(TEXT(AQ514,"0.#"),1)=".",TRUE,FALSE)</formula>
    </cfRule>
  </conditionalFormatting>
  <conditionalFormatting sqref="AQ512">
    <cfRule type="expression" dxfId="2727" priority="2283">
      <formula>IF(RIGHT(TEXT(AQ512,"0.#"),1)=".",FALSE,TRUE)</formula>
    </cfRule>
    <cfRule type="expression" dxfId="2726" priority="2284">
      <formula>IF(RIGHT(TEXT(AQ512,"0.#"),1)=".",TRUE,FALSE)</formula>
    </cfRule>
  </conditionalFormatting>
  <conditionalFormatting sqref="AE517">
    <cfRule type="expression" dxfId="2725" priority="2161">
      <formula>IF(RIGHT(TEXT(AE517,"0.#"),1)=".",FALSE,TRUE)</formula>
    </cfRule>
    <cfRule type="expression" dxfId="2724" priority="2162">
      <formula>IF(RIGHT(TEXT(AE517,"0.#"),1)=".",TRUE,FALSE)</formula>
    </cfRule>
  </conditionalFormatting>
  <conditionalFormatting sqref="AE518">
    <cfRule type="expression" dxfId="2723" priority="2159">
      <formula>IF(RIGHT(TEXT(AE518,"0.#"),1)=".",FALSE,TRUE)</formula>
    </cfRule>
    <cfRule type="expression" dxfId="2722" priority="2160">
      <formula>IF(RIGHT(TEXT(AE518,"0.#"),1)=".",TRUE,FALSE)</formula>
    </cfRule>
  </conditionalFormatting>
  <conditionalFormatting sqref="AE519">
    <cfRule type="expression" dxfId="2721" priority="2157">
      <formula>IF(RIGHT(TEXT(AE519,"0.#"),1)=".",FALSE,TRUE)</formula>
    </cfRule>
    <cfRule type="expression" dxfId="2720" priority="2158">
      <formula>IF(RIGHT(TEXT(AE519,"0.#"),1)=".",TRUE,FALSE)</formula>
    </cfRule>
  </conditionalFormatting>
  <conditionalFormatting sqref="AU517">
    <cfRule type="expression" dxfId="2719" priority="2149">
      <formula>IF(RIGHT(TEXT(AU517,"0.#"),1)=".",FALSE,TRUE)</formula>
    </cfRule>
    <cfRule type="expression" dxfId="2718" priority="2150">
      <formula>IF(RIGHT(TEXT(AU517,"0.#"),1)=".",TRUE,FALSE)</formula>
    </cfRule>
  </conditionalFormatting>
  <conditionalFormatting sqref="AU519">
    <cfRule type="expression" dxfId="2717" priority="2145">
      <formula>IF(RIGHT(TEXT(AU519,"0.#"),1)=".",FALSE,TRUE)</formula>
    </cfRule>
    <cfRule type="expression" dxfId="2716" priority="2146">
      <formula>IF(RIGHT(TEXT(AU519,"0.#"),1)=".",TRUE,FALSE)</formula>
    </cfRule>
  </conditionalFormatting>
  <conditionalFormatting sqref="AQ518">
    <cfRule type="expression" dxfId="2715" priority="2137">
      <formula>IF(RIGHT(TEXT(AQ518,"0.#"),1)=".",FALSE,TRUE)</formula>
    </cfRule>
    <cfRule type="expression" dxfId="2714" priority="2138">
      <formula>IF(RIGHT(TEXT(AQ518,"0.#"),1)=".",TRUE,FALSE)</formula>
    </cfRule>
  </conditionalFormatting>
  <conditionalFormatting sqref="AQ519">
    <cfRule type="expression" dxfId="2713" priority="2135">
      <formula>IF(RIGHT(TEXT(AQ519,"0.#"),1)=".",FALSE,TRUE)</formula>
    </cfRule>
    <cfRule type="expression" dxfId="2712" priority="2136">
      <formula>IF(RIGHT(TEXT(AQ519,"0.#"),1)=".",TRUE,FALSE)</formula>
    </cfRule>
  </conditionalFormatting>
  <conditionalFormatting sqref="AQ517">
    <cfRule type="expression" dxfId="2711" priority="2133">
      <formula>IF(RIGHT(TEXT(AQ517,"0.#"),1)=".",FALSE,TRUE)</formula>
    </cfRule>
    <cfRule type="expression" dxfId="2710" priority="2134">
      <formula>IF(RIGHT(TEXT(AQ517,"0.#"),1)=".",TRUE,FALSE)</formula>
    </cfRule>
  </conditionalFormatting>
  <conditionalFormatting sqref="AE522">
    <cfRule type="expression" dxfId="2709" priority="2131">
      <formula>IF(RIGHT(TEXT(AE522,"0.#"),1)=".",FALSE,TRUE)</formula>
    </cfRule>
    <cfRule type="expression" dxfId="2708" priority="2132">
      <formula>IF(RIGHT(TEXT(AE522,"0.#"),1)=".",TRUE,FALSE)</formula>
    </cfRule>
  </conditionalFormatting>
  <conditionalFormatting sqref="AE523">
    <cfRule type="expression" dxfId="2707" priority="2129">
      <formula>IF(RIGHT(TEXT(AE523,"0.#"),1)=".",FALSE,TRUE)</formula>
    </cfRule>
    <cfRule type="expression" dxfId="2706" priority="2130">
      <formula>IF(RIGHT(TEXT(AE523,"0.#"),1)=".",TRUE,FALSE)</formula>
    </cfRule>
  </conditionalFormatting>
  <conditionalFormatting sqref="AE524">
    <cfRule type="expression" dxfId="2705" priority="2127">
      <formula>IF(RIGHT(TEXT(AE524,"0.#"),1)=".",FALSE,TRUE)</formula>
    </cfRule>
    <cfRule type="expression" dxfId="2704" priority="2128">
      <formula>IF(RIGHT(TEXT(AE524,"0.#"),1)=".",TRUE,FALSE)</formula>
    </cfRule>
  </conditionalFormatting>
  <conditionalFormatting sqref="AU522">
    <cfRule type="expression" dxfId="2703" priority="2119">
      <formula>IF(RIGHT(TEXT(AU522,"0.#"),1)=".",FALSE,TRUE)</formula>
    </cfRule>
    <cfRule type="expression" dxfId="2702" priority="2120">
      <formula>IF(RIGHT(TEXT(AU522,"0.#"),1)=".",TRUE,FALSE)</formula>
    </cfRule>
  </conditionalFormatting>
  <conditionalFormatting sqref="AU523">
    <cfRule type="expression" dxfId="2701" priority="2117">
      <formula>IF(RIGHT(TEXT(AU523,"0.#"),1)=".",FALSE,TRUE)</formula>
    </cfRule>
    <cfRule type="expression" dxfId="2700" priority="2118">
      <formula>IF(RIGHT(TEXT(AU523,"0.#"),1)=".",TRUE,FALSE)</formula>
    </cfRule>
  </conditionalFormatting>
  <conditionalFormatting sqref="AU524">
    <cfRule type="expression" dxfId="2699" priority="2115">
      <formula>IF(RIGHT(TEXT(AU524,"0.#"),1)=".",FALSE,TRUE)</formula>
    </cfRule>
    <cfRule type="expression" dxfId="2698" priority="2116">
      <formula>IF(RIGHT(TEXT(AU524,"0.#"),1)=".",TRUE,FALSE)</formula>
    </cfRule>
  </conditionalFormatting>
  <conditionalFormatting sqref="AQ523">
    <cfRule type="expression" dxfId="2697" priority="2107">
      <formula>IF(RIGHT(TEXT(AQ523,"0.#"),1)=".",FALSE,TRUE)</formula>
    </cfRule>
    <cfRule type="expression" dxfId="2696" priority="2108">
      <formula>IF(RIGHT(TEXT(AQ523,"0.#"),1)=".",TRUE,FALSE)</formula>
    </cfRule>
  </conditionalFormatting>
  <conditionalFormatting sqref="AQ524">
    <cfRule type="expression" dxfId="2695" priority="2105">
      <formula>IF(RIGHT(TEXT(AQ524,"0.#"),1)=".",FALSE,TRUE)</formula>
    </cfRule>
    <cfRule type="expression" dxfId="2694" priority="2106">
      <formula>IF(RIGHT(TEXT(AQ524,"0.#"),1)=".",TRUE,FALSE)</formula>
    </cfRule>
  </conditionalFormatting>
  <conditionalFormatting sqref="AQ522">
    <cfRule type="expression" dxfId="2693" priority="2103">
      <formula>IF(RIGHT(TEXT(AQ522,"0.#"),1)=".",FALSE,TRUE)</formula>
    </cfRule>
    <cfRule type="expression" dxfId="2692" priority="2104">
      <formula>IF(RIGHT(TEXT(AQ522,"0.#"),1)=".",TRUE,FALSE)</formula>
    </cfRule>
  </conditionalFormatting>
  <conditionalFormatting sqref="AE527">
    <cfRule type="expression" dxfId="2691" priority="2101">
      <formula>IF(RIGHT(TEXT(AE527,"0.#"),1)=".",FALSE,TRUE)</formula>
    </cfRule>
    <cfRule type="expression" dxfId="2690" priority="2102">
      <formula>IF(RIGHT(TEXT(AE527,"0.#"),1)=".",TRUE,FALSE)</formula>
    </cfRule>
  </conditionalFormatting>
  <conditionalFormatting sqref="AE528">
    <cfRule type="expression" dxfId="2689" priority="2099">
      <formula>IF(RIGHT(TEXT(AE528,"0.#"),1)=".",FALSE,TRUE)</formula>
    </cfRule>
    <cfRule type="expression" dxfId="2688" priority="2100">
      <formula>IF(RIGHT(TEXT(AE528,"0.#"),1)=".",TRUE,FALSE)</formula>
    </cfRule>
  </conditionalFormatting>
  <conditionalFormatting sqref="AE529">
    <cfRule type="expression" dxfId="2687" priority="2097">
      <formula>IF(RIGHT(TEXT(AE529,"0.#"),1)=".",FALSE,TRUE)</formula>
    </cfRule>
    <cfRule type="expression" dxfId="2686" priority="2098">
      <formula>IF(RIGHT(TEXT(AE529,"0.#"),1)=".",TRUE,FALSE)</formula>
    </cfRule>
  </conditionalFormatting>
  <conditionalFormatting sqref="AU527">
    <cfRule type="expression" dxfId="2685" priority="2089">
      <formula>IF(RIGHT(TEXT(AU527,"0.#"),1)=".",FALSE,TRUE)</formula>
    </cfRule>
    <cfRule type="expression" dxfId="2684" priority="2090">
      <formula>IF(RIGHT(TEXT(AU527,"0.#"),1)=".",TRUE,FALSE)</formula>
    </cfRule>
  </conditionalFormatting>
  <conditionalFormatting sqref="AU528">
    <cfRule type="expression" dxfId="2683" priority="2087">
      <formula>IF(RIGHT(TEXT(AU528,"0.#"),1)=".",FALSE,TRUE)</formula>
    </cfRule>
    <cfRule type="expression" dxfId="2682" priority="2088">
      <formula>IF(RIGHT(TEXT(AU528,"0.#"),1)=".",TRUE,FALSE)</formula>
    </cfRule>
  </conditionalFormatting>
  <conditionalFormatting sqref="AU529">
    <cfRule type="expression" dxfId="2681" priority="2085">
      <formula>IF(RIGHT(TEXT(AU529,"0.#"),1)=".",FALSE,TRUE)</formula>
    </cfRule>
    <cfRule type="expression" dxfId="2680" priority="2086">
      <formula>IF(RIGHT(TEXT(AU529,"0.#"),1)=".",TRUE,FALSE)</formula>
    </cfRule>
  </conditionalFormatting>
  <conditionalFormatting sqref="AQ528">
    <cfRule type="expression" dxfId="2679" priority="2077">
      <formula>IF(RIGHT(TEXT(AQ528,"0.#"),1)=".",FALSE,TRUE)</formula>
    </cfRule>
    <cfRule type="expression" dxfId="2678" priority="2078">
      <formula>IF(RIGHT(TEXT(AQ528,"0.#"),1)=".",TRUE,FALSE)</formula>
    </cfRule>
  </conditionalFormatting>
  <conditionalFormatting sqref="AQ529">
    <cfRule type="expression" dxfId="2677" priority="2075">
      <formula>IF(RIGHT(TEXT(AQ529,"0.#"),1)=".",FALSE,TRUE)</formula>
    </cfRule>
    <cfRule type="expression" dxfId="2676" priority="2076">
      <formula>IF(RIGHT(TEXT(AQ529,"0.#"),1)=".",TRUE,FALSE)</formula>
    </cfRule>
  </conditionalFormatting>
  <conditionalFormatting sqref="AQ527">
    <cfRule type="expression" dxfId="2675" priority="2073">
      <formula>IF(RIGHT(TEXT(AQ527,"0.#"),1)=".",FALSE,TRUE)</formula>
    </cfRule>
    <cfRule type="expression" dxfId="2674" priority="2074">
      <formula>IF(RIGHT(TEXT(AQ527,"0.#"),1)=".",TRUE,FALSE)</formula>
    </cfRule>
  </conditionalFormatting>
  <conditionalFormatting sqref="AE532">
    <cfRule type="expression" dxfId="2673" priority="2071">
      <formula>IF(RIGHT(TEXT(AE532,"0.#"),1)=".",FALSE,TRUE)</formula>
    </cfRule>
    <cfRule type="expression" dxfId="2672" priority="2072">
      <formula>IF(RIGHT(TEXT(AE532,"0.#"),1)=".",TRUE,FALSE)</formula>
    </cfRule>
  </conditionalFormatting>
  <conditionalFormatting sqref="AM534">
    <cfRule type="expression" dxfId="2671" priority="2061">
      <formula>IF(RIGHT(TEXT(AM534,"0.#"),1)=".",FALSE,TRUE)</formula>
    </cfRule>
    <cfRule type="expression" dxfId="2670" priority="2062">
      <formula>IF(RIGHT(TEXT(AM534,"0.#"),1)=".",TRUE,FALSE)</formula>
    </cfRule>
  </conditionalFormatting>
  <conditionalFormatting sqref="AE533">
    <cfRule type="expression" dxfId="2669" priority="2069">
      <formula>IF(RIGHT(TEXT(AE533,"0.#"),1)=".",FALSE,TRUE)</formula>
    </cfRule>
    <cfRule type="expression" dxfId="2668" priority="2070">
      <formula>IF(RIGHT(TEXT(AE533,"0.#"),1)=".",TRUE,FALSE)</formula>
    </cfRule>
  </conditionalFormatting>
  <conditionalFormatting sqref="AE534">
    <cfRule type="expression" dxfId="2667" priority="2067">
      <formula>IF(RIGHT(TEXT(AE534,"0.#"),1)=".",FALSE,TRUE)</formula>
    </cfRule>
    <cfRule type="expression" dxfId="2666" priority="2068">
      <formula>IF(RIGHT(TEXT(AE534,"0.#"),1)=".",TRUE,FALSE)</formula>
    </cfRule>
  </conditionalFormatting>
  <conditionalFormatting sqref="AM532">
    <cfRule type="expression" dxfId="2665" priority="2065">
      <formula>IF(RIGHT(TEXT(AM532,"0.#"),1)=".",FALSE,TRUE)</formula>
    </cfRule>
    <cfRule type="expression" dxfId="2664" priority="2066">
      <formula>IF(RIGHT(TEXT(AM532,"0.#"),1)=".",TRUE,FALSE)</formula>
    </cfRule>
  </conditionalFormatting>
  <conditionalFormatting sqref="AM533">
    <cfRule type="expression" dxfId="2663" priority="2063">
      <formula>IF(RIGHT(TEXT(AM533,"0.#"),1)=".",FALSE,TRUE)</formula>
    </cfRule>
    <cfRule type="expression" dxfId="2662" priority="2064">
      <formula>IF(RIGHT(TEXT(AM533,"0.#"),1)=".",TRUE,FALSE)</formula>
    </cfRule>
  </conditionalFormatting>
  <conditionalFormatting sqref="AU532">
    <cfRule type="expression" dxfId="2661" priority="2059">
      <formula>IF(RIGHT(TEXT(AU532,"0.#"),1)=".",FALSE,TRUE)</formula>
    </cfRule>
    <cfRule type="expression" dxfId="2660" priority="2060">
      <formula>IF(RIGHT(TEXT(AU532,"0.#"),1)=".",TRUE,FALSE)</formula>
    </cfRule>
  </conditionalFormatting>
  <conditionalFormatting sqref="AU533">
    <cfRule type="expression" dxfId="2659" priority="2057">
      <formula>IF(RIGHT(TEXT(AU533,"0.#"),1)=".",FALSE,TRUE)</formula>
    </cfRule>
    <cfRule type="expression" dxfId="2658" priority="2058">
      <formula>IF(RIGHT(TEXT(AU533,"0.#"),1)=".",TRUE,FALSE)</formula>
    </cfRule>
  </conditionalFormatting>
  <conditionalFormatting sqref="AU534">
    <cfRule type="expression" dxfId="2657" priority="2055">
      <formula>IF(RIGHT(TEXT(AU534,"0.#"),1)=".",FALSE,TRUE)</formula>
    </cfRule>
    <cfRule type="expression" dxfId="2656" priority="2056">
      <formula>IF(RIGHT(TEXT(AU534,"0.#"),1)=".",TRUE,FALSE)</formula>
    </cfRule>
  </conditionalFormatting>
  <conditionalFormatting sqref="AI534">
    <cfRule type="expression" dxfId="2655" priority="2049">
      <formula>IF(RIGHT(TEXT(AI534,"0.#"),1)=".",FALSE,TRUE)</formula>
    </cfRule>
    <cfRule type="expression" dxfId="2654" priority="2050">
      <formula>IF(RIGHT(TEXT(AI534,"0.#"),1)=".",TRUE,FALSE)</formula>
    </cfRule>
  </conditionalFormatting>
  <conditionalFormatting sqref="AI532">
    <cfRule type="expression" dxfId="2653" priority="2053">
      <formula>IF(RIGHT(TEXT(AI532,"0.#"),1)=".",FALSE,TRUE)</formula>
    </cfRule>
    <cfRule type="expression" dxfId="2652" priority="2054">
      <formula>IF(RIGHT(TEXT(AI532,"0.#"),1)=".",TRUE,FALSE)</formula>
    </cfRule>
  </conditionalFormatting>
  <conditionalFormatting sqref="AI533">
    <cfRule type="expression" dxfId="2651" priority="2051">
      <formula>IF(RIGHT(TEXT(AI533,"0.#"),1)=".",FALSE,TRUE)</formula>
    </cfRule>
    <cfRule type="expression" dxfId="2650" priority="2052">
      <formula>IF(RIGHT(TEXT(AI533,"0.#"),1)=".",TRUE,FALSE)</formula>
    </cfRule>
  </conditionalFormatting>
  <conditionalFormatting sqref="AQ533">
    <cfRule type="expression" dxfId="2649" priority="2047">
      <formula>IF(RIGHT(TEXT(AQ533,"0.#"),1)=".",FALSE,TRUE)</formula>
    </cfRule>
    <cfRule type="expression" dxfId="2648" priority="2048">
      <formula>IF(RIGHT(TEXT(AQ533,"0.#"),1)=".",TRUE,FALSE)</formula>
    </cfRule>
  </conditionalFormatting>
  <conditionalFormatting sqref="AQ534">
    <cfRule type="expression" dxfId="2647" priority="2045">
      <formula>IF(RIGHT(TEXT(AQ534,"0.#"),1)=".",FALSE,TRUE)</formula>
    </cfRule>
    <cfRule type="expression" dxfId="2646" priority="2046">
      <formula>IF(RIGHT(TEXT(AQ534,"0.#"),1)=".",TRUE,FALSE)</formula>
    </cfRule>
  </conditionalFormatting>
  <conditionalFormatting sqref="AQ532">
    <cfRule type="expression" dxfId="2645" priority="2043">
      <formula>IF(RIGHT(TEXT(AQ532,"0.#"),1)=".",FALSE,TRUE)</formula>
    </cfRule>
    <cfRule type="expression" dxfId="2644" priority="2044">
      <formula>IF(RIGHT(TEXT(AQ532,"0.#"),1)=".",TRUE,FALSE)</formula>
    </cfRule>
  </conditionalFormatting>
  <conditionalFormatting sqref="AE541">
    <cfRule type="expression" dxfId="2643" priority="2041">
      <formula>IF(RIGHT(TEXT(AE541,"0.#"),1)=".",FALSE,TRUE)</formula>
    </cfRule>
    <cfRule type="expression" dxfId="2642" priority="2042">
      <formula>IF(RIGHT(TEXT(AE541,"0.#"),1)=".",TRUE,FALSE)</formula>
    </cfRule>
  </conditionalFormatting>
  <conditionalFormatting sqref="AE542">
    <cfRule type="expression" dxfId="2641" priority="2039">
      <formula>IF(RIGHT(TEXT(AE542,"0.#"),1)=".",FALSE,TRUE)</formula>
    </cfRule>
    <cfRule type="expression" dxfId="2640" priority="2040">
      <formula>IF(RIGHT(TEXT(AE542,"0.#"),1)=".",TRUE,FALSE)</formula>
    </cfRule>
  </conditionalFormatting>
  <conditionalFormatting sqref="AE543">
    <cfRule type="expression" dxfId="2639" priority="2037">
      <formula>IF(RIGHT(TEXT(AE543,"0.#"),1)=".",FALSE,TRUE)</formula>
    </cfRule>
    <cfRule type="expression" dxfId="2638" priority="2038">
      <formula>IF(RIGHT(TEXT(AE543,"0.#"),1)=".",TRUE,FALSE)</formula>
    </cfRule>
  </conditionalFormatting>
  <conditionalFormatting sqref="AU541">
    <cfRule type="expression" dxfId="2637" priority="2029">
      <formula>IF(RIGHT(TEXT(AU541,"0.#"),1)=".",FALSE,TRUE)</formula>
    </cfRule>
    <cfRule type="expression" dxfId="2636" priority="2030">
      <formula>IF(RIGHT(TEXT(AU541,"0.#"),1)=".",TRUE,FALSE)</formula>
    </cfRule>
  </conditionalFormatting>
  <conditionalFormatting sqref="AU542">
    <cfRule type="expression" dxfId="2635" priority="2027">
      <formula>IF(RIGHT(TEXT(AU542,"0.#"),1)=".",FALSE,TRUE)</formula>
    </cfRule>
    <cfRule type="expression" dxfId="2634" priority="2028">
      <formula>IF(RIGHT(TEXT(AU542,"0.#"),1)=".",TRUE,FALSE)</formula>
    </cfRule>
  </conditionalFormatting>
  <conditionalFormatting sqref="AU543">
    <cfRule type="expression" dxfId="2633" priority="2025">
      <formula>IF(RIGHT(TEXT(AU543,"0.#"),1)=".",FALSE,TRUE)</formula>
    </cfRule>
    <cfRule type="expression" dxfId="2632" priority="2026">
      <formula>IF(RIGHT(TEXT(AU543,"0.#"),1)=".",TRUE,FALSE)</formula>
    </cfRule>
  </conditionalFormatting>
  <conditionalFormatting sqref="AQ542">
    <cfRule type="expression" dxfId="2631" priority="2017">
      <formula>IF(RIGHT(TEXT(AQ542,"0.#"),1)=".",FALSE,TRUE)</formula>
    </cfRule>
    <cfRule type="expression" dxfId="2630" priority="2018">
      <formula>IF(RIGHT(TEXT(AQ542,"0.#"),1)=".",TRUE,FALSE)</formula>
    </cfRule>
  </conditionalFormatting>
  <conditionalFormatting sqref="AQ543">
    <cfRule type="expression" dxfId="2629" priority="2015">
      <formula>IF(RIGHT(TEXT(AQ543,"0.#"),1)=".",FALSE,TRUE)</formula>
    </cfRule>
    <cfRule type="expression" dxfId="2628" priority="2016">
      <formula>IF(RIGHT(TEXT(AQ543,"0.#"),1)=".",TRUE,FALSE)</formula>
    </cfRule>
  </conditionalFormatting>
  <conditionalFormatting sqref="AQ541">
    <cfRule type="expression" dxfId="2627" priority="2013">
      <formula>IF(RIGHT(TEXT(AQ541,"0.#"),1)=".",FALSE,TRUE)</formula>
    </cfRule>
    <cfRule type="expression" dxfId="2626" priority="2014">
      <formula>IF(RIGHT(TEXT(AQ541,"0.#"),1)=".",TRUE,FALSE)</formula>
    </cfRule>
  </conditionalFormatting>
  <conditionalFormatting sqref="AE566">
    <cfRule type="expression" dxfId="2625" priority="2011">
      <formula>IF(RIGHT(TEXT(AE566,"0.#"),1)=".",FALSE,TRUE)</formula>
    </cfRule>
    <cfRule type="expression" dxfId="2624" priority="2012">
      <formula>IF(RIGHT(TEXT(AE566,"0.#"),1)=".",TRUE,FALSE)</formula>
    </cfRule>
  </conditionalFormatting>
  <conditionalFormatting sqref="AE567">
    <cfRule type="expression" dxfId="2623" priority="2009">
      <formula>IF(RIGHT(TEXT(AE567,"0.#"),1)=".",FALSE,TRUE)</formula>
    </cfRule>
    <cfRule type="expression" dxfId="2622" priority="2010">
      <formula>IF(RIGHT(TEXT(AE567,"0.#"),1)=".",TRUE,FALSE)</formula>
    </cfRule>
  </conditionalFormatting>
  <conditionalFormatting sqref="AE568">
    <cfRule type="expression" dxfId="2621" priority="2007">
      <formula>IF(RIGHT(TEXT(AE568,"0.#"),1)=".",FALSE,TRUE)</formula>
    </cfRule>
    <cfRule type="expression" dxfId="2620" priority="2008">
      <formula>IF(RIGHT(TEXT(AE568,"0.#"),1)=".",TRUE,FALSE)</formula>
    </cfRule>
  </conditionalFormatting>
  <conditionalFormatting sqref="AU566">
    <cfRule type="expression" dxfId="2619" priority="1999">
      <formula>IF(RIGHT(TEXT(AU566,"0.#"),1)=".",FALSE,TRUE)</formula>
    </cfRule>
    <cfRule type="expression" dxfId="2618" priority="2000">
      <formula>IF(RIGHT(TEXT(AU566,"0.#"),1)=".",TRUE,FALSE)</formula>
    </cfRule>
  </conditionalFormatting>
  <conditionalFormatting sqref="AU567">
    <cfRule type="expression" dxfId="2617" priority="1997">
      <formula>IF(RIGHT(TEXT(AU567,"0.#"),1)=".",FALSE,TRUE)</formula>
    </cfRule>
    <cfRule type="expression" dxfId="2616" priority="1998">
      <formula>IF(RIGHT(TEXT(AU567,"0.#"),1)=".",TRUE,FALSE)</formula>
    </cfRule>
  </conditionalFormatting>
  <conditionalFormatting sqref="AU568">
    <cfRule type="expression" dxfId="2615" priority="1995">
      <formula>IF(RIGHT(TEXT(AU568,"0.#"),1)=".",FALSE,TRUE)</formula>
    </cfRule>
    <cfRule type="expression" dxfId="2614" priority="1996">
      <formula>IF(RIGHT(TEXT(AU568,"0.#"),1)=".",TRUE,FALSE)</formula>
    </cfRule>
  </conditionalFormatting>
  <conditionalFormatting sqref="AQ567">
    <cfRule type="expression" dxfId="2613" priority="1987">
      <formula>IF(RIGHT(TEXT(AQ567,"0.#"),1)=".",FALSE,TRUE)</formula>
    </cfRule>
    <cfRule type="expression" dxfId="2612" priority="1988">
      <formula>IF(RIGHT(TEXT(AQ567,"0.#"),1)=".",TRUE,FALSE)</formula>
    </cfRule>
  </conditionalFormatting>
  <conditionalFormatting sqref="AQ568">
    <cfRule type="expression" dxfId="2611" priority="1985">
      <formula>IF(RIGHT(TEXT(AQ568,"0.#"),1)=".",FALSE,TRUE)</formula>
    </cfRule>
    <cfRule type="expression" dxfId="2610" priority="1986">
      <formula>IF(RIGHT(TEXT(AQ568,"0.#"),1)=".",TRUE,FALSE)</formula>
    </cfRule>
  </conditionalFormatting>
  <conditionalFormatting sqref="AQ566">
    <cfRule type="expression" dxfId="2609" priority="1983">
      <formula>IF(RIGHT(TEXT(AQ566,"0.#"),1)=".",FALSE,TRUE)</formula>
    </cfRule>
    <cfRule type="expression" dxfId="2608" priority="1984">
      <formula>IF(RIGHT(TEXT(AQ566,"0.#"),1)=".",TRUE,FALSE)</formula>
    </cfRule>
  </conditionalFormatting>
  <conditionalFormatting sqref="AE546">
    <cfRule type="expression" dxfId="2607" priority="1981">
      <formula>IF(RIGHT(TEXT(AE546,"0.#"),1)=".",FALSE,TRUE)</formula>
    </cfRule>
    <cfRule type="expression" dxfId="2606" priority="1982">
      <formula>IF(RIGHT(TEXT(AE546,"0.#"),1)=".",TRUE,FALSE)</formula>
    </cfRule>
  </conditionalFormatting>
  <conditionalFormatting sqref="AE547">
    <cfRule type="expression" dxfId="2605" priority="1979">
      <formula>IF(RIGHT(TEXT(AE547,"0.#"),1)=".",FALSE,TRUE)</formula>
    </cfRule>
    <cfRule type="expression" dxfId="2604" priority="1980">
      <formula>IF(RIGHT(TEXT(AE547,"0.#"),1)=".",TRUE,FALSE)</formula>
    </cfRule>
  </conditionalFormatting>
  <conditionalFormatting sqref="AE548">
    <cfRule type="expression" dxfId="2603" priority="1977">
      <formula>IF(RIGHT(TEXT(AE548,"0.#"),1)=".",FALSE,TRUE)</formula>
    </cfRule>
    <cfRule type="expression" dxfId="2602" priority="1978">
      <formula>IF(RIGHT(TEXT(AE548,"0.#"),1)=".",TRUE,FALSE)</formula>
    </cfRule>
  </conditionalFormatting>
  <conditionalFormatting sqref="AU546">
    <cfRule type="expression" dxfId="2601" priority="1969">
      <formula>IF(RIGHT(TEXT(AU546,"0.#"),1)=".",FALSE,TRUE)</formula>
    </cfRule>
    <cfRule type="expression" dxfId="2600" priority="1970">
      <formula>IF(RIGHT(TEXT(AU546,"0.#"),1)=".",TRUE,FALSE)</formula>
    </cfRule>
  </conditionalFormatting>
  <conditionalFormatting sqref="AU547">
    <cfRule type="expression" dxfId="2599" priority="1967">
      <formula>IF(RIGHT(TEXT(AU547,"0.#"),1)=".",FALSE,TRUE)</formula>
    </cfRule>
    <cfRule type="expression" dxfId="2598" priority="1968">
      <formula>IF(RIGHT(TEXT(AU547,"0.#"),1)=".",TRUE,FALSE)</formula>
    </cfRule>
  </conditionalFormatting>
  <conditionalFormatting sqref="AU548">
    <cfRule type="expression" dxfId="2597" priority="1965">
      <formula>IF(RIGHT(TEXT(AU548,"0.#"),1)=".",FALSE,TRUE)</formula>
    </cfRule>
    <cfRule type="expression" dxfId="2596" priority="1966">
      <formula>IF(RIGHT(TEXT(AU548,"0.#"),1)=".",TRUE,FALSE)</formula>
    </cfRule>
  </conditionalFormatting>
  <conditionalFormatting sqref="AQ547">
    <cfRule type="expression" dxfId="2595" priority="1957">
      <formula>IF(RIGHT(TEXT(AQ547,"0.#"),1)=".",FALSE,TRUE)</formula>
    </cfRule>
    <cfRule type="expression" dxfId="2594" priority="1958">
      <formula>IF(RIGHT(TEXT(AQ547,"0.#"),1)=".",TRUE,FALSE)</formula>
    </cfRule>
  </conditionalFormatting>
  <conditionalFormatting sqref="AQ546">
    <cfRule type="expression" dxfId="2593" priority="1953">
      <formula>IF(RIGHT(TEXT(AQ546,"0.#"),1)=".",FALSE,TRUE)</formula>
    </cfRule>
    <cfRule type="expression" dxfId="2592" priority="1954">
      <formula>IF(RIGHT(TEXT(AQ546,"0.#"),1)=".",TRUE,FALSE)</formula>
    </cfRule>
  </conditionalFormatting>
  <conditionalFormatting sqref="AE551">
    <cfRule type="expression" dxfId="2591" priority="1951">
      <formula>IF(RIGHT(TEXT(AE551,"0.#"),1)=".",FALSE,TRUE)</formula>
    </cfRule>
    <cfRule type="expression" dxfId="2590" priority="1952">
      <formula>IF(RIGHT(TEXT(AE551,"0.#"),1)=".",TRUE,FALSE)</formula>
    </cfRule>
  </conditionalFormatting>
  <conditionalFormatting sqref="AE553">
    <cfRule type="expression" dxfId="2589" priority="1947">
      <formula>IF(RIGHT(TEXT(AE553,"0.#"),1)=".",FALSE,TRUE)</formula>
    </cfRule>
    <cfRule type="expression" dxfId="2588" priority="1948">
      <formula>IF(RIGHT(TEXT(AE553,"0.#"),1)=".",TRUE,FALSE)</formula>
    </cfRule>
  </conditionalFormatting>
  <conditionalFormatting sqref="AU551">
    <cfRule type="expression" dxfId="2587" priority="1939">
      <formula>IF(RIGHT(TEXT(AU551,"0.#"),1)=".",FALSE,TRUE)</formula>
    </cfRule>
    <cfRule type="expression" dxfId="2586" priority="1940">
      <formula>IF(RIGHT(TEXT(AU551,"0.#"),1)=".",TRUE,FALSE)</formula>
    </cfRule>
  </conditionalFormatting>
  <conditionalFormatting sqref="AU553">
    <cfRule type="expression" dxfId="2585" priority="1935">
      <formula>IF(RIGHT(TEXT(AU553,"0.#"),1)=".",FALSE,TRUE)</formula>
    </cfRule>
    <cfRule type="expression" dxfId="2584" priority="1936">
      <formula>IF(RIGHT(TEXT(AU553,"0.#"),1)=".",TRUE,FALSE)</formula>
    </cfRule>
  </conditionalFormatting>
  <conditionalFormatting sqref="AQ552">
    <cfRule type="expression" dxfId="2583" priority="1927">
      <formula>IF(RIGHT(TEXT(AQ552,"0.#"),1)=".",FALSE,TRUE)</formula>
    </cfRule>
    <cfRule type="expression" dxfId="2582" priority="1928">
      <formula>IF(RIGHT(TEXT(AQ552,"0.#"),1)=".",TRUE,FALSE)</formula>
    </cfRule>
  </conditionalFormatting>
  <conditionalFormatting sqref="AU561">
    <cfRule type="expression" dxfId="2581" priority="1879">
      <formula>IF(RIGHT(TEXT(AU561,"0.#"),1)=".",FALSE,TRUE)</formula>
    </cfRule>
    <cfRule type="expression" dxfId="2580" priority="1880">
      <formula>IF(RIGHT(TEXT(AU561,"0.#"),1)=".",TRUE,FALSE)</formula>
    </cfRule>
  </conditionalFormatting>
  <conditionalFormatting sqref="AU562">
    <cfRule type="expression" dxfId="2579" priority="1877">
      <formula>IF(RIGHT(TEXT(AU562,"0.#"),1)=".",FALSE,TRUE)</formula>
    </cfRule>
    <cfRule type="expression" dxfId="2578" priority="1878">
      <formula>IF(RIGHT(TEXT(AU562,"0.#"),1)=".",TRUE,FALSE)</formula>
    </cfRule>
  </conditionalFormatting>
  <conditionalFormatting sqref="AU563">
    <cfRule type="expression" dxfId="2577" priority="1875">
      <formula>IF(RIGHT(TEXT(AU563,"0.#"),1)=".",FALSE,TRUE)</formula>
    </cfRule>
    <cfRule type="expression" dxfId="2576" priority="1876">
      <formula>IF(RIGHT(TEXT(AU563,"0.#"),1)=".",TRUE,FALSE)</formula>
    </cfRule>
  </conditionalFormatting>
  <conditionalFormatting sqref="AQ562">
    <cfRule type="expression" dxfId="2575" priority="1867">
      <formula>IF(RIGHT(TEXT(AQ562,"0.#"),1)=".",FALSE,TRUE)</formula>
    </cfRule>
    <cfRule type="expression" dxfId="2574" priority="1868">
      <formula>IF(RIGHT(TEXT(AQ562,"0.#"),1)=".",TRUE,FALSE)</formula>
    </cfRule>
  </conditionalFormatting>
  <conditionalFormatting sqref="AQ563">
    <cfRule type="expression" dxfId="2573" priority="1865">
      <formula>IF(RIGHT(TEXT(AQ563,"0.#"),1)=".",FALSE,TRUE)</formula>
    </cfRule>
    <cfRule type="expression" dxfId="2572" priority="1866">
      <formula>IF(RIGHT(TEXT(AQ563,"0.#"),1)=".",TRUE,FALSE)</formula>
    </cfRule>
  </conditionalFormatting>
  <conditionalFormatting sqref="AQ561">
    <cfRule type="expression" dxfId="2571" priority="1863">
      <formula>IF(RIGHT(TEXT(AQ561,"0.#"),1)=".",FALSE,TRUE)</formula>
    </cfRule>
    <cfRule type="expression" dxfId="2570" priority="1864">
      <formula>IF(RIGHT(TEXT(AQ561,"0.#"),1)=".",TRUE,FALSE)</formula>
    </cfRule>
  </conditionalFormatting>
  <conditionalFormatting sqref="AE571">
    <cfRule type="expression" dxfId="2569" priority="1861">
      <formula>IF(RIGHT(TEXT(AE571,"0.#"),1)=".",FALSE,TRUE)</formula>
    </cfRule>
    <cfRule type="expression" dxfId="2568" priority="1862">
      <formula>IF(RIGHT(TEXT(AE571,"0.#"),1)=".",TRUE,FALSE)</formula>
    </cfRule>
  </conditionalFormatting>
  <conditionalFormatting sqref="AE572">
    <cfRule type="expression" dxfId="2567" priority="1859">
      <formula>IF(RIGHT(TEXT(AE572,"0.#"),1)=".",FALSE,TRUE)</formula>
    </cfRule>
    <cfRule type="expression" dxfId="2566" priority="1860">
      <formula>IF(RIGHT(TEXT(AE572,"0.#"),1)=".",TRUE,FALSE)</formula>
    </cfRule>
  </conditionalFormatting>
  <conditionalFormatting sqref="AE573">
    <cfRule type="expression" dxfId="2565" priority="1857">
      <formula>IF(RIGHT(TEXT(AE573,"0.#"),1)=".",FALSE,TRUE)</formula>
    </cfRule>
    <cfRule type="expression" dxfId="2564" priority="1858">
      <formula>IF(RIGHT(TEXT(AE573,"0.#"),1)=".",TRUE,FALSE)</formula>
    </cfRule>
  </conditionalFormatting>
  <conditionalFormatting sqref="AU571">
    <cfRule type="expression" dxfId="2563" priority="1849">
      <formula>IF(RIGHT(TEXT(AU571,"0.#"),1)=".",FALSE,TRUE)</formula>
    </cfRule>
    <cfRule type="expression" dxfId="2562" priority="1850">
      <formula>IF(RIGHT(TEXT(AU571,"0.#"),1)=".",TRUE,FALSE)</formula>
    </cfRule>
  </conditionalFormatting>
  <conditionalFormatting sqref="AU572">
    <cfRule type="expression" dxfId="2561" priority="1847">
      <formula>IF(RIGHT(TEXT(AU572,"0.#"),1)=".",FALSE,TRUE)</formula>
    </cfRule>
    <cfRule type="expression" dxfId="2560" priority="1848">
      <formula>IF(RIGHT(TEXT(AU572,"0.#"),1)=".",TRUE,FALSE)</formula>
    </cfRule>
  </conditionalFormatting>
  <conditionalFormatting sqref="AU573">
    <cfRule type="expression" dxfId="2559" priority="1845">
      <formula>IF(RIGHT(TEXT(AU573,"0.#"),1)=".",FALSE,TRUE)</formula>
    </cfRule>
    <cfRule type="expression" dxfId="2558" priority="1846">
      <formula>IF(RIGHT(TEXT(AU573,"0.#"),1)=".",TRUE,FALSE)</formula>
    </cfRule>
  </conditionalFormatting>
  <conditionalFormatting sqref="AQ572">
    <cfRule type="expression" dxfId="2557" priority="1837">
      <formula>IF(RIGHT(TEXT(AQ572,"0.#"),1)=".",FALSE,TRUE)</formula>
    </cfRule>
    <cfRule type="expression" dxfId="2556" priority="1838">
      <formula>IF(RIGHT(TEXT(AQ572,"0.#"),1)=".",TRUE,FALSE)</formula>
    </cfRule>
  </conditionalFormatting>
  <conditionalFormatting sqref="AQ573">
    <cfRule type="expression" dxfId="2555" priority="1835">
      <formula>IF(RIGHT(TEXT(AQ573,"0.#"),1)=".",FALSE,TRUE)</formula>
    </cfRule>
    <cfRule type="expression" dxfId="2554" priority="1836">
      <formula>IF(RIGHT(TEXT(AQ573,"0.#"),1)=".",TRUE,FALSE)</formula>
    </cfRule>
  </conditionalFormatting>
  <conditionalFormatting sqref="AQ571">
    <cfRule type="expression" dxfId="2553" priority="1833">
      <formula>IF(RIGHT(TEXT(AQ571,"0.#"),1)=".",FALSE,TRUE)</formula>
    </cfRule>
    <cfRule type="expression" dxfId="2552" priority="1834">
      <formula>IF(RIGHT(TEXT(AQ571,"0.#"),1)=".",TRUE,FALSE)</formula>
    </cfRule>
  </conditionalFormatting>
  <conditionalFormatting sqref="AE576">
    <cfRule type="expression" dxfId="2551" priority="1831">
      <formula>IF(RIGHT(TEXT(AE576,"0.#"),1)=".",FALSE,TRUE)</formula>
    </cfRule>
    <cfRule type="expression" dxfId="2550" priority="1832">
      <formula>IF(RIGHT(TEXT(AE576,"0.#"),1)=".",TRUE,FALSE)</formula>
    </cfRule>
  </conditionalFormatting>
  <conditionalFormatting sqref="AE577">
    <cfRule type="expression" dxfId="2549" priority="1829">
      <formula>IF(RIGHT(TEXT(AE577,"0.#"),1)=".",FALSE,TRUE)</formula>
    </cfRule>
    <cfRule type="expression" dxfId="2548" priority="1830">
      <formula>IF(RIGHT(TEXT(AE577,"0.#"),1)=".",TRUE,FALSE)</formula>
    </cfRule>
  </conditionalFormatting>
  <conditionalFormatting sqref="AE578">
    <cfRule type="expression" dxfId="2547" priority="1827">
      <formula>IF(RIGHT(TEXT(AE578,"0.#"),1)=".",FALSE,TRUE)</formula>
    </cfRule>
    <cfRule type="expression" dxfId="2546" priority="1828">
      <formula>IF(RIGHT(TEXT(AE578,"0.#"),1)=".",TRUE,FALSE)</formula>
    </cfRule>
  </conditionalFormatting>
  <conditionalFormatting sqref="AU576">
    <cfRule type="expression" dxfId="2545" priority="1819">
      <formula>IF(RIGHT(TEXT(AU576,"0.#"),1)=".",FALSE,TRUE)</formula>
    </cfRule>
    <cfRule type="expression" dxfId="2544" priority="1820">
      <formula>IF(RIGHT(TEXT(AU576,"0.#"),1)=".",TRUE,FALSE)</formula>
    </cfRule>
  </conditionalFormatting>
  <conditionalFormatting sqref="AU577">
    <cfRule type="expression" dxfId="2543" priority="1817">
      <formula>IF(RIGHT(TEXT(AU577,"0.#"),1)=".",FALSE,TRUE)</formula>
    </cfRule>
    <cfRule type="expression" dxfId="2542" priority="1818">
      <formula>IF(RIGHT(TEXT(AU577,"0.#"),1)=".",TRUE,FALSE)</formula>
    </cfRule>
  </conditionalFormatting>
  <conditionalFormatting sqref="AU578">
    <cfRule type="expression" dxfId="2541" priority="1815">
      <formula>IF(RIGHT(TEXT(AU578,"0.#"),1)=".",FALSE,TRUE)</formula>
    </cfRule>
    <cfRule type="expression" dxfId="2540" priority="1816">
      <formula>IF(RIGHT(TEXT(AU578,"0.#"),1)=".",TRUE,FALSE)</formula>
    </cfRule>
  </conditionalFormatting>
  <conditionalFormatting sqref="AQ577">
    <cfRule type="expression" dxfId="2539" priority="1807">
      <formula>IF(RIGHT(TEXT(AQ577,"0.#"),1)=".",FALSE,TRUE)</formula>
    </cfRule>
    <cfRule type="expression" dxfId="2538" priority="1808">
      <formula>IF(RIGHT(TEXT(AQ577,"0.#"),1)=".",TRUE,FALSE)</formula>
    </cfRule>
  </conditionalFormatting>
  <conditionalFormatting sqref="AQ578">
    <cfRule type="expression" dxfId="2537" priority="1805">
      <formula>IF(RIGHT(TEXT(AQ578,"0.#"),1)=".",FALSE,TRUE)</formula>
    </cfRule>
    <cfRule type="expression" dxfId="2536" priority="1806">
      <formula>IF(RIGHT(TEXT(AQ578,"0.#"),1)=".",TRUE,FALSE)</formula>
    </cfRule>
  </conditionalFormatting>
  <conditionalFormatting sqref="AQ576">
    <cfRule type="expression" dxfId="2535" priority="1803">
      <formula>IF(RIGHT(TEXT(AQ576,"0.#"),1)=".",FALSE,TRUE)</formula>
    </cfRule>
    <cfRule type="expression" dxfId="2534" priority="1804">
      <formula>IF(RIGHT(TEXT(AQ576,"0.#"),1)=".",TRUE,FALSE)</formula>
    </cfRule>
  </conditionalFormatting>
  <conditionalFormatting sqref="AE581">
    <cfRule type="expression" dxfId="2533" priority="1801">
      <formula>IF(RIGHT(TEXT(AE581,"0.#"),1)=".",FALSE,TRUE)</formula>
    </cfRule>
    <cfRule type="expression" dxfId="2532" priority="1802">
      <formula>IF(RIGHT(TEXT(AE581,"0.#"),1)=".",TRUE,FALSE)</formula>
    </cfRule>
  </conditionalFormatting>
  <conditionalFormatting sqref="AE582">
    <cfRule type="expression" dxfId="2531" priority="1799">
      <formula>IF(RIGHT(TEXT(AE582,"0.#"),1)=".",FALSE,TRUE)</formula>
    </cfRule>
    <cfRule type="expression" dxfId="2530" priority="1800">
      <formula>IF(RIGHT(TEXT(AE582,"0.#"),1)=".",TRUE,FALSE)</formula>
    </cfRule>
  </conditionalFormatting>
  <conditionalFormatting sqref="AE583">
    <cfRule type="expression" dxfId="2529" priority="1797">
      <formula>IF(RIGHT(TEXT(AE583,"0.#"),1)=".",FALSE,TRUE)</formula>
    </cfRule>
    <cfRule type="expression" dxfId="2528" priority="1798">
      <formula>IF(RIGHT(TEXT(AE583,"0.#"),1)=".",TRUE,FALSE)</formula>
    </cfRule>
  </conditionalFormatting>
  <conditionalFormatting sqref="AU581">
    <cfRule type="expression" dxfId="2527" priority="1789">
      <formula>IF(RIGHT(TEXT(AU581,"0.#"),1)=".",FALSE,TRUE)</formula>
    </cfRule>
    <cfRule type="expression" dxfId="2526" priority="1790">
      <formula>IF(RIGHT(TEXT(AU581,"0.#"),1)=".",TRUE,FALSE)</formula>
    </cfRule>
  </conditionalFormatting>
  <conditionalFormatting sqref="AQ582">
    <cfRule type="expression" dxfId="2525" priority="1777">
      <formula>IF(RIGHT(TEXT(AQ582,"0.#"),1)=".",FALSE,TRUE)</formula>
    </cfRule>
    <cfRule type="expression" dxfId="2524" priority="1778">
      <formula>IF(RIGHT(TEXT(AQ582,"0.#"),1)=".",TRUE,FALSE)</formula>
    </cfRule>
  </conditionalFormatting>
  <conditionalFormatting sqref="AQ583">
    <cfRule type="expression" dxfId="2523" priority="1775">
      <formula>IF(RIGHT(TEXT(AQ583,"0.#"),1)=".",FALSE,TRUE)</formula>
    </cfRule>
    <cfRule type="expression" dxfId="2522" priority="1776">
      <formula>IF(RIGHT(TEXT(AQ583,"0.#"),1)=".",TRUE,FALSE)</formula>
    </cfRule>
  </conditionalFormatting>
  <conditionalFormatting sqref="AQ581">
    <cfRule type="expression" dxfId="2521" priority="1773">
      <formula>IF(RIGHT(TEXT(AQ581,"0.#"),1)=".",FALSE,TRUE)</formula>
    </cfRule>
    <cfRule type="expression" dxfId="2520" priority="1774">
      <formula>IF(RIGHT(TEXT(AQ581,"0.#"),1)=".",TRUE,FALSE)</formula>
    </cfRule>
  </conditionalFormatting>
  <conditionalFormatting sqref="AE586">
    <cfRule type="expression" dxfId="2519" priority="1771">
      <formula>IF(RIGHT(TEXT(AE586,"0.#"),1)=".",FALSE,TRUE)</formula>
    </cfRule>
    <cfRule type="expression" dxfId="2518" priority="1772">
      <formula>IF(RIGHT(TEXT(AE586,"0.#"),1)=".",TRUE,FALSE)</formula>
    </cfRule>
  </conditionalFormatting>
  <conditionalFormatting sqref="AM588">
    <cfRule type="expression" dxfId="2517" priority="1761">
      <formula>IF(RIGHT(TEXT(AM588,"0.#"),1)=".",FALSE,TRUE)</formula>
    </cfRule>
    <cfRule type="expression" dxfId="2516" priority="1762">
      <formula>IF(RIGHT(TEXT(AM588,"0.#"),1)=".",TRUE,FALSE)</formula>
    </cfRule>
  </conditionalFormatting>
  <conditionalFormatting sqref="AE587">
    <cfRule type="expression" dxfId="2515" priority="1769">
      <formula>IF(RIGHT(TEXT(AE587,"0.#"),1)=".",FALSE,TRUE)</formula>
    </cfRule>
    <cfRule type="expression" dxfId="2514" priority="1770">
      <formula>IF(RIGHT(TEXT(AE587,"0.#"),1)=".",TRUE,FALSE)</formula>
    </cfRule>
  </conditionalFormatting>
  <conditionalFormatting sqref="AE588">
    <cfRule type="expression" dxfId="2513" priority="1767">
      <formula>IF(RIGHT(TEXT(AE588,"0.#"),1)=".",FALSE,TRUE)</formula>
    </cfRule>
    <cfRule type="expression" dxfId="2512" priority="1768">
      <formula>IF(RIGHT(TEXT(AE588,"0.#"),1)=".",TRUE,FALSE)</formula>
    </cfRule>
  </conditionalFormatting>
  <conditionalFormatting sqref="AM586">
    <cfRule type="expression" dxfId="2511" priority="1765">
      <formula>IF(RIGHT(TEXT(AM586,"0.#"),1)=".",FALSE,TRUE)</formula>
    </cfRule>
    <cfRule type="expression" dxfId="2510" priority="1766">
      <formula>IF(RIGHT(TEXT(AM586,"0.#"),1)=".",TRUE,FALSE)</formula>
    </cfRule>
  </conditionalFormatting>
  <conditionalFormatting sqref="AM587">
    <cfRule type="expression" dxfId="2509" priority="1763">
      <formula>IF(RIGHT(TEXT(AM587,"0.#"),1)=".",FALSE,TRUE)</formula>
    </cfRule>
    <cfRule type="expression" dxfId="2508" priority="1764">
      <formula>IF(RIGHT(TEXT(AM587,"0.#"),1)=".",TRUE,FALSE)</formula>
    </cfRule>
  </conditionalFormatting>
  <conditionalFormatting sqref="AU586">
    <cfRule type="expression" dxfId="2507" priority="1759">
      <formula>IF(RIGHT(TEXT(AU586,"0.#"),1)=".",FALSE,TRUE)</formula>
    </cfRule>
    <cfRule type="expression" dxfId="2506" priority="1760">
      <formula>IF(RIGHT(TEXT(AU586,"0.#"),1)=".",TRUE,FALSE)</formula>
    </cfRule>
  </conditionalFormatting>
  <conditionalFormatting sqref="AU587">
    <cfRule type="expression" dxfId="2505" priority="1757">
      <formula>IF(RIGHT(TEXT(AU587,"0.#"),1)=".",FALSE,TRUE)</formula>
    </cfRule>
    <cfRule type="expression" dxfId="2504" priority="1758">
      <formula>IF(RIGHT(TEXT(AU587,"0.#"),1)=".",TRUE,FALSE)</formula>
    </cfRule>
  </conditionalFormatting>
  <conditionalFormatting sqref="AU588">
    <cfRule type="expression" dxfId="2503" priority="1755">
      <formula>IF(RIGHT(TEXT(AU588,"0.#"),1)=".",FALSE,TRUE)</formula>
    </cfRule>
    <cfRule type="expression" dxfId="2502" priority="1756">
      <formula>IF(RIGHT(TEXT(AU588,"0.#"),1)=".",TRUE,FALSE)</formula>
    </cfRule>
  </conditionalFormatting>
  <conditionalFormatting sqref="AI588">
    <cfRule type="expression" dxfId="2501" priority="1749">
      <formula>IF(RIGHT(TEXT(AI588,"0.#"),1)=".",FALSE,TRUE)</formula>
    </cfRule>
    <cfRule type="expression" dxfId="2500" priority="1750">
      <formula>IF(RIGHT(TEXT(AI588,"0.#"),1)=".",TRUE,FALSE)</formula>
    </cfRule>
  </conditionalFormatting>
  <conditionalFormatting sqref="AI586">
    <cfRule type="expression" dxfId="2499" priority="1753">
      <formula>IF(RIGHT(TEXT(AI586,"0.#"),1)=".",FALSE,TRUE)</formula>
    </cfRule>
    <cfRule type="expression" dxfId="2498" priority="1754">
      <formula>IF(RIGHT(TEXT(AI586,"0.#"),1)=".",TRUE,FALSE)</formula>
    </cfRule>
  </conditionalFormatting>
  <conditionalFormatting sqref="AI587">
    <cfRule type="expression" dxfId="2497" priority="1751">
      <formula>IF(RIGHT(TEXT(AI587,"0.#"),1)=".",FALSE,TRUE)</formula>
    </cfRule>
    <cfRule type="expression" dxfId="2496" priority="1752">
      <formula>IF(RIGHT(TEXT(AI587,"0.#"),1)=".",TRUE,FALSE)</formula>
    </cfRule>
  </conditionalFormatting>
  <conditionalFormatting sqref="AQ587">
    <cfRule type="expression" dxfId="2495" priority="1747">
      <formula>IF(RIGHT(TEXT(AQ587,"0.#"),1)=".",FALSE,TRUE)</formula>
    </cfRule>
    <cfRule type="expression" dxfId="2494" priority="1748">
      <formula>IF(RIGHT(TEXT(AQ587,"0.#"),1)=".",TRUE,FALSE)</formula>
    </cfRule>
  </conditionalFormatting>
  <conditionalFormatting sqref="AQ588">
    <cfRule type="expression" dxfId="2493" priority="1745">
      <formula>IF(RIGHT(TEXT(AQ588,"0.#"),1)=".",FALSE,TRUE)</formula>
    </cfRule>
    <cfRule type="expression" dxfId="2492" priority="1746">
      <formula>IF(RIGHT(TEXT(AQ588,"0.#"),1)=".",TRUE,FALSE)</formula>
    </cfRule>
  </conditionalFormatting>
  <conditionalFormatting sqref="AQ586">
    <cfRule type="expression" dxfId="2491" priority="1743">
      <formula>IF(RIGHT(TEXT(AQ586,"0.#"),1)=".",FALSE,TRUE)</formula>
    </cfRule>
    <cfRule type="expression" dxfId="2490" priority="1744">
      <formula>IF(RIGHT(TEXT(AQ586,"0.#"),1)=".",TRUE,FALSE)</formula>
    </cfRule>
  </conditionalFormatting>
  <conditionalFormatting sqref="AE595">
    <cfRule type="expression" dxfId="2489" priority="1741">
      <formula>IF(RIGHT(TEXT(AE595,"0.#"),1)=".",FALSE,TRUE)</formula>
    </cfRule>
    <cfRule type="expression" dxfId="2488" priority="1742">
      <formula>IF(RIGHT(TEXT(AE595,"0.#"),1)=".",TRUE,FALSE)</formula>
    </cfRule>
  </conditionalFormatting>
  <conditionalFormatting sqref="AE596">
    <cfRule type="expression" dxfId="2487" priority="1739">
      <formula>IF(RIGHT(TEXT(AE596,"0.#"),1)=".",FALSE,TRUE)</formula>
    </cfRule>
    <cfRule type="expression" dxfId="2486" priority="1740">
      <formula>IF(RIGHT(TEXT(AE596,"0.#"),1)=".",TRUE,FALSE)</formula>
    </cfRule>
  </conditionalFormatting>
  <conditionalFormatting sqref="AE597">
    <cfRule type="expression" dxfId="2485" priority="1737">
      <formula>IF(RIGHT(TEXT(AE597,"0.#"),1)=".",FALSE,TRUE)</formula>
    </cfRule>
    <cfRule type="expression" dxfId="2484" priority="1738">
      <formula>IF(RIGHT(TEXT(AE597,"0.#"),1)=".",TRUE,FALSE)</formula>
    </cfRule>
  </conditionalFormatting>
  <conditionalFormatting sqref="AU595">
    <cfRule type="expression" dxfId="2483" priority="1729">
      <formula>IF(RIGHT(TEXT(AU595,"0.#"),1)=".",FALSE,TRUE)</formula>
    </cfRule>
    <cfRule type="expression" dxfId="2482" priority="1730">
      <formula>IF(RIGHT(TEXT(AU595,"0.#"),1)=".",TRUE,FALSE)</formula>
    </cfRule>
  </conditionalFormatting>
  <conditionalFormatting sqref="AU596">
    <cfRule type="expression" dxfId="2481" priority="1727">
      <formula>IF(RIGHT(TEXT(AU596,"0.#"),1)=".",FALSE,TRUE)</formula>
    </cfRule>
    <cfRule type="expression" dxfId="2480" priority="1728">
      <formula>IF(RIGHT(TEXT(AU596,"0.#"),1)=".",TRUE,FALSE)</formula>
    </cfRule>
  </conditionalFormatting>
  <conditionalFormatting sqref="AU597">
    <cfRule type="expression" dxfId="2479" priority="1725">
      <formula>IF(RIGHT(TEXT(AU597,"0.#"),1)=".",FALSE,TRUE)</formula>
    </cfRule>
    <cfRule type="expression" dxfId="2478" priority="1726">
      <formula>IF(RIGHT(TEXT(AU597,"0.#"),1)=".",TRUE,FALSE)</formula>
    </cfRule>
  </conditionalFormatting>
  <conditionalFormatting sqref="AQ596">
    <cfRule type="expression" dxfId="2477" priority="1717">
      <formula>IF(RIGHT(TEXT(AQ596,"0.#"),1)=".",FALSE,TRUE)</formula>
    </cfRule>
    <cfRule type="expression" dxfId="2476" priority="1718">
      <formula>IF(RIGHT(TEXT(AQ596,"0.#"),1)=".",TRUE,FALSE)</formula>
    </cfRule>
  </conditionalFormatting>
  <conditionalFormatting sqref="AQ597">
    <cfRule type="expression" dxfId="2475" priority="1715">
      <formula>IF(RIGHT(TEXT(AQ597,"0.#"),1)=".",FALSE,TRUE)</formula>
    </cfRule>
    <cfRule type="expression" dxfId="2474" priority="1716">
      <formula>IF(RIGHT(TEXT(AQ597,"0.#"),1)=".",TRUE,FALSE)</formula>
    </cfRule>
  </conditionalFormatting>
  <conditionalFormatting sqref="AQ595">
    <cfRule type="expression" dxfId="2473" priority="1713">
      <formula>IF(RIGHT(TEXT(AQ595,"0.#"),1)=".",FALSE,TRUE)</formula>
    </cfRule>
    <cfRule type="expression" dxfId="2472" priority="1714">
      <formula>IF(RIGHT(TEXT(AQ595,"0.#"),1)=".",TRUE,FALSE)</formula>
    </cfRule>
  </conditionalFormatting>
  <conditionalFormatting sqref="AE620">
    <cfRule type="expression" dxfId="2471" priority="1711">
      <formula>IF(RIGHT(TEXT(AE620,"0.#"),1)=".",FALSE,TRUE)</formula>
    </cfRule>
    <cfRule type="expression" dxfId="2470" priority="1712">
      <formula>IF(RIGHT(TEXT(AE620,"0.#"),1)=".",TRUE,FALSE)</formula>
    </cfRule>
  </conditionalFormatting>
  <conditionalFormatting sqref="AE621">
    <cfRule type="expression" dxfId="2469" priority="1709">
      <formula>IF(RIGHT(TEXT(AE621,"0.#"),1)=".",FALSE,TRUE)</formula>
    </cfRule>
    <cfRule type="expression" dxfId="2468" priority="1710">
      <formula>IF(RIGHT(TEXT(AE621,"0.#"),1)=".",TRUE,FALSE)</formula>
    </cfRule>
  </conditionalFormatting>
  <conditionalFormatting sqref="AE622">
    <cfRule type="expression" dxfId="2467" priority="1707">
      <formula>IF(RIGHT(TEXT(AE622,"0.#"),1)=".",FALSE,TRUE)</formula>
    </cfRule>
    <cfRule type="expression" dxfId="2466" priority="1708">
      <formula>IF(RIGHT(TEXT(AE622,"0.#"),1)=".",TRUE,FALSE)</formula>
    </cfRule>
  </conditionalFormatting>
  <conditionalFormatting sqref="AU620">
    <cfRule type="expression" dxfId="2465" priority="1699">
      <formula>IF(RIGHT(TEXT(AU620,"0.#"),1)=".",FALSE,TRUE)</formula>
    </cfRule>
    <cfRule type="expression" dxfId="2464" priority="1700">
      <formula>IF(RIGHT(TEXT(AU620,"0.#"),1)=".",TRUE,FALSE)</formula>
    </cfRule>
  </conditionalFormatting>
  <conditionalFormatting sqref="AU621">
    <cfRule type="expression" dxfId="2463" priority="1697">
      <formula>IF(RIGHT(TEXT(AU621,"0.#"),1)=".",FALSE,TRUE)</formula>
    </cfRule>
    <cfRule type="expression" dxfId="2462" priority="1698">
      <formula>IF(RIGHT(TEXT(AU621,"0.#"),1)=".",TRUE,FALSE)</formula>
    </cfRule>
  </conditionalFormatting>
  <conditionalFormatting sqref="AU622">
    <cfRule type="expression" dxfId="2461" priority="1695">
      <formula>IF(RIGHT(TEXT(AU622,"0.#"),1)=".",FALSE,TRUE)</formula>
    </cfRule>
    <cfRule type="expression" dxfId="2460" priority="1696">
      <formula>IF(RIGHT(TEXT(AU622,"0.#"),1)=".",TRUE,FALSE)</formula>
    </cfRule>
  </conditionalFormatting>
  <conditionalFormatting sqref="AQ621">
    <cfRule type="expression" dxfId="2459" priority="1687">
      <formula>IF(RIGHT(TEXT(AQ621,"0.#"),1)=".",FALSE,TRUE)</formula>
    </cfRule>
    <cfRule type="expression" dxfId="2458" priority="1688">
      <formula>IF(RIGHT(TEXT(AQ621,"0.#"),1)=".",TRUE,FALSE)</formula>
    </cfRule>
  </conditionalFormatting>
  <conditionalFormatting sqref="AQ622">
    <cfRule type="expression" dxfId="2457" priority="1685">
      <formula>IF(RIGHT(TEXT(AQ622,"0.#"),1)=".",FALSE,TRUE)</formula>
    </cfRule>
    <cfRule type="expression" dxfId="2456" priority="1686">
      <formula>IF(RIGHT(TEXT(AQ622,"0.#"),1)=".",TRUE,FALSE)</formula>
    </cfRule>
  </conditionalFormatting>
  <conditionalFormatting sqref="AQ620">
    <cfRule type="expression" dxfId="2455" priority="1683">
      <formula>IF(RIGHT(TEXT(AQ620,"0.#"),1)=".",FALSE,TRUE)</formula>
    </cfRule>
    <cfRule type="expression" dxfId="2454" priority="1684">
      <formula>IF(RIGHT(TEXT(AQ620,"0.#"),1)=".",TRUE,FALSE)</formula>
    </cfRule>
  </conditionalFormatting>
  <conditionalFormatting sqref="AE600">
    <cfRule type="expression" dxfId="2453" priority="1681">
      <formula>IF(RIGHT(TEXT(AE600,"0.#"),1)=".",FALSE,TRUE)</formula>
    </cfRule>
    <cfRule type="expression" dxfId="2452" priority="1682">
      <formula>IF(RIGHT(TEXT(AE600,"0.#"),1)=".",TRUE,FALSE)</formula>
    </cfRule>
  </conditionalFormatting>
  <conditionalFormatting sqref="AE601">
    <cfRule type="expression" dxfId="2451" priority="1679">
      <formula>IF(RIGHT(TEXT(AE601,"0.#"),1)=".",FALSE,TRUE)</formula>
    </cfRule>
    <cfRule type="expression" dxfId="2450" priority="1680">
      <formula>IF(RIGHT(TEXT(AE601,"0.#"),1)=".",TRUE,FALSE)</formula>
    </cfRule>
  </conditionalFormatting>
  <conditionalFormatting sqref="AE602">
    <cfRule type="expression" dxfId="2449" priority="1677">
      <formula>IF(RIGHT(TEXT(AE602,"0.#"),1)=".",FALSE,TRUE)</formula>
    </cfRule>
    <cfRule type="expression" dxfId="2448" priority="1678">
      <formula>IF(RIGHT(TEXT(AE602,"0.#"),1)=".",TRUE,FALSE)</formula>
    </cfRule>
  </conditionalFormatting>
  <conditionalFormatting sqref="AU600">
    <cfRule type="expression" dxfId="2447" priority="1669">
      <formula>IF(RIGHT(TEXT(AU600,"0.#"),1)=".",FALSE,TRUE)</formula>
    </cfRule>
    <cfRule type="expression" dxfId="2446" priority="1670">
      <formula>IF(RIGHT(TEXT(AU600,"0.#"),1)=".",TRUE,FALSE)</formula>
    </cfRule>
  </conditionalFormatting>
  <conditionalFormatting sqref="AU601">
    <cfRule type="expression" dxfId="2445" priority="1667">
      <formula>IF(RIGHT(TEXT(AU601,"0.#"),1)=".",FALSE,TRUE)</formula>
    </cfRule>
    <cfRule type="expression" dxfId="2444" priority="1668">
      <formula>IF(RIGHT(TEXT(AU601,"0.#"),1)=".",TRUE,FALSE)</formula>
    </cfRule>
  </conditionalFormatting>
  <conditionalFormatting sqref="AU602">
    <cfRule type="expression" dxfId="2443" priority="1665">
      <formula>IF(RIGHT(TEXT(AU602,"0.#"),1)=".",FALSE,TRUE)</formula>
    </cfRule>
    <cfRule type="expression" dxfId="2442" priority="1666">
      <formula>IF(RIGHT(TEXT(AU602,"0.#"),1)=".",TRUE,FALSE)</formula>
    </cfRule>
  </conditionalFormatting>
  <conditionalFormatting sqref="AQ601">
    <cfRule type="expression" dxfId="2441" priority="1657">
      <formula>IF(RIGHT(TEXT(AQ601,"0.#"),1)=".",FALSE,TRUE)</formula>
    </cfRule>
    <cfRule type="expression" dxfId="2440" priority="1658">
      <formula>IF(RIGHT(TEXT(AQ601,"0.#"),1)=".",TRUE,FALSE)</formula>
    </cfRule>
  </conditionalFormatting>
  <conditionalFormatting sqref="AQ602">
    <cfRule type="expression" dxfId="2439" priority="1655">
      <formula>IF(RIGHT(TEXT(AQ602,"0.#"),1)=".",FALSE,TRUE)</formula>
    </cfRule>
    <cfRule type="expression" dxfId="2438" priority="1656">
      <formula>IF(RIGHT(TEXT(AQ602,"0.#"),1)=".",TRUE,FALSE)</formula>
    </cfRule>
  </conditionalFormatting>
  <conditionalFormatting sqref="AQ600">
    <cfRule type="expression" dxfId="2437" priority="1653">
      <formula>IF(RIGHT(TEXT(AQ600,"0.#"),1)=".",FALSE,TRUE)</formula>
    </cfRule>
    <cfRule type="expression" dxfId="2436" priority="1654">
      <formula>IF(RIGHT(TEXT(AQ600,"0.#"),1)=".",TRUE,FALSE)</formula>
    </cfRule>
  </conditionalFormatting>
  <conditionalFormatting sqref="AE605">
    <cfRule type="expression" dxfId="2435" priority="1651">
      <formula>IF(RIGHT(TEXT(AE605,"0.#"),1)=".",FALSE,TRUE)</formula>
    </cfRule>
    <cfRule type="expression" dxfId="2434" priority="1652">
      <formula>IF(RIGHT(TEXT(AE605,"0.#"),1)=".",TRUE,FALSE)</formula>
    </cfRule>
  </conditionalFormatting>
  <conditionalFormatting sqref="AE606">
    <cfRule type="expression" dxfId="2433" priority="1649">
      <formula>IF(RIGHT(TEXT(AE606,"0.#"),1)=".",FALSE,TRUE)</formula>
    </cfRule>
    <cfRule type="expression" dxfId="2432" priority="1650">
      <formula>IF(RIGHT(TEXT(AE606,"0.#"),1)=".",TRUE,FALSE)</formula>
    </cfRule>
  </conditionalFormatting>
  <conditionalFormatting sqref="AE607">
    <cfRule type="expression" dxfId="2431" priority="1647">
      <formula>IF(RIGHT(TEXT(AE607,"0.#"),1)=".",FALSE,TRUE)</formula>
    </cfRule>
    <cfRule type="expression" dxfId="2430" priority="1648">
      <formula>IF(RIGHT(TEXT(AE607,"0.#"),1)=".",TRUE,FALSE)</formula>
    </cfRule>
  </conditionalFormatting>
  <conditionalFormatting sqref="AU605">
    <cfRule type="expression" dxfId="2429" priority="1639">
      <formula>IF(RIGHT(TEXT(AU605,"0.#"),1)=".",FALSE,TRUE)</formula>
    </cfRule>
    <cfRule type="expression" dxfId="2428" priority="1640">
      <formula>IF(RIGHT(TEXT(AU605,"0.#"),1)=".",TRUE,FALSE)</formula>
    </cfRule>
  </conditionalFormatting>
  <conditionalFormatting sqref="AU606">
    <cfRule type="expression" dxfId="2427" priority="1637">
      <formula>IF(RIGHT(TEXT(AU606,"0.#"),1)=".",FALSE,TRUE)</formula>
    </cfRule>
    <cfRule type="expression" dxfId="2426" priority="1638">
      <formula>IF(RIGHT(TEXT(AU606,"0.#"),1)=".",TRUE,FALSE)</formula>
    </cfRule>
  </conditionalFormatting>
  <conditionalFormatting sqref="AU607">
    <cfRule type="expression" dxfId="2425" priority="1635">
      <formula>IF(RIGHT(TEXT(AU607,"0.#"),1)=".",FALSE,TRUE)</formula>
    </cfRule>
    <cfRule type="expression" dxfId="2424" priority="1636">
      <formula>IF(RIGHT(TEXT(AU607,"0.#"),1)=".",TRUE,FALSE)</formula>
    </cfRule>
  </conditionalFormatting>
  <conditionalFormatting sqref="AQ606">
    <cfRule type="expression" dxfId="2423" priority="1627">
      <formula>IF(RIGHT(TEXT(AQ606,"0.#"),1)=".",FALSE,TRUE)</formula>
    </cfRule>
    <cfRule type="expression" dxfId="2422" priority="1628">
      <formula>IF(RIGHT(TEXT(AQ606,"0.#"),1)=".",TRUE,FALSE)</formula>
    </cfRule>
  </conditionalFormatting>
  <conditionalFormatting sqref="AQ607">
    <cfRule type="expression" dxfId="2421" priority="1625">
      <formula>IF(RIGHT(TEXT(AQ607,"0.#"),1)=".",FALSE,TRUE)</formula>
    </cfRule>
    <cfRule type="expression" dxfId="2420" priority="1626">
      <formula>IF(RIGHT(TEXT(AQ607,"0.#"),1)=".",TRUE,FALSE)</formula>
    </cfRule>
  </conditionalFormatting>
  <conditionalFormatting sqref="AQ605">
    <cfRule type="expression" dxfId="2419" priority="1623">
      <formula>IF(RIGHT(TEXT(AQ605,"0.#"),1)=".",FALSE,TRUE)</formula>
    </cfRule>
    <cfRule type="expression" dxfId="2418" priority="1624">
      <formula>IF(RIGHT(TEXT(AQ605,"0.#"),1)=".",TRUE,FALSE)</formula>
    </cfRule>
  </conditionalFormatting>
  <conditionalFormatting sqref="AE610">
    <cfRule type="expression" dxfId="2417" priority="1621">
      <formula>IF(RIGHT(TEXT(AE610,"0.#"),1)=".",FALSE,TRUE)</formula>
    </cfRule>
    <cfRule type="expression" dxfId="2416" priority="1622">
      <formula>IF(RIGHT(TEXT(AE610,"0.#"),1)=".",TRUE,FALSE)</formula>
    </cfRule>
  </conditionalFormatting>
  <conditionalFormatting sqref="AE611">
    <cfRule type="expression" dxfId="2415" priority="1619">
      <formula>IF(RIGHT(TEXT(AE611,"0.#"),1)=".",FALSE,TRUE)</formula>
    </cfRule>
    <cfRule type="expression" dxfId="2414" priority="1620">
      <formula>IF(RIGHT(TEXT(AE611,"0.#"),1)=".",TRUE,FALSE)</formula>
    </cfRule>
  </conditionalFormatting>
  <conditionalFormatting sqref="AE612">
    <cfRule type="expression" dxfId="2413" priority="1617">
      <formula>IF(RIGHT(TEXT(AE612,"0.#"),1)=".",FALSE,TRUE)</formula>
    </cfRule>
    <cfRule type="expression" dxfId="2412" priority="1618">
      <formula>IF(RIGHT(TEXT(AE612,"0.#"),1)=".",TRUE,FALSE)</formula>
    </cfRule>
  </conditionalFormatting>
  <conditionalFormatting sqref="AU610">
    <cfRule type="expression" dxfId="2411" priority="1609">
      <formula>IF(RIGHT(TEXT(AU610,"0.#"),1)=".",FALSE,TRUE)</formula>
    </cfRule>
    <cfRule type="expression" dxfId="2410" priority="1610">
      <formula>IF(RIGHT(TEXT(AU610,"0.#"),1)=".",TRUE,FALSE)</formula>
    </cfRule>
  </conditionalFormatting>
  <conditionalFormatting sqref="AU611">
    <cfRule type="expression" dxfId="2409" priority="1607">
      <formula>IF(RIGHT(TEXT(AU611,"0.#"),1)=".",FALSE,TRUE)</formula>
    </cfRule>
    <cfRule type="expression" dxfId="2408" priority="1608">
      <formula>IF(RIGHT(TEXT(AU611,"0.#"),1)=".",TRUE,FALSE)</formula>
    </cfRule>
  </conditionalFormatting>
  <conditionalFormatting sqref="AU612">
    <cfRule type="expression" dxfId="2407" priority="1605">
      <formula>IF(RIGHT(TEXT(AU612,"0.#"),1)=".",FALSE,TRUE)</formula>
    </cfRule>
    <cfRule type="expression" dxfId="2406" priority="1606">
      <formula>IF(RIGHT(TEXT(AU612,"0.#"),1)=".",TRUE,FALSE)</formula>
    </cfRule>
  </conditionalFormatting>
  <conditionalFormatting sqref="AQ611">
    <cfRule type="expression" dxfId="2405" priority="1597">
      <formula>IF(RIGHT(TEXT(AQ611,"0.#"),1)=".",FALSE,TRUE)</formula>
    </cfRule>
    <cfRule type="expression" dxfId="2404" priority="1598">
      <formula>IF(RIGHT(TEXT(AQ611,"0.#"),1)=".",TRUE,FALSE)</formula>
    </cfRule>
  </conditionalFormatting>
  <conditionalFormatting sqref="AQ612">
    <cfRule type="expression" dxfId="2403" priority="1595">
      <formula>IF(RIGHT(TEXT(AQ612,"0.#"),1)=".",FALSE,TRUE)</formula>
    </cfRule>
    <cfRule type="expression" dxfId="2402" priority="1596">
      <formula>IF(RIGHT(TEXT(AQ612,"0.#"),1)=".",TRUE,FALSE)</formula>
    </cfRule>
  </conditionalFormatting>
  <conditionalFormatting sqref="AQ610">
    <cfRule type="expression" dxfId="2401" priority="1593">
      <formula>IF(RIGHT(TEXT(AQ610,"0.#"),1)=".",FALSE,TRUE)</formula>
    </cfRule>
    <cfRule type="expression" dxfId="2400" priority="1594">
      <formula>IF(RIGHT(TEXT(AQ610,"0.#"),1)=".",TRUE,FALSE)</formula>
    </cfRule>
  </conditionalFormatting>
  <conditionalFormatting sqref="AE615">
    <cfRule type="expression" dxfId="2399" priority="1591">
      <formula>IF(RIGHT(TEXT(AE615,"0.#"),1)=".",FALSE,TRUE)</formula>
    </cfRule>
    <cfRule type="expression" dxfId="2398" priority="1592">
      <formula>IF(RIGHT(TEXT(AE615,"0.#"),1)=".",TRUE,FALSE)</formula>
    </cfRule>
  </conditionalFormatting>
  <conditionalFormatting sqref="AE616">
    <cfRule type="expression" dxfId="2397" priority="1589">
      <formula>IF(RIGHT(TEXT(AE616,"0.#"),1)=".",FALSE,TRUE)</formula>
    </cfRule>
    <cfRule type="expression" dxfId="2396" priority="1590">
      <formula>IF(RIGHT(TEXT(AE616,"0.#"),1)=".",TRUE,FALSE)</formula>
    </cfRule>
  </conditionalFormatting>
  <conditionalFormatting sqref="AE617">
    <cfRule type="expression" dxfId="2395" priority="1587">
      <formula>IF(RIGHT(TEXT(AE617,"0.#"),1)=".",FALSE,TRUE)</formula>
    </cfRule>
    <cfRule type="expression" dxfId="2394" priority="1588">
      <formula>IF(RIGHT(TEXT(AE617,"0.#"),1)=".",TRUE,FALSE)</formula>
    </cfRule>
  </conditionalFormatting>
  <conditionalFormatting sqref="AU615">
    <cfRule type="expression" dxfId="2393" priority="1579">
      <formula>IF(RIGHT(TEXT(AU615,"0.#"),1)=".",FALSE,TRUE)</formula>
    </cfRule>
    <cfRule type="expression" dxfId="2392" priority="1580">
      <formula>IF(RIGHT(TEXT(AU615,"0.#"),1)=".",TRUE,FALSE)</formula>
    </cfRule>
  </conditionalFormatting>
  <conditionalFormatting sqref="AU616">
    <cfRule type="expression" dxfId="2391" priority="1577">
      <formula>IF(RIGHT(TEXT(AU616,"0.#"),1)=".",FALSE,TRUE)</formula>
    </cfRule>
    <cfRule type="expression" dxfId="2390" priority="1578">
      <formula>IF(RIGHT(TEXT(AU616,"0.#"),1)=".",TRUE,FALSE)</formula>
    </cfRule>
  </conditionalFormatting>
  <conditionalFormatting sqref="AU617">
    <cfRule type="expression" dxfId="2389" priority="1575">
      <formula>IF(RIGHT(TEXT(AU617,"0.#"),1)=".",FALSE,TRUE)</formula>
    </cfRule>
    <cfRule type="expression" dxfId="2388" priority="1576">
      <formula>IF(RIGHT(TEXT(AU617,"0.#"),1)=".",TRUE,FALSE)</formula>
    </cfRule>
  </conditionalFormatting>
  <conditionalFormatting sqref="AQ616">
    <cfRule type="expression" dxfId="2387" priority="1567">
      <formula>IF(RIGHT(TEXT(AQ616,"0.#"),1)=".",FALSE,TRUE)</formula>
    </cfRule>
    <cfRule type="expression" dxfId="2386" priority="1568">
      <formula>IF(RIGHT(TEXT(AQ616,"0.#"),1)=".",TRUE,FALSE)</formula>
    </cfRule>
  </conditionalFormatting>
  <conditionalFormatting sqref="AQ617">
    <cfRule type="expression" dxfId="2385" priority="1565">
      <formula>IF(RIGHT(TEXT(AQ617,"0.#"),1)=".",FALSE,TRUE)</formula>
    </cfRule>
    <cfRule type="expression" dxfId="2384" priority="1566">
      <formula>IF(RIGHT(TEXT(AQ617,"0.#"),1)=".",TRUE,FALSE)</formula>
    </cfRule>
  </conditionalFormatting>
  <conditionalFormatting sqref="AQ615">
    <cfRule type="expression" dxfId="2383" priority="1563">
      <formula>IF(RIGHT(TEXT(AQ615,"0.#"),1)=".",FALSE,TRUE)</formula>
    </cfRule>
    <cfRule type="expression" dxfId="2382" priority="1564">
      <formula>IF(RIGHT(TEXT(AQ615,"0.#"),1)=".",TRUE,FALSE)</formula>
    </cfRule>
  </conditionalFormatting>
  <conditionalFormatting sqref="AE625">
    <cfRule type="expression" dxfId="2381" priority="1561">
      <formula>IF(RIGHT(TEXT(AE625,"0.#"),1)=".",FALSE,TRUE)</formula>
    </cfRule>
    <cfRule type="expression" dxfId="2380" priority="1562">
      <formula>IF(RIGHT(TEXT(AE625,"0.#"),1)=".",TRUE,FALSE)</formula>
    </cfRule>
  </conditionalFormatting>
  <conditionalFormatting sqref="AE626">
    <cfRule type="expression" dxfId="2379" priority="1559">
      <formula>IF(RIGHT(TEXT(AE626,"0.#"),1)=".",FALSE,TRUE)</formula>
    </cfRule>
    <cfRule type="expression" dxfId="2378" priority="1560">
      <formula>IF(RIGHT(TEXT(AE626,"0.#"),1)=".",TRUE,FALSE)</formula>
    </cfRule>
  </conditionalFormatting>
  <conditionalFormatting sqref="AE627">
    <cfRule type="expression" dxfId="2377" priority="1557">
      <formula>IF(RIGHT(TEXT(AE627,"0.#"),1)=".",FALSE,TRUE)</formula>
    </cfRule>
    <cfRule type="expression" dxfId="2376" priority="1558">
      <formula>IF(RIGHT(TEXT(AE627,"0.#"),1)=".",TRUE,FALSE)</formula>
    </cfRule>
  </conditionalFormatting>
  <conditionalFormatting sqref="AU625">
    <cfRule type="expression" dxfId="2375" priority="1549">
      <formula>IF(RIGHT(TEXT(AU625,"0.#"),1)=".",FALSE,TRUE)</formula>
    </cfRule>
    <cfRule type="expression" dxfId="2374" priority="1550">
      <formula>IF(RIGHT(TEXT(AU625,"0.#"),1)=".",TRUE,FALSE)</formula>
    </cfRule>
  </conditionalFormatting>
  <conditionalFormatting sqref="AU626">
    <cfRule type="expression" dxfId="2373" priority="1547">
      <formula>IF(RIGHT(TEXT(AU626,"0.#"),1)=".",FALSE,TRUE)</formula>
    </cfRule>
    <cfRule type="expression" dxfId="2372" priority="1548">
      <formula>IF(RIGHT(TEXT(AU626,"0.#"),1)=".",TRUE,FALSE)</formula>
    </cfRule>
  </conditionalFormatting>
  <conditionalFormatting sqref="AU627">
    <cfRule type="expression" dxfId="2371" priority="1545">
      <formula>IF(RIGHT(TEXT(AU627,"0.#"),1)=".",FALSE,TRUE)</formula>
    </cfRule>
    <cfRule type="expression" dxfId="2370" priority="1546">
      <formula>IF(RIGHT(TEXT(AU627,"0.#"),1)=".",TRUE,FALSE)</formula>
    </cfRule>
  </conditionalFormatting>
  <conditionalFormatting sqref="AQ626">
    <cfRule type="expression" dxfId="2369" priority="1537">
      <formula>IF(RIGHT(TEXT(AQ626,"0.#"),1)=".",FALSE,TRUE)</formula>
    </cfRule>
    <cfRule type="expression" dxfId="2368" priority="1538">
      <formula>IF(RIGHT(TEXT(AQ626,"0.#"),1)=".",TRUE,FALSE)</formula>
    </cfRule>
  </conditionalFormatting>
  <conditionalFormatting sqref="AQ627">
    <cfRule type="expression" dxfId="2367" priority="1535">
      <formula>IF(RIGHT(TEXT(AQ627,"0.#"),1)=".",FALSE,TRUE)</formula>
    </cfRule>
    <cfRule type="expression" dxfId="2366" priority="1536">
      <formula>IF(RIGHT(TEXT(AQ627,"0.#"),1)=".",TRUE,FALSE)</formula>
    </cfRule>
  </conditionalFormatting>
  <conditionalFormatting sqref="AQ625">
    <cfRule type="expression" dxfId="2365" priority="1533">
      <formula>IF(RIGHT(TEXT(AQ625,"0.#"),1)=".",FALSE,TRUE)</formula>
    </cfRule>
    <cfRule type="expression" dxfId="2364" priority="1534">
      <formula>IF(RIGHT(TEXT(AQ625,"0.#"),1)=".",TRUE,FALSE)</formula>
    </cfRule>
  </conditionalFormatting>
  <conditionalFormatting sqref="AE630">
    <cfRule type="expression" dxfId="2363" priority="1531">
      <formula>IF(RIGHT(TEXT(AE630,"0.#"),1)=".",FALSE,TRUE)</formula>
    </cfRule>
    <cfRule type="expression" dxfId="2362" priority="1532">
      <formula>IF(RIGHT(TEXT(AE630,"0.#"),1)=".",TRUE,FALSE)</formula>
    </cfRule>
  </conditionalFormatting>
  <conditionalFormatting sqref="AE631">
    <cfRule type="expression" dxfId="2361" priority="1529">
      <formula>IF(RIGHT(TEXT(AE631,"0.#"),1)=".",FALSE,TRUE)</formula>
    </cfRule>
    <cfRule type="expression" dxfId="2360" priority="1530">
      <formula>IF(RIGHT(TEXT(AE631,"0.#"),1)=".",TRUE,FALSE)</formula>
    </cfRule>
  </conditionalFormatting>
  <conditionalFormatting sqref="AE632">
    <cfRule type="expression" dxfId="2359" priority="1527">
      <formula>IF(RIGHT(TEXT(AE632,"0.#"),1)=".",FALSE,TRUE)</formula>
    </cfRule>
    <cfRule type="expression" dxfId="2358" priority="1528">
      <formula>IF(RIGHT(TEXT(AE632,"0.#"),1)=".",TRUE,FALSE)</formula>
    </cfRule>
  </conditionalFormatting>
  <conditionalFormatting sqref="AU630">
    <cfRule type="expression" dxfId="2357" priority="1519">
      <formula>IF(RIGHT(TEXT(AU630,"0.#"),1)=".",FALSE,TRUE)</formula>
    </cfRule>
    <cfRule type="expression" dxfId="2356" priority="1520">
      <formula>IF(RIGHT(TEXT(AU630,"0.#"),1)=".",TRUE,FALSE)</formula>
    </cfRule>
  </conditionalFormatting>
  <conditionalFormatting sqref="AU631">
    <cfRule type="expression" dxfId="2355" priority="1517">
      <formula>IF(RIGHT(TEXT(AU631,"0.#"),1)=".",FALSE,TRUE)</formula>
    </cfRule>
    <cfRule type="expression" dxfId="2354" priority="1518">
      <formula>IF(RIGHT(TEXT(AU631,"0.#"),1)=".",TRUE,FALSE)</formula>
    </cfRule>
  </conditionalFormatting>
  <conditionalFormatting sqref="AU632">
    <cfRule type="expression" dxfId="2353" priority="1515">
      <formula>IF(RIGHT(TEXT(AU632,"0.#"),1)=".",FALSE,TRUE)</formula>
    </cfRule>
    <cfRule type="expression" dxfId="2352" priority="1516">
      <formula>IF(RIGHT(TEXT(AU632,"0.#"),1)=".",TRUE,FALSE)</formula>
    </cfRule>
  </conditionalFormatting>
  <conditionalFormatting sqref="AQ631">
    <cfRule type="expression" dxfId="2351" priority="1507">
      <formula>IF(RIGHT(TEXT(AQ631,"0.#"),1)=".",FALSE,TRUE)</formula>
    </cfRule>
    <cfRule type="expression" dxfId="2350" priority="1508">
      <formula>IF(RIGHT(TEXT(AQ631,"0.#"),1)=".",TRUE,FALSE)</formula>
    </cfRule>
  </conditionalFormatting>
  <conditionalFormatting sqref="AQ632">
    <cfRule type="expression" dxfId="2349" priority="1505">
      <formula>IF(RIGHT(TEXT(AQ632,"0.#"),1)=".",FALSE,TRUE)</formula>
    </cfRule>
    <cfRule type="expression" dxfId="2348" priority="1506">
      <formula>IF(RIGHT(TEXT(AQ632,"0.#"),1)=".",TRUE,FALSE)</formula>
    </cfRule>
  </conditionalFormatting>
  <conditionalFormatting sqref="AQ630">
    <cfRule type="expression" dxfId="2347" priority="1503">
      <formula>IF(RIGHT(TEXT(AQ630,"0.#"),1)=".",FALSE,TRUE)</formula>
    </cfRule>
    <cfRule type="expression" dxfId="2346" priority="1504">
      <formula>IF(RIGHT(TEXT(AQ630,"0.#"),1)=".",TRUE,FALSE)</formula>
    </cfRule>
  </conditionalFormatting>
  <conditionalFormatting sqref="AE635">
    <cfRule type="expression" dxfId="2345" priority="1501">
      <formula>IF(RIGHT(TEXT(AE635,"0.#"),1)=".",FALSE,TRUE)</formula>
    </cfRule>
    <cfRule type="expression" dxfId="2344" priority="1502">
      <formula>IF(RIGHT(TEXT(AE635,"0.#"),1)=".",TRUE,FALSE)</formula>
    </cfRule>
  </conditionalFormatting>
  <conditionalFormatting sqref="AE636">
    <cfRule type="expression" dxfId="2343" priority="1499">
      <formula>IF(RIGHT(TEXT(AE636,"0.#"),1)=".",FALSE,TRUE)</formula>
    </cfRule>
    <cfRule type="expression" dxfId="2342" priority="1500">
      <formula>IF(RIGHT(TEXT(AE636,"0.#"),1)=".",TRUE,FALSE)</formula>
    </cfRule>
  </conditionalFormatting>
  <conditionalFormatting sqref="AE637">
    <cfRule type="expression" dxfId="2341" priority="1497">
      <formula>IF(RIGHT(TEXT(AE637,"0.#"),1)=".",FALSE,TRUE)</formula>
    </cfRule>
    <cfRule type="expression" dxfId="2340" priority="1498">
      <formula>IF(RIGHT(TEXT(AE637,"0.#"),1)=".",TRUE,FALSE)</formula>
    </cfRule>
  </conditionalFormatting>
  <conditionalFormatting sqref="AU635">
    <cfRule type="expression" dxfId="2339" priority="1489">
      <formula>IF(RIGHT(TEXT(AU635,"0.#"),1)=".",FALSE,TRUE)</formula>
    </cfRule>
    <cfRule type="expression" dxfId="2338" priority="1490">
      <formula>IF(RIGHT(TEXT(AU635,"0.#"),1)=".",TRUE,FALSE)</formula>
    </cfRule>
  </conditionalFormatting>
  <conditionalFormatting sqref="AU636">
    <cfRule type="expression" dxfId="2337" priority="1487">
      <formula>IF(RIGHT(TEXT(AU636,"0.#"),1)=".",FALSE,TRUE)</formula>
    </cfRule>
    <cfRule type="expression" dxfId="2336" priority="1488">
      <formula>IF(RIGHT(TEXT(AU636,"0.#"),1)=".",TRUE,FALSE)</formula>
    </cfRule>
  </conditionalFormatting>
  <conditionalFormatting sqref="AU637">
    <cfRule type="expression" dxfId="2335" priority="1485">
      <formula>IF(RIGHT(TEXT(AU637,"0.#"),1)=".",FALSE,TRUE)</formula>
    </cfRule>
    <cfRule type="expression" dxfId="2334" priority="1486">
      <formula>IF(RIGHT(TEXT(AU637,"0.#"),1)=".",TRUE,FALSE)</formula>
    </cfRule>
  </conditionalFormatting>
  <conditionalFormatting sqref="AQ636">
    <cfRule type="expression" dxfId="2333" priority="1477">
      <formula>IF(RIGHT(TEXT(AQ636,"0.#"),1)=".",FALSE,TRUE)</formula>
    </cfRule>
    <cfRule type="expression" dxfId="2332" priority="1478">
      <formula>IF(RIGHT(TEXT(AQ636,"0.#"),1)=".",TRUE,FALSE)</formula>
    </cfRule>
  </conditionalFormatting>
  <conditionalFormatting sqref="AQ637">
    <cfRule type="expression" dxfId="2331" priority="1475">
      <formula>IF(RIGHT(TEXT(AQ637,"0.#"),1)=".",FALSE,TRUE)</formula>
    </cfRule>
    <cfRule type="expression" dxfId="2330" priority="1476">
      <formula>IF(RIGHT(TEXT(AQ637,"0.#"),1)=".",TRUE,FALSE)</formula>
    </cfRule>
  </conditionalFormatting>
  <conditionalFormatting sqref="AQ635">
    <cfRule type="expression" dxfId="2329" priority="1473">
      <formula>IF(RIGHT(TEXT(AQ635,"0.#"),1)=".",FALSE,TRUE)</formula>
    </cfRule>
    <cfRule type="expression" dxfId="2328" priority="1474">
      <formula>IF(RIGHT(TEXT(AQ635,"0.#"),1)=".",TRUE,FALSE)</formula>
    </cfRule>
  </conditionalFormatting>
  <conditionalFormatting sqref="AE640">
    <cfRule type="expression" dxfId="2327" priority="1471">
      <formula>IF(RIGHT(TEXT(AE640,"0.#"),1)=".",FALSE,TRUE)</formula>
    </cfRule>
    <cfRule type="expression" dxfId="2326" priority="1472">
      <formula>IF(RIGHT(TEXT(AE640,"0.#"),1)=".",TRUE,FALSE)</formula>
    </cfRule>
  </conditionalFormatting>
  <conditionalFormatting sqref="AM642">
    <cfRule type="expression" dxfId="2325" priority="1461">
      <formula>IF(RIGHT(TEXT(AM642,"0.#"),1)=".",FALSE,TRUE)</formula>
    </cfRule>
    <cfRule type="expression" dxfId="2324" priority="1462">
      <formula>IF(RIGHT(TEXT(AM642,"0.#"),1)=".",TRUE,FALSE)</formula>
    </cfRule>
  </conditionalFormatting>
  <conditionalFormatting sqref="AE641">
    <cfRule type="expression" dxfId="2323" priority="1469">
      <formula>IF(RIGHT(TEXT(AE641,"0.#"),1)=".",FALSE,TRUE)</formula>
    </cfRule>
    <cfRule type="expression" dxfId="2322" priority="1470">
      <formula>IF(RIGHT(TEXT(AE641,"0.#"),1)=".",TRUE,FALSE)</formula>
    </cfRule>
  </conditionalFormatting>
  <conditionalFormatting sqref="AE642">
    <cfRule type="expression" dxfId="2321" priority="1467">
      <formula>IF(RIGHT(TEXT(AE642,"0.#"),1)=".",FALSE,TRUE)</formula>
    </cfRule>
    <cfRule type="expression" dxfId="2320" priority="1468">
      <formula>IF(RIGHT(TEXT(AE642,"0.#"),1)=".",TRUE,FALSE)</formula>
    </cfRule>
  </conditionalFormatting>
  <conditionalFormatting sqref="AM640">
    <cfRule type="expression" dxfId="2319" priority="1465">
      <formula>IF(RIGHT(TEXT(AM640,"0.#"),1)=".",FALSE,TRUE)</formula>
    </cfRule>
    <cfRule type="expression" dxfId="2318" priority="1466">
      <formula>IF(RIGHT(TEXT(AM640,"0.#"),1)=".",TRUE,FALSE)</formula>
    </cfRule>
  </conditionalFormatting>
  <conditionalFormatting sqref="AM641">
    <cfRule type="expression" dxfId="2317" priority="1463">
      <formula>IF(RIGHT(TEXT(AM641,"0.#"),1)=".",FALSE,TRUE)</formula>
    </cfRule>
    <cfRule type="expression" dxfId="2316" priority="1464">
      <formula>IF(RIGHT(TEXT(AM641,"0.#"),1)=".",TRUE,FALSE)</formula>
    </cfRule>
  </conditionalFormatting>
  <conditionalFormatting sqref="AU640">
    <cfRule type="expression" dxfId="2315" priority="1459">
      <formula>IF(RIGHT(TEXT(AU640,"0.#"),1)=".",FALSE,TRUE)</formula>
    </cfRule>
    <cfRule type="expression" dxfId="2314" priority="1460">
      <formula>IF(RIGHT(TEXT(AU640,"0.#"),1)=".",TRUE,FALSE)</formula>
    </cfRule>
  </conditionalFormatting>
  <conditionalFormatting sqref="AU641">
    <cfRule type="expression" dxfId="2313" priority="1457">
      <formula>IF(RIGHT(TEXT(AU641,"0.#"),1)=".",FALSE,TRUE)</formula>
    </cfRule>
    <cfRule type="expression" dxfId="2312" priority="1458">
      <formula>IF(RIGHT(TEXT(AU641,"0.#"),1)=".",TRUE,FALSE)</formula>
    </cfRule>
  </conditionalFormatting>
  <conditionalFormatting sqref="AU642">
    <cfRule type="expression" dxfId="2311" priority="1455">
      <formula>IF(RIGHT(TEXT(AU642,"0.#"),1)=".",FALSE,TRUE)</formula>
    </cfRule>
    <cfRule type="expression" dxfId="2310" priority="1456">
      <formula>IF(RIGHT(TEXT(AU642,"0.#"),1)=".",TRUE,FALSE)</formula>
    </cfRule>
  </conditionalFormatting>
  <conditionalFormatting sqref="AI642">
    <cfRule type="expression" dxfId="2309" priority="1449">
      <formula>IF(RIGHT(TEXT(AI642,"0.#"),1)=".",FALSE,TRUE)</formula>
    </cfRule>
    <cfRule type="expression" dxfId="2308" priority="1450">
      <formula>IF(RIGHT(TEXT(AI642,"0.#"),1)=".",TRUE,FALSE)</formula>
    </cfRule>
  </conditionalFormatting>
  <conditionalFormatting sqref="AI640">
    <cfRule type="expression" dxfId="2307" priority="1453">
      <formula>IF(RIGHT(TEXT(AI640,"0.#"),1)=".",FALSE,TRUE)</formula>
    </cfRule>
    <cfRule type="expression" dxfId="2306" priority="1454">
      <formula>IF(RIGHT(TEXT(AI640,"0.#"),1)=".",TRUE,FALSE)</formula>
    </cfRule>
  </conditionalFormatting>
  <conditionalFormatting sqref="AI641">
    <cfRule type="expression" dxfId="2305" priority="1451">
      <formula>IF(RIGHT(TEXT(AI641,"0.#"),1)=".",FALSE,TRUE)</formula>
    </cfRule>
    <cfRule type="expression" dxfId="2304" priority="1452">
      <formula>IF(RIGHT(TEXT(AI641,"0.#"),1)=".",TRUE,FALSE)</formula>
    </cfRule>
  </conditionalFormatting>
  <conditionalFormatting sqref="AQ641">
    <cfRule type="expression" dxfId="2303" priority="1447">
      <formula>IF(RIGHT(TEXT(AQ641,"0.#"),1)=".",FALSE,TRUE)</formula>
    </cfRule>
    <cfRule type="expression" dxfId="2302" priority="1448">
      <formula>IF(RIGHT(TEXT(AQ641,"0.#"),1)=".",TRUE,FALSE)</formula>
    </cfRule>
  </conditionalFormatting>
  <conditionalFormatting sqref="AQ642">
    <cfRule type="expression" dxfId="2301" priority="1445">
      <formula>IF(RIGHT(TEXT(AQ642,"0.#"),1)=".",FALSE,TRUE)</formula>
    </cfRule>
    <cfRule type="expression" dxfId="2300" priority="1446">
      <formula>IF(RIGHT(TEXT(AQ642,"0.#"),1)=".",TRUE,FALSE)</formula>
    </cfRule>
  </conditionalFormatting>
  <conditionalFormatting sqref="AQ640">
    <cfRule type="expression" dxfId="2299" priority="1443">
      <formula>IF(RIGHT(TEXT(AQ640,"0.#"),1)=".",FALSE,TRUE)</formula>
    </cfRule>
    <cfRule type="expression" dxfId="2298" priority="1444">
      <formula>IF(RIGHT(TEXT(AQ640,"0.#"),1)=".",TRUE,FALSE)</formula>
    </cfRule>
  </conditionalFormatting>
  <conditionalFormatting sqref="AE649">
    <cfRule type="expression" dxfId="2297" priority="1441">
      <formula>IF(RIGHT(TEXT(AE649,"0.#"),1)=".",FALSE,TRUE)</formula>
    </cfRule>
    <cfRule type="expression" dxfId="2296" priority="1442">
      <formula>IF(RIGHT(TEXT(AE649,"0.#"),1)=".",TRUE,FALSE)</formula>
    </cfRule>
  </conditionalFormatting>
  <conditionalFormatting sqref="AE650">
    <cfRule type="expression" dxfId="2295" priority="1439">
      <formula>IF(RIGHT(TEXT(AE650,"0.#"),1)=".",FALSE,TRUE)</formula>
    </cfRule>
    <cfRule type="expression" dxfId="2294" priority="1440">
      <formula>IF(RIGHT(TEXT(AE650,"0.#"),1)=".",TRUE,FALSE)</formula>
    </cfRule>
  </conditionalFormatting>
  <conditionalFormatting sqref="AE651">
    <cfRule type="expression" dxfId="2293" priority="1437">
      <formula>IF(RIGHT(TEXT(AE651,"0.#"),1)=".",FALSE,TRUE)</formula>
    </cfRule>
    <cfRule type="expression" dxfId="2292" priority="1438">
      <formula>IF(RIGHT(TEXT(AE651,"0.#"),1)=".",TRUE,FALSE)</formula>
    </cfRule>
  </conditionalFormatting>
  <conditionalFormatting sqref="AU649">
    <cfRule type="expression" dxfId="2291" priority="1429">
      <formula>IF(RIGHT(TEXT(AU649,"0.#"),1)=".",FALSE,TRUE)</formula>
    </cfRule>
    <cfRule type="expression" dxfId="2290" priority="1430">
      <formula>IF(RIGHT(TEXT(AU649,"0.#"),1)=".",TRUE,FALSE)</formula>
    </cfRule>
  </conditionalFormatting>
  <conditionalFormatting sqref="AU650">
    <cfRule type="expression" dxfId="2289" priority="1427">
      <formula>IF(RIGHT(TEXT(AU650,"0.#"),1)=".",FALSE,TRUE)</formula>
    </cfRule>
    <cfRule type="expression" dxfId="2288" priority="1428">
      <formula>IF(RIGHT(TEXT(AU650,"0.#"),1)=".",TRUE,FALSE)</formula>
    </cfRule>
  </conditionalFormatting>
  <conditionalFormatting sqref="AU651">
    <cfRule type="expression" dxfId="2287" priority="1425">
      <formula>IF(RIGHT(TEXT(AU651,"0.#"),1)=".",FALSE,TRUE)</formula>
    </cfRule>
    <cfRule type="expression" dxfId="2286" priority="1426">
      <formula>IF(RIGHT(TEXT(AU651,"0.#"),1)=".",TRUE,FALSE)</formula>
    </cfRule>
  </conditionalFormatting>
  <conditionalFormatting sqref="AQ650">
    <cfRule type="expression" dxfId="2285" priority="1417">
      <formula>IF(RIGHT(TEXT(AQ650,"0.#"),1)=".",FALSE,TRUE)</formula>
    </cfRule>
    <cfRule type="expression" dxfId="2284" priority="1418">
      <formula>IF(RIGHT(TEXT(AQ650,"0.#"),1)=".",TRUE,FALSE)</formula>
    </cfRule>
  </conditionalFormatting>
  <conditionalFormatting sqref="AQ651">
    <cfRule type="expression" dxfId="2283" priority="1415">
      <formula>IF(RIGHT(TEXT(AQ651,"0.#"),1)=".",FALSE,TRUE)</formula>
    </cfRule>
    <cfRule type="expression" dxfId="2282" priority="1416">
      <formula>IF(RIGHT(TEXT(AQ651,"0.#"),1)=".",TRUE,FALSE)</formula>
    </cfRule>
  </conditionalFormatting>
  <conditionalFormatting sqref="AQ649">
    <cfRule type="expression" dxfId="2281" priority="1413">
      <formula>IF(RIGHT(TEXT(AQ649,"0.#"),1)=".",FALSE,TRUE)</formula>
    </cfRule>
    <cfRule type="expression" dxfId="2280" priority="1414">
      <formula>IF(RIGHT(TEXT(AQ649,"0.#"),1)=".",TRUE,FALSE)</formula>
    </cfRule>
  </conditionalFormatting>
  <conditionalFormatting sqref="AE674">
    <cfRule type="expression" dxfId="2279" priority="1411">
      <formula>IF(RIGHT(TEXT(AE674,"0.#"),1)=".",FALSE,TRUE)</formula>
    </cfRule>
    <cfRule type="expression" dxfId="2278" priority="1412">
      <formula>IF(RIGHT(TEXT(AE674,"0.#"),1)=".",TRUE,FALSE)</formula>
    </cfRule>
  </conditionalFormatting>
  <conditionalFormatting sqref="AE675">
    <cfRule type="expression" dxfId="2277" priority="1409">
      <formula>IF(RIGHT(TEXT(AE675,"0.#"),1)=".",FALSE,TRUE)</formula>
    </cfRule>
    <cfRule type="expression" dxfId="2276" priority="1410">
      <formula>IF(RIGHT(TEXT(AE675,"0.#"),1)=".",TRUE,FALSE)</formula>
    </cfRule>
  </conditionalFormatting>
  <conditionalFormatting sqref="AE676">
    <cfRule type="expression" dxfId="2275" priority="1407">
      <formula>IF(RIGHT(TEXT(AE676,"0.#"),1)=".",FALSE,TRUE)</formula>
    </cfRule>
    <cfRule type="expression" dxfId="2274" priority="1408">
      <formula>IF(RIGHT(TEXT(AE676,"0.#"),1)=".",TRUE,FALSE)</formula>
    </cfRule>
  </conditionalFormatting>
  <conditionalFormatting sqref="AU674">
    <cfRule type="expression" dxfId="2273" priority="1399">
      <formula>IF(RIGHT(TEXT(AU674,"0.#"),1)=".",FALSE,TRUE)</formula>
    </cfRule>
    <cfRule type="expression" dxfId="2272" priority="1400">
      <formula>IF(RIGHT(TEXT(AU674,"0.#"),1)=".",TRUE,FALSE)</formula>
    </cfRule>
  </conditionalFormatting>
  <conditionalFormatting sqref="AU675">
    <cfRule type="expression" dxfId="2271" priority="1397">
      <formula>IF(RIGHT(TEXT(AU675,"0.#"),1)=".",FALSE,TRUE)</formula>
    </cfRule>
    <cfRule type="expression" dxfId="2270" priority="1398">
      <formula>IF(RIGHT(TEXT(AU675,"0.#"),1)=".",TRUE,FALSE)</formula>
    </cfRule>
  </conditionalFormatting>
  <conditionalFormatting sqref="AU676">
    <cfRule type="expression" dxfId="2269" priority="1395">
      <formula>IF(RIGHT(TEXT(AU676,"0.#"),1)=".",FALSE,TRUE)</formula>
    </cfRule>
    <cfRule type="expression" dxfId="2268" priority="1396">
      <formula>IF(RIGHT(TEXT(AU676,"0.#"),1)=".",TRUE,FALSE)</formula>
    </cfRule>
  </conditionalFormatting>
  <conditionalFormatting sqref="AQ675">
    <cfRule type="expression" dxfId="2267" priority="1387">
      <formula>IF(RIGHT(TEXT(AQ675,"0.#"),1)=".",FALSE,TRUE)</formula>
    </cfRule>
    <cfRule type="expression" dxfId="2266" priority="1388">
      <formula>IF(RIGHT(TEXT(AQ675,"0.#"),1)=".",TRUE,FALSE)</formula>
    </cfRule>
  </conditionalFormatting>
  <conditionalFormatting sqref="AQ676">
    <cfRule type="expression" dxfId="2265" priority="1385">
      <formula>IF(RIGHT(TEXT(AQ676,"0.#"),1)=".",FALSE,TRUE)</formula>
    </cfRule>
    <cfRule type="expression" dxfId="2264" priority="1386">
      <formula>IF(RIGHT(TEXT(AQ676,"0.#"),1)=".",TRUE,FALSE)</formula>
    </cfRule>
  </conditionalFormatting>
  <conditionalFormatting sqref="AQ674">
    <cfRule type="expression" dxfId="2263" priority="1383">
      <formula>IF(RIGHT(TEXT(AQ674,"0.#"),1)=".",FALSE,TRUE)</formula>
    </cfRule>
    <cfRule type="expression" dxfId="2262" priority="1384">
      <formula>IF(RIGHT(TEXT(AQ674,"0.#"),1)=".",TRUE,FALSE)</formula>
    </cfRule>
  </conditionalFormatting>
  <conditionalFormatting sqref="AE654">
    <cfRule type="expression" dxfId="2261" priority="1381">
      <formula>IF(RIGHT(TEXT(AE654,"0.#"),1)=".",FALSE,TRUE)</formula>
    </cfRule>
    <cfRule type="expression" dxfId="2260" priority="1382">
      <formula>IF(RIGHT(TEXT(AE654,"0.#"),1)=".",TRUE,FALSE)</formula>
    </cfRule>
  </conditionalFormatting>
  <conditionalFormatting sqref="AE655">
    <cfRule type="expression" dxfId="2259" priority="1379">
      <formula>IF(RIGHT(TEXT(AE655,"0.#"),1)=".",FALSE,TRUE)</formula>
    </cfRule>
    <cfRule type="expression" dxfId="2258" priority="1380">
      <formula>IF(RIGHT(TEXT(AE655,"0.#"),1)=".",TRUE,FALSE)</formula>
    </cfRule>
  </conditionalFormatting>
  <conditionalFormatting sqref="AE656">
    <cfRule type="expression" dxfId="2257" priority="1377">
      <formula>IF(RIGHT(TEXT(AE656,"0.#"),1)=".",FALSE,TRUE)</formula>
    </cfRule>
    <cfRule type="expression" dxfId="2256" priority="1378">
      <formula>IF(RIGHT(TEXT(AE656,"0.#"),1)=".",TRUE,FALSE)</formula>
    </cfRule>
  </conditionalFormatting>
  <conditionalFormatting sqref="AU654">
    <cfRule type="expression" dxfId="2255" priority="1369">
      <formula>IF(RIGHT(TEXT(AU654,"0.#"),1)=".",FALSE,TRUE)</formula>
    </cfRule>
    <cfRule type="expression" dxfId="2254" priority="1370">
      <formula>IF(RIGHT(TEXT(AU654,"0.#"),1)=".",TRUE,FALSE)</formula>
    </cfRule>
  </conditionalFormatting>
  <conditionalFormatting sqref="AU655">
    <cfRule type="expression" dxfId="2253" priority="1367">
      <formula>IF(RIGHT(TEXT(AU655,"0.#"),1)=".",FALSE,TRUE)</formula>
    </cfRule>
    <cfRule type="expression" dxfId="2252" priority="1368">
      <formula>IF(RIGHT(TEXT(AU655,"0.#"),1)=".",TRUE,FALSE)</formula>
    </cfRule>
  </conditionalFormatting>
  <conditionalFormatting sqref="AQ656">
    <cfRule type="expression" dxfId="2251" priority="1355">
      <formula>IF(RIGHT(TEXT(AQ656,"0.#"),1)=".",FALSE,TRUE)</formula>
    </cfRule>
    <cfRule type="expression" dxfId="2250" priority="1356">
      <formula>IF(RIGHT(TEXT(AQ656,"0.#"),1)=".",TRUE,FALSE)</formula>
    </cfRule>
  </conditionalFormatting>
  <conditionalFormatting sqref="AQ654">
    <cfRule type="expression" dxfId="2249" priority="1353">
      <formula>IF(RIGHT(TEXT(AQ654,"0.#"),1)=".",FALSE,TRUE)</formula>
    </cfRule>
    <cfRule type="expression" dxfId="2248" priority="1354">
      <formula>IF(RIGHT(TEXT(AQ654,"0.#"),1)=".",TRUE,FALSE)</formula>
    </cfRule>
  </conditionalFormatting>
  <conditionalFormatting sqref="AE659">
    <cfRule type="expression" dxfId="2247" priority="1351">
      <formula>IF(RIGHT(TEXT(AE659,"0.#"),1)=".",FALSE,TRUE)</formula>
    </cfRule>
    <cfRule type="expression" dxfId="2246" priority="1352">
      <formula>IF(RIGHT(TEXT(AE659,"0.#"),1)=".",TRUE,FALSE)</formula>
    </cfRule>
  </conditionalFormatting>
  <conditionalFormatting sqref="AE660">
    <cfRule type="expression" dxfId="2245" priority="1349">
      <formula>IF(RIGHT(TEXT(AE660,"0.#"),1)=".",FALSE,TRUE)</formula>
    </cfRule>
    <cfRule type="expression" dxfId="2244" priority="1350">
      <formula>IF(RIGHT(TEXT(AE660,"0.#"),1)=".",TRUE,FALSE)</formula>
    </cfRule>
  </conditionalFormatting>
  <conditionalFormatting sqref="AE661">
    <cfRule type="expression" dxfId="2243" priority="1347">
      <formula>IF(RIGHT(TEXT(AE661,"0.#"),1)=".",FALSE,TRUE)</formula>
    </cfRule>
    <cfRule type="expression" dxfId="2242" priority="1348">
      <formula>IF(RIGHT(TEXT(AE661,"0.#"),1)=".",TRUE,FALSE)</formula>
    </cfRule>
  </conditionalFormatting>
  <conditionalFormatting sqref="AU659">
    <cfRule type="expression" dxfId="2241" priority="1339">
      <formula>IF(RIGHT(TEXT(AU659,"0.#"),1)=".",FALSE,TRUE)</formula>
    </cfRule>
    <cfRule type="expression" dxfId="2240" priority="1340">
      <formula>IF(RIGHT(TEXT(AU659,"0.#"),1)=".",TRUE,FALSE)</formula>
    </cfRule>
  </conditionalFormatting>
  <conditionalFormatting sqref="AU660">
    <cfRule type="expression" dxfId="2239" priority="1337">
      <formula>IF(RIGHT(TEXT(AU660,"0.#"),1)=".",FALSE,TRUE)</formula>
    </cfRule>
    <cfRule type="expression" dxfId="2238" priority="1338">
      <formula>IF(RIGHT(TEXT(AU660,"0.#"),1)=".",TRUE,FALSE)</formula>
    </cfRule>
  </conditionalFormatting>
  <conditionalFormatting sqref="AU661">
    <cfRule type="expression" dxfId="2237" priority="1335">
      <formula>IF(RIGHT(TEXT(AU661,"0.#"),1)=".",FALSE,TRUE)</formula>
    </cfRule>
    <cfRule type="expression" dxfId="2236" priority="1336">
      <formula>IF(RIGHT(TEXT(AU661,"0.#"),1)=".",TRUE,FALSE)</formula>
    </cfRule>
  </conditionalFormatting>
  <conditionalFormatting sqref="AQ660">
    <cfRule type="expression" dxfId="2235" priority="1327">
      <formula>IF(RIGHT(TEXT(AQ660,"0.#"),1)=".",FALSE,TRUE)</formula>
    </cfRule>
    <cfRule type="expression" dxfId="2234" priority="1328">
      <formula>IF(RIGHT(TEXT(AQ660,"0.#"),1)=".",TRUE,FALSE)</formula>
    </cfRule>
  </conditionalFormatting>
  <conditionalFormatting sqref="AQ661">
    <cfRule type="expression" dxfId="2233" priority="1325">
      <formula>IF(RIGHT(TEXT(AQ661,"0.#"),1)=".",FALSE,TRUE)</formula>
    </cfRule>
    <cfRule type="expression" dxfId="2232" priority="1326">
      <formula>IF(RIGHT(TEXT(AQ661,"0.#"),1)=".",TRUE,FALSE)</formula>
    </cfRule>
  </conditionalFormatting>
  <conditionalFormatting sqref="AQ659">
    <cfRule type="expression" dxfId="2231" priority="1323">
      <formula>IF(RIGHT(TEXT(AQ659,"0.#"),1)=".",FALSE,TRUE)</formula>
    </cfRule>
    <cfRule type="expression" dxfId="2230" priority="1324">
      <formula>IF(RIGHT(TEXT(AQ659,"0.#"),1)=".",TRUE,FALSE)</formula>
    </cfRule>
  </conditionalFormatting>
  <conditionalFormatting sqref="AE664">
    <cfRule type="expression" dxfId="2229" priority="1321">
      <formula>IF(RIGHT(TEXT(AE664,"0.#"),1)=".",FALSE,TRUE)</formula>
    </cfRule>
    <cfRule type="expression" dxfId="2228" priority="1322">
      <formula>IF(RIGHT(TEXT(AE664,"0.#"),1)=".",TRUE,FALSE)</formula>
    </cfRule>
  </conditionalFormatting>
  <conditionalFormatting sqref="AE665">
    <cfRule type="expression" dxfId="2227" priority="1319">
      <formula>IF(RIGHT(TEXT(AE665,"0.#"),1)=".",FALSE,TRUE)</formula>
    </cfRule>
    <cfRule type="expression" dxfId="2226" priority="1320">
      <formula>IF(RIGHT(TEXT(AE665,"0.#"),1)=".",TRUE,FALSE)</formula>
    </cfRule>
  </conditionalFormatting>
  <conditionalFormatting sqref="AE666">
    <cfRule type="expression" dxfId="2225" priority="1317">
      <formula>IF(RIGHT(TEXT(AE666,"0.#"),1)=".",FALSE,TRUE)</formula>
    </cfRule>
    <cfRule type="expression" dxfId="2224" priority="1318">
      <formula>IF(RIGHT(TEXT(AE666,"0.#"),1)=".",TRUE,FALSE)</formula>
    </cfRule>
  </conditionalFormatting>
  <conditionalFormatting sqref="AU664">
    <cfRule type="expression" dxfId="2223" priority="1309">
      <formula>IF(RIGHT(TEXT(AU664,"0.#"),1)=".",FALSE,TRUE)</formula>
    </cfRule>
    <cfRule type="expression" dxfId="2222" priority="1310">
      <formula>IF(RIGHT(TEXT(AU664,"0.#"),1)=".",TRUE,FALSE)</formula>
    </cfRule>
  </conditionalFormatting>
  <conditionalFormatting sqref="AU665">
    <cfRule type="expression" dxfId="2221" priority="1307">
      <formula>IF(RIGHT(TEXT(AU665,"0.#"),1)=".",FALSE,TRUE)</formula>
    </cfRule>
    <cfRule type="expression" dxfId="2220" priority="1308">
      <formula>IF(RIGHT(TEXT(AU665,"0.#"),1)=".",TRUE,FALSE)</formula>
    </cfRule>
  </conditionalFormatting>
  <conditionalFormatting sqref="AU666">
    <cfRule type="expression" dxfId="2219" priority="1305">
      <formula>IF(RIGHT(TEXT(AU666,"0.#"),1)=".",FALSE,TRUE)</formula>
    </cfRule>
    <cfRule type="expression" dxfId="2218" priority="1306">
      <formula>IF(RIGHT(TEXT(AU666,"0.#"),1)=".",TRUE,FALSE)</formula>
    </cfRule>
  </conditionalFormatting>
  <conditionalFormatting sqref="AQ665">
    <cfRule type="expression" dxfId="2217" priority="1297">
      <formula>IF(RIGHT(TEXT(AQ665,"0.#"),1)=".",FALSE,TRUE)</formula>
    </cfRule>
    <cfRule type="expression" dxfId="2216" priority="1298">
      <formula>IF(RIGHT(TEXT(AQ665,"0.#"),1)=".",TRUE,FALSE)</formula>
    </cfRule>
  </conditionalFormatting>
  <conditionalFormatting sqref="AQ666">
    <cfRule type="expression" dxfId="2215" priority="1295">
      <formula>IF(RIGHT(TEXT(AQ666,"0.#"),1)=".",FALSE,TRUE)</formula>
    </cfRule>
    <cfRule type="expression" dxfId="2214" priority="1296">
      <formula>IF(RIGHT(TEXT(AQ666,"0.#"),1)=".",TRUE,FALSE)</formula>
    </cfRule>
  </conditionalFormatting>
  <conditionalFormatting sqref="AQ664">
    <cfRule type="expression" dxfId="2213" priority="1293">
      <formula>IF(RIGHT(TEXT(AQ664,"0.#"),1)=".",FALSE,TRUE)</formula>
    </cfRule>
    <cfRule type="expression" dxfId="2212" priority="1294">
      <formula>IF(RIGHT(TEXT(AQ664,"0.#"),1)=".",TRUE,FALSE)</formula>
    </cfRule>
  </conditionalFormatting>
  <conditionalFormatting sqref="AE669">
    <cfRule type="expression" dxfId="2211" priority="1291">
      <formula>IF(RIGHT(TEXT(AE669,"0.#"),1)=".",FALSE,TRUE)</formula>
    </cfRule>
    <cfRule type="expression" dxfId="2210" priority="1292">
      <formula>IF(RIGHT(TEXT(AE669,"0.#"),1)=".",TRUE,FALSE)</formula>
    </cfRule>
  </conditionalFormatting>
  <conditionalFormatting sqref="AE670">
    <cfRule type="expression" dxfId="2209" priority="1289">
      <formula>IF(RIGHT(TEXT(AE670,"0.#"),1)=".",FALSE,TRUE)</formula>
    </cfRule>
    <cfRule type="expression" dxfId="2208" priority="1290">
      <formula>IF(RIGHT(TEXT(AE670,"0.#"),1)=".",TRUE,FALSE)</formula>
    </cfRule>
  </conditionalFormatting>
  <conditionalFormatting sqref="AE671">
    <cfRule type="expression" dxfId="2207" priority="1287">
      <formula>IF(RIGHT(TEXT(AE671,"0.#"),1)=".",FALSE,TRUE)</formula>
    </cfRule>
    <cfRule type="expression" dxfId="2206" priority="1288">
      <formula>IF(RIGHT(TEXT(AE671,"0.#"),1)=".",TRUE,FALSE)</formula>
    </cfRule>
  </conditionalFormatting>
  <conditionalFormatting sqref="AU669">
    <cfRule type="expression" dxfId="2205" priority="1279">
      <formula>IF(RIGHT(TEXT(AU669,"0.#"),1)=".",FALSE,TRUE)</formula>
    </cfRule>
    <cfRule type="expression" dxfId="2204" priority="1280">
      <formula>IF(RIGHT(TEXT(AU669,"0.#"),1)=".",TRUE,FALSE)</formula>
    </cfRule>
  </conditionalFormatting>
  <conditionalFormatting sqref="AU670">
    <cfRule type="expression" dxfId="2203" priority="1277">
      <formula>IF(RIGHT(TEXT(AU670,"0.#"),1)=".",FALSE,TRUE)</formula>
    </cfRule>
    <cfRule type="expression" dxfId="2202" priority="1278">
      <formula>IF(RIGHT(TEXT(AU670,"0.#"),1)=".",TRUE,FALSE)</formula>
    </cfRule>
  </conditionalFormatting>
  <conditionalFormatting sqref="AU671">
    <cfRule type="expression" dxfId="2201" priority="1275">
      <formula>IF(RIGHT(TEXT(AU671,"0.#"),1)=".",FALSE,TRUE)</formula>
    </cfRule>
    <cfRule type="expression" dxfId="2200" priority="1276">
      <formula>IF(RIGHT(TEXT(AU671,"0.#"),1)=".",TRUE,FALSE)</formula>
    </cfRule>
  </conditionalFormatting>
  <conditionalFormatting sqref="AQ670">
    <cfRule type="expression" dxfId="2199" priority="1267">
      <formula>IF(RIGHT(TEXT(AQ670,"0.#"),1)=".",FALSE,TRUE)</formula>
    </cfRule>
    <cfRule type="expression" dxfId="2198" priority="1268">
      <formula>IF(RIGHT(TEXT(AQ670,"0.#"),1)=".",TRUE,FALSE)</formula>
    </cfRule>
  </conditionalFormatting>
  <conditionalFormatting sqref="AQ671">
    <cfRule type="expression" dxfId="2197" priority="1265">
      <formula>IF(RIGHT(TEXT(AQ671,"0.#"),1)=".",FALSE,TRUE)</formula>
    </cfRule>
    <cfRule type="expression" dxfId="2196" priority="1266">
      <formula>IF(RIGHT(TEXT(AQ671,"0.#"),1)=".",TRUE,FALSE)</formula>
    </cfRule>
  </conditionalFormatting>
  <conditionalFormatting sqref="AQ669">
    <cfRule type="expression" dxfId="2195" priority="1263">
      <formula>IF(RIGHT(TEXT(AQ669,"0.#"),1)=".",FALSE,TRUE)</formula>
    </cfRule>
    <cfRule type="expression" dxfId="2194" priority="1264">
      <formula>IF(RIGHT(TEXT(AQ669,"0.#"),1)=".",TRUE,FALSE)</formula>
    </cfRule>
  </conditionalFormatting>
  <conditionalFormatting sqref="AE679">
    <cfRule type="expression" dxfId="2193" priority="1261">
      <formula>IF(RIGHT(TEXT(AE679,"0.#"),1)=".",FALSE,TRUE)</formula>
    </cfRule>
    <cfRule type="expression" dxfId="2192" priority="1262">
      <formula>IF(RIGHT(TEXT(AE679,"0.#"),1)=".",TRUE,FALSE)</formula>
    </cfRule>
  </conditionalFormatting>
  <conditionalFormatting sqref="AE680">
    <cfRule type="expression" dxfId="2191" priority="1259">
      <formula>IF(RIGHT(TEXT(AE680,"0.#"),1)=".",FALSE,TRUE)</formula>
    </cfRule>
    <cfRule type="expression" dxfId="2190" priority="1260">
      <formula>IF(RIGHT(TEXT(AE680,"0.#"),1)=".",TRUE,FALSE)</formula>
    </cfRule>
  </conditionalFormatting>
  <conditionalFormatting sqref="AE681">
    <cfRule type="expression" dxfId="2189" priority="1257">
      <formula>IF(RIGHT(TEXT(AE681,"0.#"),1)=".",FALSE,TRUE)</formula>
    </cfRule>
    <cfRule type="expression" dxfId="2188" priority="1258">
      <formula>IF(RIGHT(TEXT(AE681,"0.#"),1)=".",TRUE,FALSE)</formula>
    </cfRule>
  </conditionalFormatting>
  <conditionalFormatting sqref="AU679">
    <cfRule type="expression" dxfId="2187" priority="1249">
      <formula>IF(RIGHT(TEXT(AU679,"0.#"),1)=".",FALSE,TRUE)</formula>
    </cfRule>
    <cfRule type="expression" dxfId="2186" priority="1250">
      <formula>IF(RIGHT(TEXT(AU679,"0.#"),1)=".",TRUE,FALSE)</formula>
    </cfRule>
  </conditionalFormatting>
  <conditionalFormatting sqref="AU680">
    <cfRule type="expression" dxfId="2185" priority="1247">
      <formula>IF(RIGHT(TEXT(AU680,"0.#"),1)=".",FALSE,TRUE)</formula>
    </cfRule>
    <cfRule type="expression" dxfId="2184" priority="1248">
      <formula>IF(RIGHT(TEXT(AU680,"0.#"),1)=".",TRUE,FALSE)</formula>
    </cfRule>
  </conditionalFormatting>
  <conditionalFormatting sqref="AU681">
    <cfRule type="expression" dxfId="2183" priority="1245">
      <formula>IF(RIGHT(TEXT(AU681,"0.#"),1)=".",FALSE,TRUE)</formula>
    </cfRule>
    <cfRule type="expression" dxfId="2182" priority="1246">
      <formula>IF(RIGHT(TEXT(AU681,"0.#"),1)=".",TRUE,FALSE)</formula>
    </cfRule>
  </conditionalFormatting>
  <conditionalFormatting sqref="AQ680">
    <cfRule type="expression" dxfId="2181" priority="1237">
      <formula>IF(RIGHT(TEXT(AQ680,"0.#"),1)=".",FALSE,TRUE)</formula>
    </cfRule>
    <cfRule type="expression" dxfId="2180" priority="1238">
      <formula>IF(RIGHT(TEXT(AQ680,"0.#"),1)=".",TRUE,FALSE)</formula>
    </cfRule>
  </conditionalFormatting>
  <conditionalFormatting sqref="AQ681">
    <cfRule type="expression" dxfId="2179" priority="1235">
      <formula>IF(RIGHT(TEXT(AQ681,"0.#"),1)=".",FALSE,TRUE)</formula>
    </cfRule>
    <cfRule type="expression" dxfId="2178" priority="1236">
      <formula>IF(RIGHT(TEXT(AQ681,"0.#"),1)=".",TRUE,FALSE)</formula>
    </cfRule>
  </conditionalFormatting>
  <conditionalFormatting sqref="AQ679">
    <cfRule type="expression" dxfId="2177" priority="1233">
      <formula>IF(RIGHT(TEXT(AQ679,"0.#"),1)=".",FALSE,TRUE)</formula>
    </cfRule>
    <cfRule type="expression" dxfId="2176" priority="1234">
      <formula>IF(RIGHT(TEXT(AQ679,"0.#"),1)=".",TRUE,FALSE)</formula>
    </cfRule>
  </conditionalFormatting>
  <conditionalFormatting sqref="AE684">
    <cfRule type="expression" dxfId="2175" priority="1231">
      <formula>IF(RIGHT(TEXT(AE684,"0.#"),1)=".",FALSE,TRUE)</formula>
    </cfRule>
    <cfRule type="expression" dxfId="2174" priority="1232">
      <formula>IF(RIGHT(TEXT(AE684,"0.#"),1)=".",TRUE,FALSE)</formula>
    </cfRule>
  </conditionalFormatting>
  <conditionalFormatting sqref="AE685">
    <cfRule type="expression" dxfId="2173" priority="1229">
      <formula>IF(RIGHT(TEXT(AE685,"0.#"),1)=".",FALSE,TRUE)</formula>
    </cfRule>
    <cfRule type="expression" dxfId="2172" priority="1230">
      <formula>IF(RIGHT(TEXT(AE685,"0.#"),1)=".",TRUE,FALSE)</formula>
    </cfRule>
  </conditionalFormatting>
  <conditionalFormatting sqref="AE686">
    <cfRule type="expression" dxfId="2171" priority="1227">
      <formula>IF(RIGHT(TEXT(AE686,"0.#"),1)=".",FALSE,TRUE)</formula>
    </cfRule>
    <cfRule type="expression" dxfId="2170" priority="1228">
      <formula>IF(RIGHT(TEXT(AE686,"0.#"),1)=".",TRUE,FALSE)</formula>
    </cfRule>
  </conditionalFormatting>
  <conditionalFormatting sqref="AU684">
    <cfRule type="expression" dxfId="2169" priority="1219">
      <formula>IF(RIGHT(TEXT(AU684,"0.#"),1)=".",FALSE,TRUE)</formula>
    </cfRule>
    <cfRule type="expression" dxfId="2168" priority="1220">
      <formula>IF(RIGHT(TEXT(AU684,"0.#"),1)=".",TRUE,FALSE)</formula>
    </cfRule>
  </conditionalFormatting>
  <conditionalFormatting sqref="AU685">
    <cfRule type="expression" dxfId="2167" priority="1217">
      <formula>IF(RIGHT(TEXT(AU685,"0.#"),1)=".",FALSE,TRUE)</formula>
    </cfRule>
    <cfRule type="expression" dxfId="2166" priority="1218">
      <formula>IF(RIGHT(TEXT(AU685,"0.#"),1)=".",TRUE,FALSE)</formula>
    </cfRule>
  </conditionalFormatting>
  <conditionalFormatting sqref="AU686">
    <cfRule type="expression" dxfId="2165" priority="1215">
      <formula>IF(RIGHT(TEXT(AU686,"0.#"),1)=".",FALSE,TRUE)</formula>
    </cfRule>
    <cfRule type="expression" dxfId="2164" priority="1216">
      <formula>IF(RIGHT(TEXT(AU686,"0.#"),1)=".",TRUE,FALSE)</formula>
    </cfRule>
  </conditionalFormatting>
  <conditionalFormatting sqref="AQ685">
    <cfRule type="expression" dxfId="2163" priority="1207">
      <formula>IF(RIGHT(TEXT(AQ685,"0.#"),1)=".",FALSE,TRUE)</formula>
    </cfRule>
    <cfRule type="expression" dxfId="2162" priority="1208">
      <formula>IF(RIGHT(TEXT(AQ685,"0.#"),1)=".",TRUE,FALSE)</formula>
    </cfRule>
  </conditionalFormatting>
  <conditionalFormatting sqref="AQ686">
    <cfRule type="expression" dxfId="2161" priority="1205">
      <formula>IF(RIGHT(TEXT(AQ686,"0.#"),1)=".",FALSE,TRUE)</formula>
    </cfRule>
    <cfRule type="expression" dxfId="2160" priority="1206">
      <formula>IF(RIGHT(TEXT(AQ686,"0.#"),1)=".",TRUE,FALSE)</formula>
    </cfRule>
  </conditionalFormatting>
  <conditionalFormatting sqref="AQ684">
    <cfRule type="expression" dxfId="2159" priority="1203">
      <formula>IF(RIGHT(TEXT(AQ684,"0.#"),1)=".",FALSE,TRUE)</formula>
    </cfRule>
    <cfRule type="expression" dxfId="2158" priority="1204">
      <formula>IF(RIGHT(TEXT(AQ684,"0.#"),1)=".",TRUE,FALSE)</formula>
    </cfRule>
  </conditionalFormatting>
  <conditionalFormatting sqref="AE689">
    <cfRule type="expression" dxfId="2157" priority="1201">
      <formula>IF(RIGHT(TEXT(AE689,"0.#"),1)=".",FALSE,TRUE)</formula>
    </cfRule>
    <cfRule type="expression" dxfId="2156" priority="1202">
      <formula>IF(RIGHT(TEXT(AE689,"0.#"),1)=".",TRUE,FALSE)</formula>
    </cfRule>
  </conditionalFormatting>
  <conditionalFormatting sqref="AE690">
    <cfRule type="expression" dxfId="2155" priority="1199">
      <formula>IF(RIGHT(TEXT(AE690,"0.#"),1)=".",FALSE,TRUE)</formula>
    </cfRule>
    <cfRule type="expression" dxfId="2154" priority="1200">
      <formula>IF(RIGHT(TEXT(AE690,"0.#"),1)=".",TRUE,FALSE)</formula>
    </cfRule>
  </conditionalFormatting>
  <conditionalFormatting sqref="AE691">
    <cfRule type="expression" dxfId="2153" priority="1197">
      <formula>IF(RIGHT(TEXT(AE691,"0.#"),1)=".",FALSE,TRUE)</formula>
    </cfRule>
    <cfRule type="expression" dxfId="2152" priority="1198">
      <formula>IF(RIGHT(TEXT(AE691,"0.#"),1)=".",TRUE,FALSE)</formula>
    </cfRule>
  </conditionalFormatting>
  <conditionalFormatting sqref="AU689">
    <cfRule type="expression" dxfId="2151" priority="1189">
      <formula>IF(RIGHT(TEXT(AU689,"0.#"),1)=".",FALSE,TRUE)</formula>
    </cfRule>
    <cfRule type="expression" dxfId="2150" priority="1190">
      <formula>IF(RIGHT(TEXT(AU689,"0.#"),1)=".",TRUE,FALSE)</formula>
    </cfRule>
  </conditionalFormatting>
  <conditionalFormatting sqref="AU690">
    <cfRule type="expression" dxfId="2149" priority="1187">
      <formula>IF(RIGHT(TEXT(AU690,"0.#"),1)=".",FALSE,TRUE)</formula>
    </cfRule>
    <cfRule type="expression" dxfId="2148" priority="1188">
      <formula>IF(RIGHT(TEXT(AU690,"0.#"),1)=".",TRUE,FALSE)</formula>
    </cfRule>
  </conditionalFormatting>
  <conditionalFormatting sqref="AU691">
    <cfRule type="expression" dxfId="2147" priority="1185">
      <formula>IF(RIGHT(TEXT(AU691,"0.#"),1)=".",FALSE,TRUE)</formula>
    </cfRule>
    <cfRule type="expression" dxfId="2146" priority="1186">
      <formula>IF(RIGHT(TEXT(AU691,"0.#"),1)=".",TRUE,FALSE)</formula>
    </cfRule>
  </conditionalFormatting>
  <conditionalFormatting sqref="AQ690">
    <cfRule type="expression" dxfId="2145" priority="1177">
      <formula>IF(RIGHT(TEXT(AQ690,"0.#"),1)=".",FALSE,TRUE)</formula>
    </cfRule>
    <cfRule type="expression" dxfId="2144" priority="1178">
      <formula>IF(RIGHT(TEXT(AQ690,"0.#"),1)=".",TRUE,FALSE)</formula>
    </cfRule>
  </conditionalFormatting>
  <conditionalFormatting sqref="AQ691">
    <cfRule type="expression" dxfId="2143" priority="1175">
      <formula>IF(RIGHT(TEXT(AQ691,"0.#"),1)=".",FALSE,TRUE)</formula>
    </cfRule>
    <cfRule type="expression" dxfId="2142" priority="1176">
      <formula>IF(RIGHT(TEXT(AQ691,"0.#"),1)=".",TRUE,FALSE)</formula>
    </cfRule>
  </conditionalFormatting>
  <conditionalFormatting sqref="AQ689">
    <cfRule type="expression" dxfId="2141" priority="1173">
      <formula>IF(RIGHT(TEXT(AQ689,"0.#"),1)=".",FALSE,TRUE)</formula>
    </cfRule>
    <cfRule type="expression" dxfId="2140" priority="1174">
      <formula>IF(RIGHT(TEXT(AQ689,"0.#"),1)=".",TRUE,FALSE)</formula>
    </cfRule>
  </conditionalFormatting>
  <conditionalFormatting sqref="AE694">
    <cfRule type="expression" dxfId="2139" priority="1171">
      <formula>IF(RIGHT(TEXT(AE694,"0.#"),1)=".",FALSE,TRUE)</formula>
    </cfRule>
    <cfRule type="expression" dxfId="2138" priority="1172">
      <formula>IF(RIGHT(TEXT(AE694,"0.#"),1)=".",TRUE,FALSE)</formula>
    </cfRule>
  </conditionalFormatting>
  <conditionalFormatting sqref="AM696">
    <cfRule type="expression" dxfId="2137" priority="1161">
      <formula>IF(RIGHT(TEXT(AM696,"0.#"),1)=".",FALSE,TRUE)</formula>
    </cfRule>
    <cfRule type="expression" dxfId="2136" priority="1162">
      <formula>IF(RIGHT(TEXT(AM696,"0.#"),1)=".",TRUE,FALSE)</formula>
    </cfRule>
  </conditionalFormatting>
  <conditionalFormatting sqref="AE695">
    <cfRule type="expression" dxfId="2135" priority="1169">
      <formula>IF(RIGHT(TEXT(AE695,"0.#"),1)=".",FALSE,TRUE)</formula>
    </cfRule>
    <cfRule type="expression" dxfId="2134" priority="1170">
      <formula>IF(RIGHT(TEXT(AE695,"0.#"),1)=".",TRUE,FALSE)</formula>
    </cfRule>
  </conditionalFormatting>
  <conditionalFormatting sqref="AE696">
    <cfRule type="expression" dxfId="2133" priority="1167">
      <formula>IF(RIGHT(TEXT(AE696,"0.#"),1)=".",FALSE,TRUE)</formula>
    </cfRule>
    <cfRule type="expression" dxfId="2132" priority="1168">
      <formula>IF(RIGHT(TEXT(AE696,"0.#"),1)=".",TRUE,FALSE)</formula>
    </cfRule>
  </conditionalFormatting>
  <conditionalFormatting sqref="AM694">
    <cfRule type="expression" dxfId="2131" priority="1165">
      <formula>IF(RIGHT(TEXT(AM694,"0.#"),1)=".",FALSE,TRUE)</formula>
    </cfRule>
    <cfRule type="expression" dxfId="2130" priority="1166">
      <formula>IF(RIGHT(TEXT(AM694,"0.#"),1)=".",TRUE,FALSE)</formula>
    </cfRule>
  </conditionalFormatting>
  <conditionalFormatting sqref="AM695">
    <cfRule type="expression" dxfId="2129" priority="1163">
      <formula>IF(RIGHT(TEXT(AM695,"0.#"),1)=".",FALSE,TRUE)</formula>
    </cfRule>
    <cfRule type="expression" dxfId="2128" priority="1164">
      <formula>IF(RIGHT(TEXT(AM695,"0.#"),1)=".",TRUE,FALSE)</formula>
    </cfRule>
  </conditionalFormatting>
  <conditionalFormatting sqref="AU694">
    <cfRule type="expression" dxfId="2127" priority="1159">
      <formula>IF(RIGHT(TEXT(AU694,"0.#"),1)=".",FALSE,TRUE)</formula>
    </cfRule>
    <cfRule type="expression" dxfId="2126" priority="1160">
      <formula>IF(RIGHT(TEXT(AU694,"0.#"),1)=".",TRUE,FALSE)</formula>
    </cfRule>
  </conditionalFormatting>
  <conditionalFormatting sqref="AU695">
    <cfRule type="expression" dxfId="2125" priority="1157">
      <formula>IF(RIGHT(TEXT(AU695,"0.#"),1)=".",FALSE,TRUE)</formula>
    </cfRule>
    <cfRule type="expression" dxfId="2124" priority="1158">
      <formula>IF(RIGHT(TEXT(AU695,"0.#"),1)=".",TRUE,FALSE)</formula>
    </cfRule>
  </conditionalFormatting>
  <conditionalFormatting sqref="AU696">
    <cfRule type="expression" dxfId="2123" priority="1155">
      <formula>IF(RIGHT(TEXT(AU696,"0.#"),1)=".",FALSE,TRUE)</formula>
    </cfRule>
    <cfRule type="expression" dxfId="2122" priority="1156">
      <formula>IF(RIGHT(TEXT(AU696,"0.#"),1)=".",TRUE,FALSE)</formula>
    </cfRule>
  </conditionalFormatting>
  <conditionalFormatting sqref="AI694">
    <cfRule type="expression" dxfId="2121" priority="1153">
      <formula>IF(RIGHT(TEXT(AI694,"0.#"),1)=".",FALSE,TRUE)</formula>
    </cfRule>
    <cfRule type="expression" dxfId="2120" priority="1154">
      <formula>IF(RIGHT(TEXT(AI694,"0.#"),1)=".",TRUE,FALSE)</formula>
    </cfRule>
  </conditionalFormatting>
  <conditionalFormatting sqref="AI695">
    <cfRule type="expression" dxfId="2119" priority="1151">
      <formula>IF(RIGHT(TEXT(AI695,"0.#"),1)=".",FALSE,TRUE)</formula>
    </cfRule>
    <cfRule type="expression" dxfId="2118" priority="1152">
      <formula>IF(RIGHT(TEXT(AI695,"0.#"),1)=".",TRUE,FALSE)</formula>
    </cfRule>
  </conditionalFormatting>
  <conditionalFormatting sqref="AQ695">
    <cfRule type="expression" dxfId="2117" priority="1147">
      <formula>IF(RIGHT(TEXT(AQ695,"0.#"),1)=".",FALSE,TRUE)</formula>
    </cfRule>
    <cfRule type="expression" dxfId="2116" priority="1148">
      <formula>IF(RIGHT(TEXT(AQ695,"0.#"),1)=".",TRUE,FALSE)</formula>
    </cfRule>
  </conditionalFormatting>
  <conditionalFormatting sqref="AQ696">
    <cfRule type="expression" dxfId="2115" priority="1145">
      <formula>IF(RIGHT(TEXT(AQ696,"0.#"),1)=".",FALSE,TRUE)</formula>
    </cfRule>
    <cfRule type="expression" dxfId="2114" priority="1146">
      <formula>IF(RIGHT(TEXT(AQ696,"0.#"),1)=".",TRUE,FALSE)</formula>
    </cfRule>
  </conditionalFormatting>
  <conditionalFormatting sqref="AU101">
    <cfRule type="expression" dxfId="2113" priority="1141">
      <formula>IF(RIGHT(TEXT(AU101,"0.#"),1)=".",FALSE,TRUE)</formula>
    </cfRule>
    <cfRule type="expression" dxfId="2112" priority="1142">
      <formula>IF(RIGHT(TEXT(AU101,"0.#"),1)=".",TRUE,FALSE)</formula>
    </cfRule>
  </conditionalFormatting>
  <conditionalFormatting sqref="AU102">
    <cfRule type="expression" dxfId="2111" priority="1139">
      <formula>IF(RIGHT(TEXT(AU102,"0.#"),1)=".",FALSE,TRUE)</formula>
    </cfRule>
    <cfRule type="expression" dxfId="2110" priority="1140">
      <formula>IF(RIGHT(TEXT(AU102,"0.#"),1)=".",TRUE,FALSE)</formula>
    </cfRule>
  </conditionalFormatting>
  <conditionalFormatting sqref="AU104">
    <cfRule type="expression" dxfId="2109" priority="1135">
      <formula>IF(RIGHT(TEXT(AU104,"0.#"),1)=".",FALSE,TRUE)</formula>
    </cfRule>
    <cfRule type="expression" dxfId="2108" priority="1136">
      <formula>IF(RIGHT(TEXT(AU104,"0.#"),1)=".",TRUE,FALSE)</formula>
    </cfRule>
  </conditionalFormatting>
  <conditionalFormatting sqref="AU105">
    <cfRule type="expression" dxfId="2107" priority="1133">
      <formula>IF(RIGHT(TEXT(AU105,"0.#"),1)=".",FALSE,TRUE)</formula>
    </cfRule>
    <cfRule type="expression" dxfId="2106" priority="1134">
      <formula>IF(RIGHT(TEXT(AU105,"0.#"),1)=".",TRUE,FALSE)</formula>
    </cfRule>
  </conditionalFormatting>
  <conditionalFormatting sqref="AU107">
    <cfRule type="expression" dxfId="2105" priority="1129">
      <formula>IF(RIGHT(TEXT(AU107,"0.#"),1)=".",FALSE,TRUE)</formula>
    </cfRule>
    <cfRule type="expression" dxfId="2104" priority="1130">
      <formula>IF(RIGHT(TEXT(AU107,"0.#"),1)=".",TRUE,FALSE)</formula>
    </cfRule>
  </conditionalFormatting>
  <conditionalFormatting sqref="AU108">
    <cfRule type="expression" dxfId="2103" priority="1127">
      <formula>IF(RIGHT(TEXT(AU108,"0.#"),1)=".",FALSE,TRUE)</formula>
    </cfRule>
    <cfRule type="expression" dxfId="2102" priority="1128">
      <formula>IF(RIGHT(TEXT(AU108,"0.#"),1)=".",TRUE,FALSE)</formula>
    </cfRule>
  </conditionalFormatting>
  <conditionalFormatting sqref="AU110">
    <cfRule type="expression" dxfId="2101" priority="1125">
      <formula>IF(RIGHT(TEXT(AU110,"0.#"),1)=".",FALSE,TRUE)</formula>
    </cfRule>
    <cfRule type="expression" dxfId="2100" priority="1126">
      <formula>IF(RIGHT(TEXT(AU110,"0.#"),1)=".",TRUE,FALSE)</formula>
    </cfRule>
  </conditionalFormatting>
  <conditionalFormatting sqref="AU111">
    <cfRule type="expression" dxfId="2099" priority="1123">
      <formula>IF(RIGHT(TEXT(AU111,"0.#"),1)=".",FALSE,TRUE)</formula>
    </cfRule>
    <cfRule type="expression" dxfId="2098" priority="1124">
      <formula>IF(RIGHT(TEXT(AU111,"0.#"),1)=".",TRUE,FALSE)</formula>
    </cfRule>
  </conditionalFormatting>
  <conditionalFormatting sqref="AU113">
    <cfRule type="expression" dxfId="2097" priority="1121">
      <formula>IF(RIGHT(TEXT(AU113,"0.#"),1)=".",FALSE,TRUE)</formula>
    </cfRule>
    <cfRule type="expression" dxfId="2096" priority="1122">
      <formula>IF(RIGHT(TEXT(AU113,"0.#"),1)=".",TRUE,FALSE)</formula>
    </cfRule>
  </conditionalFormatting>
  <conditionalFormatting sqref="AU114">
    <cfRule type="expression" dxfId="2095" priority="1119">
      <formula>IF(RIGHT(TEXT(AU114,"0.#"),1)=".",FALSE,TRUE)</formula>
    </cfRule>
    <cfRule type="expression" dxfId="2094" priority="1120">
      <formula>IF(RIGHT(TEXT(AU114,"0.#"),1)=".",TRUE,FALSE)</formula>
    </cfRule>
  </conditionalFormatting>
  <conditionalFormatting sqref="AM489">
    <cfRule type="expression" dxfId="2093" priority="1113">
      <formula>IF(RIGHT(TEXT(AM489,"0.#"),1)=".",FALSE,TRUE)</formula>
    </cfRule>
    <cfRule type="expression" dxfId="2092" priority="1114">
      <formula>IF(RIGHT(TEXT(AM489,"0.#"),1)=".",TRUE,FALSE)</formula>
    </cfRule>
  </conditionalFormatting>
  <conditionalFormatting sqref="AM487">
    <cfRule type="expression" dxfId="2091" priority="1117">
      <formula>IF(RIGHT(TEXT(AM487,"0.#"),1)=".",FALSE,TRUE)</formula>
    </cfRule>
    <cfRule type="expression" dxfId="2090" priority="1118">
      <formula>IF(RIGHT(TEXT(AM487,"0.#"),1)=".",TRUE,FALSE)</formula>
    </cfRule>
  </conditionalFormatting>
  <conditionalFormatting sqref="AM488">
    <cfRule type="expression" dxfId="2089" priority="1115">
      <formula>IF(RIGHT(TEXT(AM488,"0.#"),1)=".",FALSE,TRUE)</formula>
    </cfRule>
    <cfRule type="expression" dxfId="2088" priority="1116">
      <formula>IF(RIGHT(TEXT(AM488,"0.#"),1)=".",TRUE,FALSE)</formula>
    </cfRule>
  </conditionalFormatting>
  <conditionalFormatting sqref="AI489">
    <cfRule type="expression" dxfId="2087" priority="1107">
      <formula>IF(RIGHT(TEXT(AI489,"0.#"),1)=".",FALSE,TRUE)</formula>
    </cfRule>
    <cfRule type="expression" dxfId="2086" priority="1108">
      <formula>IF(RIGHT(TEXT(AI489,"0.#"),1)=".",TRUE,FALSE)</formula>
    </cfRule>
  </conditionalFormatting>
  <conditionalFormatting sqref="AI487">
    <cfRule type="expression" dxfId="2085" priority="1111">
      <formula>IF(RIGHT(TEXT(AI487,"0.#"),1)=".",FALSE,TRUE)</formula>
    </cfRule>
    <cfRule type="expression" dxfId="2084" priority="1112">
      <formula>IF(RIGHT(TEXT(AI487,"0.#"),1)=".",TRUE,FALSE)</formula>
    </cfRule>
  </conditionalFormatting>
  <conditionalFormatting sqref="AI488">
    <cfRule type="expression" dxfId="2083" priority="1109">
      <formula>IF(RIGHT(TEXT(AI488,"0.#"),1)=".",FALSE,TRUE)</formula>
    </cfRule>
    <cfRule type="expression" dxfId="2082" priority="1110">
      <formula>IF(RIGHT(TEXT(AI488,"0.#"),1)=".",TRUE,FALSE)</formula>
    </cfRule>
  </conditionalFormatting>
  <conditionalFormatting sqref="AM514">
    <cfRule type="expression" dxfId="2081" priority="1101">
      <formula>IF(RIGHT(TEXT(AM514,"0.#"),1)=".",FALSE,TRUE)</formula>
    </cfRule>
    <cfRule type="expression" dxfId="2080" priority="1102">
      <formula>IF(RIGHT(TEXT(AM514,"0.#"),1)=".",TRUE,FALSE)</formula>
    </cfRule>
  </conditionalFormatting>
  <conditionalFormatting sqref="AM512">
    <cfRule type="expression" dxfId="2079" priority="1105">
      <formula>IF(RIGHT(TEXT(AM512,"0.#"),1)=".",FALSE,TRUE)</formula>
    </cfRule>
    <cfRule type="expression" dxfId="2078" priority="1106">
      <formula>IF(RIGHT(TEXT(AM512,"0.#"),1)=".",TRUE,FALSE)</formula>
    </cfRule>
  </conditionalFormatting>
  <conditionalFormatting sqref="AM513">
    <cfRule type="expression" dxfId="2077" priority="1103">
      <formula>IF(RIGHT(TEXT(AM513,"0.#"),1)=".",FALSE,TRUE)</formula>
    </cfRule>
    <cfRule type="expression" dxfId="2076" priority="1104">
      <formula>IF(RIGHT(TEXT(AM513,"0.#"),1)=".",TRUE,FALSE)</formula>
    </cfRule>
  </conditionalFormatting>
  <conditionalFormatting sqref="AI514">
    <cfRule type="expression" dxfId="2075" priority="1095">
      <formula>IF(RIGHT(TEXT(AI514,"0.#"),1)=".",FALSE,TRUE)</formula>
    </cfRule>
    <cfRule type="expression" dxfId="2074" priority="1096">
      <formula>IF(RIGHT(TEXT(AI514,"0.#"),1)=".",TRUE,FALSE)</formula>
    </cfRule>
  </conditionalFormatting>
  <conditionalFormatting sqref="AI512">
    <cfRule type="expression" dxfId="2073" priority="1099">
      <formula>IF(RIGHT(TEXT(AI512,"0.#"),1)=".",FALSE,TRUE)</formula>
    </cfRule>
    <cfRule type="expression" dxfId="2072" priority="1100">
      <formula>IF(RIGHT(TEXT(AI512,"0.#"),1)=".",TRUE,FALSE)</formula>
    </cfRule>
  </conditionalFormatting>
  <conditionalFormatting sqref="AI513">
    <cfRule type="expression" dxfId="2071" priority="1097">
      <formula>IF(RIGHT(TEXT(AI513,"0.#"),1)=".",FALSE,TRUE)</formula>
    </cfRule>
    <cfRule type="expression" dxfId="2070" priority="1098">
      <formula>IF(RIGHT(TEXT(AI513,"0.#"),1)=".",TRUE,FALSE)</formula>
    </cfRule>
  </conditionalFormatting>
  <conditionalFormatting sqref="AM519">
    <cfRule type="expression" dxfId="2069" priority="1041">
      <formula>IF(RIGHT(TEXT(AM519,"0.#"),1)=".",FALSE,TRUE)</formula>
    </cfRule>
    <cfRule type="expression" dxfId="2068" priority="1042">
      <formula>IF(RIGHT(TEXT(AM519,"0.#"),1)=".",TRUE,FALSE)</formula>
    </cfRule>
  </conditionalFormatting>
  <conditionalFormatting sqref="AM517">
    <cfRule type="expression" dxfId="2067" priority="1045">
      <formula>IF(RIGHT(TEXT(AM517,"0.#"),1)=".",FALSE,TRUE)</formula>
    </cfRule>
    <cfRule type="expression" dxfId="2066" priority="1046">
      <formula>IF(RIGHT(TEXT(AM517,"0.#"),1)=".",TRUE,FALSE)</formula>
    </cfRule>
  </conditionalFormatting>
  <conditionalFormatting sqref="AM518">
    <cfRule type="expression" dxfId="2065" priority="1043">
      <formula>IF(RIGHT(TEXT(AM518,"0.#"),1)=".",FALSE,TRUE)</formula>
    </cfRule>
    <cfRule type="expression" dxfId="2064" priority="1044">
      <formula>IF(RIGHT(TEXT(AM518,"0.#"),1)=".",TRUE,FALSE)</formula>
    </cfRule>
  </conditionalFormatting>
  <conditionalFormatting sqref="AI519">
    <cfRule type="expression" dxfId="2063" priority="1035">
      <formula>IF(RIGHT(TEXT(AI519,"0.#"),1)=".",FALSE,TRUE)</formula>
    </cfRule>
    <cfRule type="expression" dxfId="2062" priority="1036">
      <formula>IF(RIGHT(TEXT(AI519,"0.#"),1)=".",TRUE,FALSE)</formula>
    </cfRule>
  </conditionalFormatting>
  <conditionalFormatting sqref="AI517">
    <cfRule type="expression" dxfId="2061" priority="1039">
      <formula>IF(RIGHT(TEXT(AI517,"0.#"),1)=".",FALSE,TRUE)</formula>
    </cfRule>
    <cfRule type="expression" dxfId="2060" priority="1040">
      <formula>IF(RIGHT(TEXT(AI517,"0.#"),1)=".",TRUE,FALSE)</formula>
    </cfRule>
  </conditionalFormatting>
  <conditionalFormatting sqref="AI518">
    <cfRule type="expression" dxfId="2059" priority="1037">
      <formula>IF(RIGHT(TEXT(AI518,"0.#"),1)=".",FALSE,TRUE)</formula>
    </cfRule>
    <cfRule type="expression" dxfId="2058" priority="1038">
      <formula>IF(RIGHT(TEXT(AI518,"0.#"),1)=".",TRUE,FALSE)</formula>
    </cfRule>
  </conditionalFormatting>
  <conditionalFormatting sqref="AM524">
    <cfRule type="expression" dxfId="2057" priority="1029">
      <formula>IF(RIGHT(TEXT(AM524,"0.#"),1)=".",FALSE,TRUE)</formula>
    </cfRule>
    <cfRule type="expression" dxfId="2056" priority="1030">
      <formula>IF(RIGHT(TEXT(AM524,"0.#"),1)=".",TRUE,FALSE)</formula>
    </cfRule>
  </conditionalFormatting>
  <conditionalFormatting sqref="AM522">
    <cfRule type="expression" dxfId="2055" priority="1033">
      <formula>IF(RIGHT(TEXT(AM522,"0.#"),1)=".",FALSE,TRUE)</formula>
    </cfRule>
    <cfRule type="expression" dxfId="2054" priority="1034">
      <formula>IF(RIGHT(TEXT(AM522,"0.#"),1)=".",TRUE,FALSE)</formula>
    </cfRule>
  </conditionalFormatting>
  <conditionalFormatting sqref="AM523">
    <cfRule type="expression" dxfId="2053" priority="1031">
      <formula>IF(RIGHT(TEXT(AM523,"0.#"),1)=".",FALSE,TRUE)</formula>
    </cfRule>
    <cfRule type="expression" dxfId="2052" priority="1032">
      <formula>IF(RIGHT(TEXT(AM523,"0.#"),1)=".",TRUE,FALSE)</formula>
    </cfRule>
  </conditionalFormatting>
  <conditionalFormatting sqref="AI524">
    <cfRule type="expression" dxfId="2051" priority="1023">
      <formula>IF(RIGHT(TEXT(AI524,"0.#"),1)=".",FALSE,TRUE)</formula>
    </cfRule>
    <cfRule type="expression" dxfId="2050" priority="1024">
      <formula>IF(RIGHT(TEXT(AI524,"0.#"),1)=".",TRUE,FALSE)</formula>
    </cfRule>
  </conditionalFormatting>
  <conditionalFormatting sqref="AI522">
    <cfRule type="expression" dxfId="2049" priority="1027">
      <formula>IF(RIGHT(TEXT(AI522,"0.#"),1)=".",FALSE,TRUE)</formula>
    </cfRule>
    <cfRule type="expression" dxfId="2048" priority="1028">
      <formula>IF(RIGHT(TEXT(AI522,"0.#"),1)=".",TRUE,FALSE)</formula>
    </cfRule>
  </conditionalFormatting>
  <conditionalFormatting sqref="AI523">
    <cfRule type="expression" dxfId="2047" priority="1025">
      <formula>IF(RIGHT(TEXT(AI523,"0.#"),1)=".",FALSE,TRUE)</formula>
    </cfRule>
    <cfRule type="expression" dxfId="2046" priority="1026">
      <formula>IF(RIGHT(TEXT(AI523,"0.#"),1)=".",TRUE,FALSE)</formula>
    </cfRule>
  </conditionalFormatting>
  <conditionalFormatting sqref="AM529">
    <cfRule type="expression" dxfId="2045" priority="1017">
      <formula>IF(RIGHT(TEXT(AM529,"0.#"),1)=".",FALSE,TRUE)</formula>
    </cfRule>
    <cfRule type="expression" dxfId="2044" priority="1018">
      <formula>IF(RIGHT(TEXT(AM529,"0.#"),1)=".",TRUE,FALSE)</formula>
    </cfRule>
  </conditionalFormatting>
  <conditionalFormatting sqref="AM527">
    <cfRule type="expression" dxfId="2043" priority="1021">
      <formula>IF(RIGHT(TEXT(AM527,"0.#"),1)=".",FALSE,TRUE)</formula>
    </cfRule>
    <cfRule type="expression" dxfId="2042" priority="1022">
      <formula>IF(RIGHT(TEXT(AM527,"0.#"),1)=".",TRUE,FALSE)</formula>
    </cfRule>
  </conditionalFormatting>
  <conditionalFormatting sqref="AM528">
    <cfRule type="expression" dxfId="2041" priority="1019">
      <formula>IF(RIGHT(TEXT(AM528,"0.#"),1)=".",FALSE,TRUE)</formula>
    </cfRule>
    <cfRule type="expression" dxfId="2040" priority="1020">
      <formula>IF(RIGHT(TEXT(AM528,"0.#"),1)=".",TRUE,FALSE)</formula>
    </cfRule>
  </conditionalFormatting>
  <conditionalFormatting sqref="AI529">
    <cfRule type="expression" dxfId="2039" priority="1011">
      <formula>IF(RIGHT(TEXT(AI529,"0.#"),1)=".",FALSE,TRUE)</formula>
    </cfRule>
    <cfRule type="expression" dxfId="2038" priority="1012">
      <formula>IF(RIGHT(TEXT(AI529,"0.#"),1)=".",TRUE,FALSE)</formula>
    </cfRule>
  </conditionalFormatting>
  <conditionalFormatting sqref="AI527">
    <cfRule type="expression" dxfId="2037" priority="1015">
      <formula>IF(RIGHT(TEXT(AI527,"0.#"),1)=".",FALSE,TRUE)</formula>
    </cfRule>
    <cfRule type="expression" dxfId="2036" priority="1016">
      <formula>IF(RIGHT(TEXT(AI527,"0.#"),1)=".",TRUE,FALSE)</formula>
    </cfRule>
  </conditionalFormatting>
  <conditionalFormatting sqref="AI528">
    <cfRule type="expression" dxfId="2035" priority="1013">
      <formula>IF(RIGHT(TEXT(AI528,"0.#"),1)=".",FALSE,TRUE)</formula>
    </cfRule>
    <cfRule type="expression" dxfId="2034" priority="1014">
      <formula>IF(RIGHT(TEXT(AI528,"0.#"),1)=".",TRUE,FALSE)</formula>
    </cfRule>
  </conditionalFormatting>
  <conditionalFormatting sqref="AM494">
    <cfRule type="expression" dxfId="2033" priority="1089">
      <formula>IF(RIGHT(TEXT(AM494,"0.#"),1)=".",FALSE,TRUE)</formula>
    </cfRule>
    <cfRule type="expression" dxfId="2032" priority="1090">
      <formula>IF(RIGHT(TEXT(AM494,"0.#"),1)=".",TRUE,FALSE)</formula>
    </cfRule>
  </conditionalFormatting>
  <conditionalFormatting sqref="AM492">
    <cfRule type="expression" dxfId="2031" priority="1093">
      <formula>IF(RIGHT(TEXT(AM492,"0.#"),1)=".",FALSE,TRUE)</formula>
    </cfRule>
    <cfRule type="expression" dxfId="2030" priority="1094">
      <formula>IF(RIGHT(TEXT(AM492,"0.#"),1)=".",TRUE,FALSE)</formula>
    </cfRule>
  </conditionalFormatting>
  <conditionalFormatting sqref="AM493">
    <cfRule type="expression" dxfId="2029" priority="1091">
      <formula>IF(RIGHT(TEXT(AM493,"0.#"),1)=".",FALSE,TRUE)</formula>
    </cfRule>
    <cfRule type="expression" dxfId="2028" priority="1092">
      <formula>IF(RIGHT(TEXT(AM493,"0.#"),1)=".",TRUE,FALSE)</formula>
    </cfRule>
  </conditionalFormatting>
  <conditionalFormatting sqref="AI494">
    <cfRule type="expression" dxfId="2027" priority="1083">
      <formula>IF(RIGHT(TEXT(AI494,"0.#"),1)=".",FALSE,TRUE)</formula>
    </cfRule>
    <cfRule type="expression" dxfId="2026" priority="1084">
      <formula>IF(RIGHT(TEXT(AI494,"0.#"),1)=".",TRUE,FALSE)</formula>
    </cfRule>
  </conditionalFormatting>
  <conditionalFormatting sqref="AI492">
    <cfRule type="expression" dxfId="2025" priority="1087">
      <formula>IF(RIGHT(TEXT(AI492,"0.#"),1)=".",FALSE,TRUE)</formula>
    </cfRule>
    <cfRule type="expression" dxfId="2024" priority="1088">
      <formula>IF(RIGHT(TEXT(AI492,"0.#"),1)=".",TRUE,FALSE)</formula>
    </cfRule>
  </conditionalFormatting>
  <conditionalFormatting sqref="AI493">
    <cfRule type="expression" dxfId="2023" priority="1085">
      <formula>IF(RIGHT(TEXT(AI493,"0.#"),1)=".",FALSE,TRUE)</formula>
    </cfRule>
    <cfRule type="expression" dxfId="2022" priority="1086">
      <formula>IF(RIGHT(TEXT(AI493,"0.#"),1)=".",TRUE,FALSE)</formula>
    </cfRule>
  </conditionalFormatting>
  <conditionalFormatting sqref="AM499">
    <cfRule type="expression" dxfId="2021" priority="1077">
      <formula>IF(RIGHT(TEXT(AM499,"0.#"),1)=".",FALSE,TRUE)</formula>
    </cfRule>
    <cfRule type="expression" dxfId="2020" priority="1078">
      <formula>IF(RIGHT(TEXT(AM499,"0.#"),1)=".",TRUE,FALSE)</formula>
    </cfRule>
  </conditionalFormatting>
  <conditionalFormatting sqref="AM497">
    <cfRule type="expression" dxfId="2019" priority="1081">
      <formula>IF(RIGHT(TEXT(AM497,"0.#"),1)=".",FALSE,TRUE)</formula>
    </cfRule>
    <cfRule type="expression" dxfId="2018" priority="1082">
      <formula>IF(RIGHT(TEXT(AM497,"0.#"),1)=".",TRUE,FALSE)</formula>
    </cfRule>
  </conditionalFormatting>
  <conditionalFormatting sqref="AM498">
    <cfRule type="expression" dxfId="2017" priority="1079">
      <formula>IF(RIGHT(TEXT(AM498,"0.#"),1)=".",FALSE,TRUE)</formula>
    </cfRule>
    <cfRule type="expression" dxfId="2016" priority="1080">
      <formula>IF(RIGHT(TEXT(AM498,"0.#"),1)=".",TRUE,FALSE)</formula>
    </cfRule>
  </conditionalFormatting>
  <conditionalFormatting sqref="AI499">
    <cfRule type="expression" dxfId="2015" priority="1071">
      <formula>IF(RIGHT(TEXT(AI499,"0.#"),1)=".",FALSE,TRUE)</formula>
    </cfRule>
    <cfRule type="expression" dxfId="2014" priority="1072">
      <formula>IF(RIGHT(TEXT(AI499,"0.#"),1)=".",TRUE,FALSE)</formula>
    </cfRule>
  </conditionalFormatting>
  <conditionalFormatting sqref="AI497">
    <cfRule type="expression" dxfId="2013" priority="1075">
      <formula>IF(RIGHT(TEXT(AI497,"0.#"),1)=".",FALSE,TRUE)</formula>
    </cfRule>
    <cfRule type="expression" dxfId="2012" priority="1076">
      <formula>IF(RIGHT(TEXT(AI497,"0.#"),1)=".",TRUE,FALSE)</formula>
    </cfRule>
  </conditionalFormatting>
  <conditionalFormatting sqref="AI498">
    <cfRule type="expression" dxfId="2011" priority="1073">
      <formula>IF(RIGHT(TEXT(AI498,"0.#"),1)=".",FALSE,TRUE)</formula>
    </cfRule>
    <cfRule type="expression" dxfId="2010" priority="1074">
      <formula>IF(RIGHT(TEXT(AI498,"0.#"),1)=".",TRUE,FALSE)</formula>
    </cfRule>
  </conditionalFormatting>
  <conditionalFormatting sqref="AM504">
    <cfRule type="expression" dxfId="2009" priority="1065">
      <formula>IF(RIGHT(TEXT(AM504,"0.#"),1)=".",FALSE,TRUE)</formula>
    </cfRule>
    <cfRule type="expression" dxfId="2008" priority="1066">
      <formula>IF(RIGHT(TEXT(AM504,"0.#"),1)=".",TRUE,FALSE)</formula>
    </cfRule>
  </conditionalFormatting>
  <conditionalFormatting sqref="AM502">
    <cfRule type="expression" dxfId="2007" priority="1069">
      <formula>IF(RIGHT(TEXT(AM502,"0.#"),1)=".",FALSE,TRUE)</formula>
    </cfRule>
    <cfRule type="expression" dxfId="2006" priority="1070">
      <formula>IF(RIGHT(TEXT(AM502,"0.#"),1)=".",TRUE,FALSE)</formula>
    </cfRule>
  </conditionalFormatting>
  <conditionalFormatting sqref="AM503">
    <cfRule type="expression" dxfId="2005" priority="1067">
      <formula>IF(RIGHT(TEXT(AM503,"0.#"),1)=".",FALSE,TRUE)</formula>
    </cfRule>
    <cfRule type="expression" dxfId="2004" priority="1068">
      <formula>IF(RIGHT(TEXT(AM503,"0.#"),1)=".",TRUE,FALSE)</formula>
    </cfRule>
  </conditionalFormatting>
  <conditionalFormatting sqref="AI504">
    <cfRule type="expression" dxfId="2003" priority="1059">
      <formula>IF(RIGHT(TEXT(AI504,"0.#"),1)=".",FALSE,TRUE)</formula>
    </cfRule>
    <cfRule type="expression" dxfId="2002" priority="1060">
      <formula>IF(RIGHT(TEXT(AI504,"0.#"),1)=".",TRUE,FALSE)</formula>
    </cfRule>
  </conditionalFormatting>
  <conditionalFormatting sqref="AI502">
    <cfRule type="expression" dxfId="2001" priority="1063">
      <formula>IF(RIGHT(TEXT(AI502,"0.#"),1)=".",FALSE,TRUE)</formula>
    </cfRule>
    <cfRule type="expression" dxfId="2000" priority="1064">
      <formula>IF(RIGHT(TEXT(AI502,"0.#"),1)=".",TRUE,FALSE)</formula>
    </cfRule>
  </conditionalFormatting>
  <conditionalFormatting sqref="AI503">
    <cfRule type="expression" dxfId="1999" priority="1061">
      <formula>IF(RIGHT(TEXT(AI503,"0.#"),1)=".",FALSE,TRUE)</formula>
    </cfRule>
    <cfRule type="expression" dxfId="1998" priority="1062">
      <formula>IF(RIGHT(TEXT(AI503,"0.#"),1)=".",TRUE,FALSE)</formula>
    </cfRule>
  </conditionalFormatting>
  <conditionalFormatting sqref="AM509">
    <cfRule type="expression" dxfId="1997" priority="1053">
      <formula>IF(RIGHT(TEXT(AM509,"0.#"),1)=".",FALSE,TRUE)</formula>
    </cfRule>
    <cfRule type="expression" dxfId="1996" priority="1054">
      <formula>IF(RIGHT(TEXT(AM509,"0.#"),1)=".",TRUE,FALSE)</formula>
    </cfRule>
  </conditionalFormatting>
  <conditionalFormatting sqref="AM507">
    <cfRule type="expression" dxfId="1995" priority="1057">
      <formula>IF(RIGHT(TEXT(AM507,"0.#"),1)=".",FALSE,TRUE)</formula>
    </cfRule>
    <cfRule type="expression" dxfId="1994" priority="1058">
      <formula>IF(RIGHT(TEXT(AM507,"0.#"),1)=".",TRUE,FALSE)</formula>
    </cfRule>
  </conditionalFormatting>
  <conditionalFormatting sqref="AM508">
    <cfRule type="expression" dxfId="1993" priority="1055">
      <formula>IF(RIGHT(TEXT(AM508,"0.#"),1)=".",FALSE,TRUE)</formula>
    </cfRule>
    <cfRule type="expression" dxfId="1992" priority="1056">
      <formula>IF(RIGHT(TEXT(AM508,"0.#"),1)=".",TRUE,FALSE)</formula>
    </cfRule>
  </conditionalFormatting>
  <conditionalFormatting sqref="AI509">
    <cfRule type="expression" dxfId="1991" priority="1047">
      <formula>IF(RIGHT(TEXT(AI509,"0.#"),1)=".",FALSE,TRUE)</formula>
    </cfRule>
    <cfRule type="expression" dxfId="1990" priority="1048">
      <formula>IF(RIGHT(TEXT(AI509,"0.#"),1)=".",TRUE,FALSE)</formula>
    </cfRule>
  </conditionalFormatting>
  <conditionalFormatting sqref="AI507">
    <cfRule type="expression" dxfId="1989" priority="1051">
      <formula>IF(RIGHT(TEXT(AI507,"0.#"),1)=".",FALSE,TRUE)</formula>
    </cfRule>
    <cfRule type="expression" dxfId="1988" priority="1052">
      <formula>IF(RIGHT(TEXT(AI507,"0.#"),1)=".",TRUE,FALSE)</formula>
    </cfRule>
  </conditionalFormatting>
  <conditionalFormatting sqref="AI508">
    <cfRule type="expression" dxfId="1987" priority="1049">
      <formula>IF(RIGHT(TEXT(AI508,"0.#"),1)=".",FALSE,TRUE)</formula>
    </cfRule>
    <cfRule type="expression" dxfId="1986" priority="1050">
      <formula>IF(RIGHT(TEXT(AI508,"0.#"),1)=".",TRUE,FALSE)</formula>
    </cfRule>
  </conditionalFormatting>
  <conditionalFormatting sqref="AM543">
    <cfRule type="expression" dxfId="1985" priority="1005">
      <formula>IF(RIGHT(TEXT(AM543,"0.#"),1)=".",FALSE,TRUE)</formula>
    </cfRule>
    <cfRule type="expression" dxfId="1984" priority="1006">
      <formula>IF(RIGHT(TEXT(AM543,"0.#"),1)=".",TRUE,FALSE)</formula>
    </cfRule>
  </conditionalFormatting>
  <conditionalFormatting sqref="AM541">
    <cfRule type="expression" dxfId="1983" priority="1009">
      <formula>IF(RIGHT(TEXT(AM541,"0.#"),1)=".",FALSE,TRUE)</formula>
    </cfRule>
    <cfRule type="expression" dxfId="1982" priority="1010">
      <formula>IF(RIGHT(TEXT(AM541,"0.#"),1)=".",TRUE,FALSE)</formula>
    </cfRule>
  </conditionalFormatting>
  <conditionalFormatting sqref="AM542">
    <cfRule type="expression" dxfId="1981" priority="1007">
      <formula>IF(RIGHT(TEXT(AM542,"0.#"),1)=".",FALSE,TRUE)</formula>
    </cfRule>
    <cfRule type="expression" dxfId="1980" priority="1008">
      <formula>IF(RIGHT(TEXT(AM542,"0.#"),1)=".",TRUE,FALSE)</formula>
    </cfRule>
  </conditionalFormatting>
  <conditionalFormatting sqref="AI543">
    <cfRule type="expression" dxfId="1979" priority="999">
      <formula>IF(RIGHT(TEXT(AI543,"0.#"),1)=".",FALSE,TRUE)</formula>
    </cfRule>
    <cfRule type="expression" dxfId="1978" priority="1000">
      <formula>IF(RIGHT(TEXT(AI543,"0.#"),1)=".",TRUE,FALSE)</formula>
    </cfRule>
  </conditionalFormatting>
  <conditionalFormatting sqref="AI541">
    <cfRule type="expression" dxfId="1977" priority="1003">
      <formula>IF(RIGHT(TEXT(AI541,"0.#"),1)=".",FALSE,TRUE)</formula>
    </cfRule>
    <cfRule type="expression" dxfId="1976" priority="1004">
      <formula>IF(RIGHT(TEXT(AI541,"0.#"),1)=".",TRUE,FALSE)</formula>
    </cfRule>
  </conditionalFormatting>
  <conditionalFormatting sqref="AI542">
    <cfRule type="expression" dxfId="1975" priority="1001">
      <formula>IF(RIGHT(TEXT(AI542,"0.#"),1)=".",FALSE,TRUE)</formula>
    </cfRule>
    <cfRule type="expression" dxfId="1974" priority="1002">
      <formula>IF(RIGHT(TEXT(AI542,"0.#"),1)=".",TRUE,FALSE)</formula>
    </cfRule>
  </conditionalFormatting>
  <conditionalFormatting sqref="AM568">
    <cfRule type="expression" dxfId="1973" priority="993">
      <formula>IF(RIGHT(TEXT(AM568,"0.#"),1)=".",FALSE,TRUE)</formula>
    </cfRule>
    <cfRule type="expression" dxfId="1972" priority="994">
      <formula>IF(RIGHT(TEXT(AM568,"0.#"),1)=".",TRUE,FALSE)</formula>
    </cfRule>
  </conditionalFormatting>
  <conditionalFormatting sqref="AM566">
    <cfRule type="expression" dxfId="1971" priority="997">
      <formula>IF(RIGHT(TEXT(AM566,"0.#"),1)=".",FALSE,TRUE)</formula>
    </cfRule>
    <cfRule type="expression" dxfId="1970" priority="998">
      <formula>IF(RIGHT(TEXT(AM566,"0.#"),1)=".",TRUE,FALSE)</formula>
    </cfRule>
  </conditionalFormatting>
  <conditionalFormatting sqref="AM567">
    <cfRule type="expression" dxfId="1969" priority="995">
      <formula>IF(RIGHT(TEXT(AM567,"0.#"),1)=".",FALSE,TRUE)</formula>
    </cfRule>
    <cfRule type="expression" dxfId="1968" priority="996">
      <formula>IF(RIGHT(TEXT(AM567,"0.#"),1)=".",TRUE,FALSE)</formula>
    </cfRule>
  </conditionalFormatting>
  <conditionalFormatting sqref="AI568">
    <cfRule type="expression" dxfId="1967" priority="987">
      <formula>IF(RIGHT(TEXT(AI568,"0.#"),1)=".",FALSE,TRUE)</formula>
    </cfRule>
    <cfRule type="expression" dxfId="1966" priority="988">
      <formula>IF(RIGHT(TEXT(AI568,"0.#"),1)=".",TRUE,FALSE)</formula>
    </cfRule>
  </conditionalFormatting>
  <conditionalFormatting sqref="AI566">
    <cfRule type="expression" dxfId="1965" priority="991">
      <formula>IF(RIGHT(TEXT(AI566,"0.#"),1)=".",FALSE,TRUE)</formula>
    </cfRule>
    <cfRule type="expression" dxfId="1964" priority="992">
      <formula>IF(RIGHT(TEXT(AI566,"0.#"),1)=".",TRUE,FALSE)</formula>
    </cfRule>
  </conditionalFormatting>
  <conditionalFormatting sqref="AI567">
    <cfRule type="expression" dxfId="1963" priority="989">
      <formula>IF(RIGHT(TEXT(AI567,"0.#"),1)=".",FALSE,TRUE)</formula>
    </cfRule>
    <cfRule type="expression" dxfId="1962" priority="990">
      <formula>IF(RIGHT(TEXT(AI567,"0.#"),1)=".",TRUE,FALSE)</formula>
    </cfRule>
  </conditionalFormatting>
  <conditionalFormatting sqref="AM573">
    <cfRule type="expression" dxfId="1961" priority="933">
      <formula>IF(RIGHT(TEXT(AM573,"0.#"),1)=".",FALSE,TRUE)</formula>
    </cfRule>
    <cfRule type="expression" dxfId="1960" priority="934">
      <formula>IF(RIGHT(TEXT(AM573,"0.#"),1)=".",TRUE,FALSE)</formula>
    </cfRule>
  </conditionalFormatting>
  <conditionalFormatting sqref="AM571">
    <cfRule type="expression" dxfId="1959" priority="937">
      <formula>IF(RIGHT(TEXT(AM571,"0.#"),1)=".",FALSE,TRUE)</formula>
    </cfRule>
    <cfRule type="expression" dxfId="1958" priority="938">
      <formula>IF(RIGHT(TEXT(AM571,"0.#"),1)=".",TRUE,FALSE)</formula>
    </cfRule>
  </conditionalFormatting>
  <conditionalFormatting sqref="AM572">
    <cfRule type="expression" dxfId="1957" priority="935">
      <formula>IF(RIGHT(TEXT(AM572,"0.#"),1)=".",FALSE,TRUE)</formula>
    </cfRule>
    <cfRule type="expression" dxfId="1956" priority="936">
      <formula>IF(RIGHT(TEXT(AM572,"0.#"),1)=".",TRUE,FALSE)</formula>
    </cfRule>
  </conditionalFormatting>
  <conditionalFormatting sqref="AI573">
    <cfRule type="expression" dxfId="1955" priority="927">
      <formula>IF(RIGHT(TEXT(AI573,"0.#"),1)=".",FALSE,TRUE)</formula>
    </cfRule>
    <cfRule type="expression" dxfId="1954" priority="928">
      <formula>IF(RIGHT(TEXT(AI573,"0.#"),1)=".",TRUE,FALSE)</formula>
    </cfRule>
  </conditionalFormatting>
  <conditionalFormatting sqref="AI571">
    <cfRule type="expression" dxfId="1953" priority="931">
      <formula>IF(RIGHT(TEXT(AI571,"0.#"),1)=".",FALSE,TRUE)</formula>
    </cfRule>
    <cfRule type="expression" dxfId="1952" priority="932">
      <formula>IF(RIGHT(TEXT(AI571,"0.#"),1)=".",TRUE,FALSE)</formula>
    </cfRule>
  </conditionalFormatting>
  <conditionalFormatting sqref="AI572">
    <cfRule type="expression" dxfId="1951" priority="929">
      <formula>IF(RIGHT(TEXT(AI572,"0.#"),1)=".",FALSE,TRUE)</formula>
    </cfRule>
    <cfRule type="expression" dxfId="1950" priority="930">
      <formula>IF(RIGHT(TEXT(AI572,"0.#"),1)=".",TRUE,FALSE)</formula>
    </cfRule>
  </conditionalFormatting>
  <conditionalFormatting sqref="AM578">
    <cfRule type="expression" dxfId="1949" priority="921">
      <formula>IF(RIGHT(TEXT(AM578,"0.#"),1)=".",FALSE,TRUE)</formula>
    </cfRule>
    <cfRule type="expression" dxfId="1948" priority="922">
      <formula>IF(RIGHT(TEXT(AM578,"0.#"),1)=".",TRUE,FALSE)</formula>
    </cfRule>
  </conditionalFormatting>
  <conditionalFormatting sqref="AM576">
    <cfRule type="expression" dxfId="1947" priority="925">
      <formula>IF(RIGHT(TEXT(AM576,"0.#"),1)=".",FALSE,TRUE)</formula>
    </cfRule>
    <cfRule type="expression" dxfId="1946" priority="926">
      <formula>IF(RIGHT(TEXT(AM576,"0.#"),1)=".",TRUE,FALSE)</formula>
    </cfRule>
  </conditionalFormatting>
  <conditionalFormatting sqref="AM577">
    <cfRule type="expression" dxfId="1945" priority="923">
      <formula>IF(RIGHT(TEXT(AM577,"0.#"),1)=".",FALSE,TRUE)</formula>
    </cfRule>
    <cfRule type="expression" dxfId="1944" priority="924">
      <formula>IF(RIGHT(TEXT(AM577,"0.#"),1)=".",TRUE,FALSE)</formula>
    </cfRule>
  </conditionalFormatting>
  <conditionalFormatting sqref="AI578">
    <cfRule type="expression" dxfId="1943" priority="915">
      <formula>IF(RIGHT(TEXT(AI578,"0.#"),1)=".",FALSE,TRUE)</formula>
    </cfRule>
    <cfRule type="expression" dxfId="1942" priority="916">
      <formula>IF(RIGHT(TEXT(AI578,"0.#"),1)=".",TRUE,FALSE)</formula>
    </cfRule>
  </conditionalFormatting>
  <conditionalFormatting sqref="AI576">
    <cfRule type="expression" dxfId="1941" priority="919">
      <formula>IF(RIGHT(TEXT(AI576,"0.#"),1)=".",FALSE,TRUE)</formula>
    </cfRule>
    <cfRule type="expression" dxfId="1940" priority="920">
      <formula>IF(RIGHT(TEXT(AI576,"0.#"),1)=".",TRUE,FALSE)</formula>
    </cfRule>
  </conditionalFormatting>
  <conditionalFormatting sqref="AI577">
    <cfRule type="expression" dxfId="1939" priority="917">
      <formula>IF(RIGHT(TEXT(AI577,"0.#"),1)=".",FALSE,TRUE)</formula>
    </cfRule>
    <cfRule type="expression" dxfId="1938" priority="918">
      <formula>IF(RIGHT(TEXT(AI577,"0.#"),1)=".",TRUE,FALSE)</formula>
    </cfRule>
  </conditionalFormatting>
  <conditionalFormatting sqref="AM583">
    <cfRule type="expression" dxfId="1937" priority="909">
      <formula>IF(RIGHT(TEXT(AM583,"0.#"),1)=".",FALSE,TRUE)</formula>
    </cfRule>
    <cfRule type="expression" dxfId="1936" priority="910">
      <formula>IF(RIGHT(TEXT(AM583,"0.#"),1)=".",TRUE,FALSE)</formula>
    </cfRule>
  </conditionalFormatting>
  <conditionalFormatting sqref="AM581">
    <cfRule type="expression" dxfId="1935" priority="913">
      <formula>IF(RIGHT(TEXT(AM581,"0.#"),1)=".",FALSE,TRUE)</formula>
    </cfRule>
    <cfRule type="expression" dxfId="1934" priority="914">
      <formula>IF(RIGHT(TEXT(AM581,"0.#"),1)=".",TRUE,FALSE)</formula>
    </cfRule>
  </conditionalFormatting>
  <conditionalFormatting sqref="AM582">
    <cfRule type="expression" dxfId="1933" priority="911">
      <formula>IF(RIGHT(TEXT(AM582,"0.#"),1)=".",FALSE,TRUE)</formula>
    </cfRule>
    <cfRule type="expression" dxfId="1932" priority="912">
      <formula>IF(RIGHT(TEXT(AM582,"0.#"),1)=".",TRUE,FALSE)</formula>
    </cfRule>
  </conditionalFormatting>
  <conditionalFormatting sqref="AI583">
    <cfRule type="expression" dxfId="1931" priority="903">
      <formula>IF(RIGHT(TEXT(AI583,"0.#"),1)=".",FALSE,TRUE)</formula>
    </cfRule>
    <cfRule type="expression" dxfId="1930" priority="904">
      <formula>IF(RIGHT(TEXT(AI583,"0.#"),1)=".",TRUE,FALSE)</formula>
    </cfRule>
  </conditionalFormatting>
  <conditionalFormatting sqref="AI581">
    <cfRule type="expression" dxfId="1929" priority="907">
      <formula>IF(RIGHT(TEXT(AI581,"0.#"),1)=".",FALSE,TRUE)</formula>
    </cfRule>
    <cfRule type="expression" dxfId="1928" priority="908">
      <formula>IF(RIGHT(TEXT(AI581,"0.#"),1)=".",TRUE,FALSE)</formula>
    </cfRule>
  </conditionalFormatting>
  <conditionalFormatting sqref="AI582">
    <cfRule type="expression" dxfId="1927" priority="905">
      <formula>IF(RIGHT(TEXT(AI582,"0.#"),1)=".",FALSE,TRUE)</formula>
    </cfRule>
    <cfRule type="expression" dxfId="1926" priority="906">
      <formula>IF(RIGHT(TEXT(AI582,"0.#"),1)=".",TRUE,FALSE)</formula>
    </cfRule>
  </conditionalFormatting>
  <conditionalFormatting sqref="AM548">
    <cfRule type="expression" dxfId="1925" priority="981">
      <formula>IF(RIGHT(TEXT(AM548,"0.#"),1)=".",FALSE,TRUE)</formula>
    </cfRule>
    <cfRule type="expression" dxfId="1924" priority="982">
      <formula>IF(RIGHT(TEXT(AM548,"0.#"),1)=".",TRUE,FALSE)</formula>
    </cfRule>
  </conditionalFormatting>
  <conditionalFormatting sqref="AM546">
    <cfRule type="expression" dxfId="1923" priority="985">
      <formula>IF(RIGHT(TEXT(AM546,"0.#"),1)=".",FALSE,TRUE)</formula>
    </cfRule>
    <cfRule type="expression" dxfId="1922" priority="986">
      <formula>IF(RIGHT(TEXT(AM546,"0.#"),1)=".",TRUE,FALSE)</formula>
    </cfRule>
  </conditionalFormatting>
  <conditionalFormatting sqref="AM547">
    <cfRule type="expression" dxfId="1921" priority="983">
      <formula>IF(RIGHT(TEXT(AM547,"0.#"),1)=".",FALSE,TRUE)</formula>
    </cfRule>
    <cfRule type="expression" dxfId="1920" priority="984">
      <formula>IF(RIGHT(TEXT(AM547,"0.#"),1)=".",TRUE,FALSE)</formula>
    </cfRule>
  </conditionalFormatting>
  <conditionalFormatting sqref="AI548">
    <cfRule type="expression" dxfId="1919" priority="975">
      <formula>IF(RIGHT(TEXT(AI548,"0.#"),1)=".",FALSE,TRUE)</formula>
    </cfRule>
    <cfRule type="expression" dxfId="1918" priority="976">
      <formula>IF(RIGHT(TEXT(AI548,"0.#"),1)=".",TRUE,FALSE)</formula>
    </cfRule>
  </conditionalFormatting>
  <conditionalFormatting sqref="AI546">
    <cfRule type="expression" dxfId="1917" priority="979">
      <formula>IF(RIGHT(TEXT(AI546,"0.#"),1)=".",FALSE,TRUE)</formula>
    </cfRule>
    <cfRule type="expression" dxfId="1916" priority="980">
      <formula>IF(RIGHT(TEXT(AI546,"0.#"),1)=".",TRUE,FALSE)</formula>
    </cfRule>
  </conditionalFormatting>
  <conditionalFormatting sqref="AI547">
    <cfRule type="expression" dxfId="1915" priority="977">
      <formula>IF(RIGHT(TEXT(AI547,"0.#"),1)=".",FALSE,TRUE)</formula>
    </cfRule>
    <cfRule type="expression" dxfId="1914" priority="978">
      <formula>IF(RIGHT(TEXT(AI547,"0.#"),1)=".",TRUE,FALSE)</formula>
    </cfRule>
  </conditionalFormatting>
  <conditionalFormatting sqref="AM553">
    <cfRule type="expression" dxfId="1913" priority="969">
      <formula>IF(RIGHT(TEXT(AM553,"0.#"),1)=".",FALSE,TRUE)</formula>
    </cfRule>
    <cfRule type="expression" dxfId="1912" priority="970">
      <formula>IF(RIGHT(TEXT(AM553,"0.#"),1)=".",TRUE,FALSE)</formula>
    </cfRule>
  </conditionalFormatting>
  <conditionalFormatting sqref="AM551">
    <cfRule type="expression" dxfId="1911" priority="973">
      <formula>IF(RIGHT(TEXT(AM551,"0.#"),1)=".",FALSE,TRUE)</formula>
    </cfRule>
    <cfRule type="expression" dxfId="1910" priority="974">
      <formula>IF(RIGHT(TEXT(AM551,"0.#"),1)=".",TRUE,FALSE)</formula>
    </cfRule>
  </conditionalFormatting>
  <conditionalFormatting sqref="AM552">
    <cfRule type="expression" dxfId="1909" priority="971">
      <formula>IF(RIGHT(TEXT(AM552,"0.#"),1)=".",FALSE,TRUE)</formula>
    </cfRule>
    <cfRule type="expression" dxfId="1908" priority="972">
      <formula>IF(RIGHT(TEXT(AM552,"0.#"),1)=".",TRUE,FALSE)</formula>
    </cfRule>
  </conditionalFormatting>
  <conditionalFormatting sqref="AI553">
    <cfRule type="expression" dxfId="1907" priority="963">
      <formula>IF(RIGHT(TEXT(AI553,"0.#"),1)=".",FALSE,TRUE)</formula>
    </cfRule>
    <cfRule type="expression" dxfId="1906" priority="964">
      <formula>IF(RIGHT(TEXT(AI553,"0.#"),1)=".",TRUE,FALSE)</formula>
    </cfRule>
  </conditionalFormatting>
  <conditionalFormatting sqref="AI551">
    <cfRule type="expression" dxfId="1905" priority="967">
      <formula>IF(RIGHT(TEXT(AI551,"0.#"),1)=".",FALSE,TRUE)</formula>
    </cfRule>
    <cfRule type="expression" dxfId="1904" priority="968">
      <formula>IF(RIGHT(TEXT(AI551,"0.#"),1)=".",TRUE,FALSE)</formula>
    </cfRule>
  </conditionalFormatting>
  <conditionalFormatting sqref="AI552">
    <cfRule type="expression" dxfId="1903" priority="965">
      <formula>IF(RIGHT(TEXT(AI552,"0.#"),1)=".",FALSE,TRUE)</formula>
    </cfRule>
    <cfRule type="expression" dxfId="1902" priority="966">
      <formula>IF(RIGHT(TEXT(AI552,"0.#"),1)=".",TRUE,FALSE)</formula>
    </cfRule>
  </conditionalFormatting>
  <conditionalFormatting sqref="AM558">
    <cfRule type="expression" dxfId="1901" priority="957">
      <formula>IF(RIGHT(TEXT(AM558,"0.#"),1)=".",FALSE,TRUE)</formula>
    </cfRule>
    <cfRule type="expression" dxfId="1900" priority="958">
      <formula>IF(RIGHT(TEXT(AM558,"0.#"),1)=".",TRUE,FALSE)</formula>
    </cfRule>
  </conditionalFormatting>
  <conditionalFormatting sqref="AM556">
    <cfRule type="expression" dxfId="1899" priority="961">
      <formula>IF(RIGHT(TEXT(AM556,"0.#"),1)=".",FALSE,TRUE)</formula>
    </cfRule>
    <cfRule type="expression" dxfId="1898" priority="962">
      <formula>IF(RIGHT(TEXT(AM556,"0.#"),1)=".",TRUE,FALSE)</formula>
    </cfRule>
  </conditionalFormatting>
  <conditionalFormatting sqref="AM557">
    <cfRule type="expression" dxfId="1897" priority="959">
      <formula>IF(RIGHT(TEXT(AM557,"0.#"),1)=".",FALSE,TRUE)</formula>
    </cfRule>
    <cfRule type="expression" dxfId="1896" priority="960">
      <formula>IF(RIGHT(TEXT(AM557,"0.#"),1)=".",TRUE,FALSE)</formula>
    </cfRule>
  </conditionalFormatting>
  <conditionalFormatting sqref="AI558">
    <cfRule type="expression" dxfId="1895" priority="951">
      <formula>IF(RIGHT(TEXT(AI558,"0.#"),1)=".",FALSE,TRUE)</formula>
    </cfRule>
    <cfRule type="expression" dxfId="1894" priority="952">
      <formula>IF(RIGHT(TEXT(AI558,"0.#"),1)=".",TRUE,FALSE)</formula>
    </cfRule>
  </conditionalFormatting>
  <conditionalFormatting sqref="AI556">
    <cfRule type="expression" dxfId="1893" priority="955">
      <formula>IF(RIGHT(TEXT(AI556,"0.#"),1)=".",FALSE,TRUE)</formula>
    </cfRule>
    <cfRule type="expression" dxfId="1892" priority="956">
      <formula>IF(RIGHT(TEXT(AI556,"0.#"),1)=".",TRUE,FALSE)</formula>
    </cfRule>
  </conditionalFormatting>
  <conditionalFormatting sqref="AI557">
    <cfRule type="expression" dxfId="1891" priority="953">
      <formula>IF(RIGHT(TEXT(AI557,"0.#"),1)=".",FALSE,TRUE)</formula>
    </cfRule>
    <cfRule type="expression" dxfId="1890" priority="954">
      <formula>IF(RIGHT(TEXT(AI557,"0.#"),1)=".",TRUE,FALSE)</formula>
    </cfRule>
  </conditionalFormatting>
  <conditionalFormatting sqref="AM563">
    <cfRule type="expression" dxfId="1889" priority="945">
      <formula>IF(RIGHT(TEXT(AM563,"0.#"),1)=".",FALSE,TRUE)</formula>
    </cfRule>
    <cfRule type="expression" dxfId="1888" priority="946">
      <formula>IF(RIGHT(TEXT(AM563,"0.#"),1)=".",TRUE,FALSE)</formula>
    </cfRule>
  </conditionalFormatting>
  <conditionalFormatting sqref="AM561">
    <cfRule type="expression" dxfId="1887" priority="949">
      <formula>IF(RIGHT(TEXT(AM561,"0.#"),1)=".",FALSE,TRUE)</formula>
    </cfRule>
    <cfRule type="expression" dxfId="1886" priority="950">
      <formula>IF(RIGHT(TEXT(AM561,"0.#"),1)=".",TRUE,FALSE)</formula>
    </cfRule>
  </conditionalFormatting>
  <conditionalFormatting sqref="AM562">
    <cfRule type="expression" dxfId="1885" priority="947">
      <formula>IF(RIGHT(TEXT(AM562,"0.#"),1)=".",FALSE,TRUE)</formula>
    </cfRule>
    <cfRule type="expression" dxfId="1884" priority="948">
      <formula>IF(RIGHT(TEXT(AM562,"0.#"),1)=".",TRUE,FALSE)</formula>
    </cfRule>
  </conditionalFormatting>
  <conditionalFormatting sqref="AI563">
    <cfRule type="expression" dxfId="1883" priority="939">
      <formula>IF(RIGHT(TEXT(AI563,"0.#"),1)=".",FALSE,TRUE)</formula>
    </cfRule>
    <cfRule type="expression" dxfId="1882" priority="940">
      <formula>IF(RIGHT(TEXT(AI563,"0.#"),1)=".",TRUE,FALSE)</formula>
    </cfRule>
  </conditionalFormatting>
  <conditionalFormatting sqref="AI561">
    <cfRule type="expression" dxfId="1881" priority="943">
      <formula>IF(RIGHT(TEXT(AI561,"0.#"),1)=".",FALSE,TRUE)</formula>
    </cfRule>
    <cfRule type="expression" dxfId="1880" priority="944">
      <formula>IF(RIGHT(TEXT(AI561,"0.#"),1)=".",TRUE,FALSE)</formula>
    </cfRule>
  </conditionalFormatting>
  <conditionalFormatting sqref="AI562">
    <cfRule type="expression" dxfId="1879" priority="941">
      <formula>IF(RIGHT(TEXT(AI562,"0.#"),1)=".",FALSE,TRUE)</formula>
    </cfRule>
    <cfRule type="expression" dxfId="1878" priority="942">
      <formula>IF(RIGHT(TEXT(AI562,"0.#"),1)=".",TRUE,FALSE)</formula>
    </cfRule>
  </conditionalFormatting>
  <conditionalFormatting sqref="AM597">
    <cfRule type="expression" dxfId="1877" priority="897">
      <formula>IF(RIGHT(TEXT(AM597,"0.#"),1)=".",FALSE,TRUE)</formula>
    </cfRule>
    <cfRule type="expression" dxfId="1876" priority="898">
      <formula>IF(RIGHT(TEXT(AM597,"0.#"),1)=".",TRUE,FALSE)</formula>
    </cfRule>
  </conditionalFormatting>
  <conditionalFormatting sqref="AM595">
    <cfRule type="expression" dxfId="1875" priority="901">
      <formula>IF(RIGHT(TEXT(AM595,"0.#"),1)=".",FALSE,TRUE)</formula>
    </cfRule>
    <cfRule type="expression" dxfId="1874" priority="902">
      <formula>IF(RIGHT(TEXT(AM595,"0.#"),1)=".",TRUE,FALSE)</formula>
    </cfRule>
  </conditionalFormatting>
  <conditionalFormatting sqref="AM596">
    <cfRule type="expression" dxfId="1873" priority="899">
      <formula>IF(RIGHT(TEXT(AM596,"0.#"),1)=".",FALSE,TRUE)</formula>
    </cfRule>
    <cfRule type="expression" dxfId="1872" priority="900">
      <formula>IF(RIGHT(TEXT(AM596,"0.#"),1)=".",TRUE,FALSE)</formula>
    </cfRule>
  </conditionalFormatting>
  <conditionalFormatting sqref="AI597">
    <cfRule type="expression" dxfId="1871" priority="891">
      <formula>IF(RIGHT(TEXT(AI597,"0.#"),1)=".",FALSE,TRUE)</formula>
    </cfRule>
    <cfRule type="expression" dxfId="1870" priority="892">
      <formula>IF(RIGHT(TEXT(AI597,"0.#"),1)=".",TRUE,FALSE)</formula>
    </cfRule>
  </conditionalFormatting>
  <conditionalFormatting sqref="AI595">
    <cfRule type="expression" dxfId="1869" priority="895">
      <formula>IF(RIGHT(TEXT(AI595,"0.#"),1)=".",FALSE,TRUE)</formula>
    </cfRule>
    <cfRule type="expression" dxfId="1868" priority="896">
      <formula>IF(RIGHT(TEXT(AI595,"0.#"),1)=".",TRUE,FALSE)</formula>
    </cfRule>
  </conditionalFormatting>
  <conditionalFormatting sqref="AI596">
    <cfRule type="expression" dxfId="1867" priority="893">
      <formula>IF(RIGHT(TEXT(AI596,"0.#"),1)=".",FALSE,TRUE)</formula>
    </cfRule>
    <cfRule type="expression" dxfId="1866" priority="894">
      <formula>IF(RIGHT(TEXT(AI596,"0.#"),1)=".",TRUE,FALSE)</formula>
    </cfRule>
  </conditionalFormatting>
  <conditionalFormatting sqref="AM622">
    <cfRule type="expression" dxfId="1865" priority="885">
      <formula>IF(RIGHT(TEXT(AM622,"0.#"),1)=".",FALSE,TRUE)</formula>
    </cfRule>
    <cfRule type="expression" dxfId="1864" priority="886">
      <formula>IF(RIGHT(TEXT(AM622,"0.#"),1)=".",TRUE,FALSE)</formula>
    </cfRule>
  </conditionalFormatting>
  <conditionalFormatting sqref="AM620">
    <cfRule type="expression" dxfId="1863" priority="889">
      <formula>IF(RIGHT(TEXT(AM620,"0.#"),1)=".",FALSE,TRUE)</formula>
    </cfRule>
    <cfRule type="expression" dxfId="1862" priority="890">
      <formula>IF(RIGHT(TEXT(AM620,"0.#"),1)=".",TRUE,FALSE)</formula>
    </cfRule>
  </conditionalFormatting>
  <conditionalFormatting sqref="AM621">
    <cfRule type="expression" dxfId="1861" priority="887">
      <formula>IF(RIGHT(TEXT(AM621,"0.#"),1)=".",FALSE,TRUE)</formula>
    </cfRule>
    <cfRule type="expression" dxfId="1860" priority="888">
      <formula>IF(RIGHT(TEXT(AM621,"0.#"),1)=".",TRUE,FALSE)</formula>
    </cfRule>
  </conditionalFormatting>
  <conditionalFormatting sqref="AI622">
    <cfRule type="expression" dxfId="1859" priority="879">
      <formula>IF(RIGHT(TEXT(AI622,"0.#"),1)=".",FALSE,TRUE)</formula>
    </cfRule>
    <cfRule type="expression" dxfId="1858" priority="880">
      <formula>IF(RIGHT(TEXT(AI622,"0.#"),1)=".",TRUE,FALSE)</formula>
    </cfRule>
  </conditionalFormatting>
  <conditionalFormatting sqref="AI620">
    <cfRule type="expression" dxfId="1857" priority="883">
      <formula>IF(RIGHT(TEXT(AI620,"0.#"),1)=".",FALSE,TRUE)</formula>
    </cfRule>
    <cfRule type="expression" dxfId="1856" priority="884">
      <formula>IF(RIGHT(TEXT(AI620,"0.#"),1)=".",TRUE,FALSE)</formula>
    </cfRule>
  </conditionalFormatting>
  <conditionalFormatting sqref="AI621">
    <cfRule type="expression" dxfId="1855" priority="881">
      <formula>IF(RIGHT(TEXT(AI621,"0.#"),1)=".",FALSE,TRUE)</formula>
    </cfRule>
    <cfRule type="expression" dxfId="1854" priority="882">
      <formula>IF(RIGHT(TEXT(AI621,"0.#"),1)=".",TRUE,FALSE)</formula>
    </cfRule>
  </conditionalFormatting>
  <conditionalFormatting sqref="AM627">
    <cfRule type="expression" dxfId="1853" priority="825">
      <formula>IF(RIGHT(TEXT(AM627,"0.#"),1)=".",FALSE,TRUE)</formula>
    </cfRule>
    <cfRule type="expression" dxfId="1852" priority="826">
      <formula>IF(RIGHT(TEXT(AM627,"0.#"),1)=".",TRUE,FALSE)</formula>
    </cfRule>
  </conditionalFormatting>
  <conditionalFormatting sqref="AM625">
    <cfRule type="expression" dxfId="1851" priority="829">
      <formula>IF(RIGHT(TEXT(AM625,"0.#"),1)=".",FALSE,TRUE)</formula>
    </cfRule>
    <cfRule type="expression" dxfId="1850" priority="830">
      <formula>IF(RIGHT(TEXT(AM625,"0.#"),1)=".",TRUE,FALSE)</formula>
    </cfRule>
  </conditionalFormatting>
  <conditionalFormatting sqref="AM626">
    <cfRule type="expression" dxfId="1849" priority="827">
      <formula>IF(RIGHT(TEXT(AM626,"0.#"),1)=".",FALSE,TRUE)</formula>
    </cfRule>
    <cfRule type="expression" dxfId="1848" priority="828">
      <formula>IF(RIGHT(TEXT(AM626,"0.#"),1)=".",TRUE,FALSE)</formula>
    </cfRule>
  </conditionalFormatting>
  <conditionalFormatting sqref="AI627">
    <cfRule type="expression" dxfId="1847" priority="819">
      <formula>IF(RIGHT(TEXT(AI627,"0.#"),1)=".",FALSE,TRUE)</formula>
    </cfRule>
    <cfRule type="expression" dxfId="1846" priority="820">
      <formula>IF(RIGHT(TEXT(AI627,"0.#"),1)=".",TRUE,FALSE)</formula>
    </cfRule>
  </conditionalFormatting>
  <conditionalFormatting sqref="AI625">
    <cfRule type="expression" dxfId="1845" priority="823">
      <formula>IF(RIGHT(TEXT(AI625,"0.#"),1)=".",FALSE,TRUE)</formula>
    </cfRule>
    <cfRule type="expression" dxfId="1844" priority="824">
      <formula>IF(RIGHT(TEXT(AI625,"0.#"),1)=".",TRUE,FALSE)</formula>
    </cfRule>
  </conditionalFormatting>
  <conditionalFormatting sqref="AI626">
    <cfRule type="expression" dxfId="1843" priority="821">
      <formula>IF(RIGHT(TEXT(AI626,"0.#"),1)=".",FALSE,TRUE)</formula>
    </cfRule>
    <cfRule type="expression" dxfId="1842" priority="822">
      <formula>IF(RIGHT(TEXT(AI626,"0.#"),1)=".",TRUE,FALSE)</formula>
    </cfRule>
  </conditionalFormatting>
  <conditionalFormatting sqref="AM632">
    <cfRule type="expression" dxfId="1841" priority="813">
      <formula>IF(RIGHT(TEXT(AM632,"0.#"),1)=".",FALSE,TRUE)</formula>
    </cfRule>
    <cfRule type="expression" dxfId="1840" priority="814">
      <formula>IF(RIGHT(TEXT(AM632,"0.#"),1)=".",TRUE,FALSE)</formula>
    </cfRule>
  </conditionalFormatting>
  <conditionalFormatting sqref="AM630">
    <cfRule type="expression" dxfId="1839" priority="817">
      <formula>IF(RIGHT(TEXT(AM630,"0.#"),1)=".",FALSE,TRUE)</formula>
    </cfRule>
    <cfRule type="expression" dxfId="1838" priority="818">
      <formula>IF(RIGHT(TEXT(AM630,"0.#"),1)=".",TRUE,FALSE)</formula>
    </cfRule>
  </conditionalFormatting>
  <conditionalFormatting sqref="AM631">
    <cfRule type="expression" dxfId="1837" priority="815">
      <formula>IF(RIGHT(TEXT(AM631,"0.#"),1)=".",FALSE,TRUE)</formula>
    </cfRule>
    <cfRule type="expression" dxfId="1836" priority="816">
      <formula>IF(RIGHT(TEXT(AM631,"0.#"),1)=".",TRUE,FALSE)</formula>
    </cfRule>
  </conditionalFormatting>
  <conditionalFormatting sqref="AI632">
    <cfRule type="expression" dxfId="1835" priority="807">
      <formula>IF(RIGHT(TEXT(AI632,"0.#"),1)=".",FALSE,TRUE)</formula>
    </cfRule>
    <cfRule type="expression" dxfId="1834" priority="808">
      <formula>IF(RIGHT(TEXT(AI632,"0.#"),1)=".",TRUE,FALSE)</formula>
    </cfRule>
  </conditionalFormatting>
  <conditionalFormatting sqref="AI630">
    <cfRule type="expression" dxfId="1833" priority="811">
      <formula>IF(RIGHT(TEXT(AI630,"0.#"),1)=".",FALSE,TRUE)</formula>
    </cfRule>
    <cfRule type="expression" dxfId="1832" priority="812">
      <formula>IF(RIGHT(TEXT(AI630,"0.#"),1)=".",TRUE,FALSE)</formula>
    </cfRule>
  </conditionalFormatting>
  <conditionalFormatting sqref="AI631">
    <cfRule type="expression" dxfId="1831" priority="809">
      <formula>IF(RIGHT(TEXT(AI631,"0.#"),1)=".",FALSE,TRUE)</formula>
    </cfRule>
    <cfRule type="expression" dxfId="1830" priority="810">
      <formula>IF(RIGHT(TEXT(AI631,"0.#"),1)=".",TRUE,FALSE)</formula>
    </cfRule>
  </conditionalFormatting>
  <conditionalFormatting sqref="AM637">
    <cfRule type="expression" dxfId="1829" priority="801">
      <formula>IF(RIGHT(TEXT(AM637,"0.#"),1)=".",FALSE,TRUE)</formula>
    </cfRule>
    <cfRule type="expression" dxfId="1828" priority="802">
      <formula>IF(RIGHT(TEXT(AM637,"0.#"),1)=".",TRUE,FALSE)</formula>
    </cfRule>
  </conditionalFormatting>
  <conditionalFormatting sqref="AM635">
    <cfRule type="expression" dxfId="1827" priority="805">
      <formula>IF(RIGHT(TEXT(AM635,"0.#"),1)=".",FALSE,TRUE)</formula>
    </cfRule>
    <cfRule type="expression" dxfId="1826" priority="806">
      <formula>IF(RIGHT(TEXT(AM635,"0.#"),1)=".",TRUE,FALSE)</formula>
    </cfRule>
  </conditionalFormatting>
  <conditionalFormatting sqref="AM636">
    <cfRule type="expression" dxfId="1825" priority="803">
      <formula>IF(RIGHT(TEXT(AM636,"0.#"),1)=".",FALSE,TRUE)</formula>
    </cfRule>
    <cfRule type="expression" dxfId="1824" priority="804">
      <formula>IF(RIGHT(TEXT(AM636,"0.#"),1)=".",TRUE,FALSE)</formula>
    </cfRule>
  </conditionalFormatting>
  <conditionalFormatting sqref="AI637">
    <cfRule type="expression" dxfId="1823" priority="795">
      <formula>IF(RIGHT(TEXT(AI637,"0.#"),1)=".",FALSE,TRUE)</formula>
    </cfRule>
    <cfRule type="expression" dxfId="1822" priority="796">
      <formula>IF(RIGHT(TEXT(AI637,"0.#"),1)=".",TRUE,FALSE)</formula>
    </cfRule>
  </conditionalFormatting>
  <conditionalFormatting sqref="AI635">
    <cfRule type="expression" dxfId="1821" priority="799">
      <formula>IF(RIGHT(TEXT(AI635,"0.#"),1)=".",FALSE,TRUE)</formula>
    </cfRule>
    <cfRule type="expression" dxfId="1820" priority="800">
      <formula>IF(RIGHT(TEXT(AI635,"0.#"),1)=".",TRUE,FALSE)</formula>
    </cfRule>
  </conditionalFormatting>
  <conditionalFormatting sqref="AI636">
    <cfRule type="expression" dxfId="1819" priority="797">
      <formula>IF(RIGHT(TEXT(AI636,"0.#"),1)=".",FALSE,TRUE)</formula>
    </cfRule>
    <cfRule type="expression" dxfId="1818" priority="798">
      <formula>IF(RIGHT(TEXT(AI636,"0.#"),1)=".",TRUE,FALSE)</formula>
    </cfRule>
  </conditionalFormatting>
  <conditionalFormatting sqref="AM602">
    <cfRule type="expression" dxfId="1817" priority="873">
      <formula>IF(RIGHT(TEXT(AM602,"0.#"),1)=".",FALSE,TRUE)</formula>
    </cfRule>
    <cfRule type="expression" dxfId="1816" priority="874">
      <formula>IF(RIGHT(TEXT(AM602,"0.#"),1)=".",TRUE,FALSE)</formula>
    </cfRule>
  </conditionalFormatting>
  <conditionalFormatting sqref="AM600">
    <cfRule type="expression" dxfId="1815" priority="877">
      <formula>IF(RIGHT(TEXT(AM600,"0.#"),1)=".",FALSE,TRUE)</formula>
    </cfRule>
    <cfRule type="expression" dxfId="1814" priority="878">
      <formula>IF(RIGHT(TEXT(AM600,"0.#"),1)=".",TRUE,FALSE)</formula>
    </cfRule>
  </conditionalFormatting>
  <conditionalFormatting sqref="AM601">
    <cfRule type="expression" dxfId="1813" priority="875">
      <formula>IF(RIGHT(TEXT(AM601,"0.#"),1)=".",FALSE,TRUE)</formula>
    </cfRule>
    <cfRule type="expression" dxfId="1812" priority="876">
      <formula>IF(RIGHT(TEXT(AM601,"0.#"),1)=".",TRUE,FALSE)</formula>
    </cfRule>
  </conditionalFormatting>
  <conditionalFormatting sqref="AI602">
    <cfRule type="expression" dxfId="1811" priority="867">
      <formula>IF(RIGHT(TEXT(AI602,"0.#"),1)=".",FALSE,TRUE)</formula>
    </cfRule>
    <cfRule type="expression" dxfId="1810" priority="868">
      <formula>IF(RIGHT(TEXT(AI602,"0.#"),1)=".",TRUE,FALSE)</formula>
    </cfRule>
  </conditionalFormatting>
  <conditionalFormatting sqref="AI600">
    <cfRule type="expression" dxfId="1809" priority="871">
      <formula>IF(RIGHT(TEXT(AI600,"0.#"),1)=".",FALSE,TRUE)</formula>
    </cfRule>
    <cfRule type="expression" dxfId="1808" priority="872">
      <formula>IF(RIGHT(TEXT(AI600,"0.#"),1)=".",TRUE,FALSE)</formula>
    </cfRule>
  </conditionalFormatting>
  <conditionalFormatting sqref="AI601">
    <cfRule type="expression" dxfId="1807" priority="869">
      <formula>IF(RIGHT(TEXT(AI601,"0.#"),1)=".",FALSE,TRUE)</formula>
    </cfRule>
    <cfRule type="expression" dxfId="1806" priority="870">
      <formula>IF(RIGHT(TEXT(AI601,"0.#"),1)=".",TRUE,FALSE)</formula>
    </cfRule>
  </conditionalFormatting>
  <conditionalFormatting sqref="AM607">
    <cfRule type="expression" dxfId="1805" priority="861">
      <formula>IF(RIGHT(TEXT(AM607,"0.#"),1)=".",FALSE,TRUE)</formula>
    </cfRule>
    <cfRule type="expression" dxfId="1804" priority="862">
      <formula>IF(RIGHT(TEXT(AM607,"0.#"),1)=".",TRUE,FALSE)</formula>
    </cfRule>
  </conditionalFormatting>
  <conditionalFormatting sqref="AM605">
    <cfRule type="expression" dxfId="1803" priority="865">
      <formula>IF(RIGHT(TEXT(AM605,"0.#"),1)=".",FALSE,TRUE)</formula>
    </cfRule>
    <cfRule type="expression" dxfId="1802" priority="866">
      <formula>IF(RIGHT(TEXT(AM605,"0.#"),1)=".",TRUE,FALSE)</formula>
    </cfRule>
  </conditionalFormatting>
  <conditionalFormatting sqref="AM606">
    <cfRule type="expression" dxfId="1801" priority="863">
      <formula>IF(RIGHT(TEXT(AM606,"0.#"),1)=".",FALSE,TRUE)</formula>
    </cfRule>
    <cfRule type="expression" dxfId="1800" priority="864">
      <formula>IF(RIGHT(TEXT(AM606,"0.#"),1)=".",TRUE,FALSE)</formula>
    </cfRule>
  </conditionalFormatting>
  <conditionalFormatting sqref="AI607">
    <cfRule type="expression" dxfId="1799" priority="855">
      <formula>IF(RIGHT(TEXT(AI607,"0.#"),1)=".",FALSE,TRUE)</formula>
    </cfRule>
    <cfRule type="expression" dxfId="1798" priority="856">
      <formula>IF(RIGHT(TEXT(AI607,"0.#"),1)=".",TRUE,FALSE)</formula>
    </cfRule>
  </conditionalFormatting>
  <conditionalFormatting sqref="AI605">
    <cfRule type="expression" dxfId="1797" priority="859">
      <formula>IF(RIGHT(TEXT(AI605,"0.#"),1)=".",FALSE,TRUE)</formula>
    </cfRule>
    <cfRule type="expression" dxfId="1796" priority="860">
      <formula>IF(RIGHT(TEXT(AI605,"0.#"),1)=".",TRUE,FALSE)</formula>
    </cfRule>
  </conditionalFormatting>
  <conditionalFormatting sqref="AI606">
    <cfRule type="expression" dxfId="1795" priority="857">
      <formula>IF(RIGHT(TEXT(AI606,"0.#"),1)=".",FALSE,TRUE)</formula>
    </cfRule>
    <cfRule type="expression" dxfId="1794" priority="858">
      <formula>IF(RIGHT(TEXT(AI606,"0.#"),1)=".",TRUE,FALSE)</formula>
    </cfRule>
  </conditionalFormatting>
  <conditionalFormatting sqref="AM612">
    <cfRule type="expression" dxfId="1793" priority="849">
      <formula>IF(RIGHT(TEXT(AM612,"0.#"),1)=".",FALSE,TRUE)</formula>
    </cfRule>
    <cfRule type="expression" dxfId="1792" priority="850">
      <formula>IF(RIGHT(TEXT(AM612,"0.#"),1)=".",TRUE,FALSE)</formula>
    </cfRule>
  </conditionalFormatting>
  <conditionalFormatting sqref="AM610">
    <cfRule type="expression" dxfId="1791" priority="853">
      <formula>IF(RIGHT(TEXT(AM610,"0.#"),1)=".",FALSE,TRUE)</formula>
    </cfRule>
    <cfRule type="expression" dxfId="1790" priority="854">
      <formula>IF(RIGHT(TEXT(AM610,"0.#"),1)=".",TRUE,FALSE)</formula>
    </cfRule>
  </conditionalFormatting>
  <conditionalFormatting sqref="AM611">
    <cfRule type="expression" dxfId="1789" priority="851">
      <formula>IF(RIGHT(TEXT(AM611,"0.#"),1)=".",FALSE,TRUE)</formula>
    </cfRule>
    <cfRule type="expression" dxfId="1788" priority="852">
      <formula>IF(RIGHT(TEXT(AM611,"0.#"),1)=".",TRUE,FALSE)</formula>
    </cfRule>
  </conditionalFormatting>
  <conditionalFormatting sqref="AI612">
    <cfRule type="expression" dxfId="1787" priority="843">
      <formula>IF(RIGHT(TEXT(AI612,"0.#"),1)=".",FALSE,TRUE)</formula>
    </cfRule>
    <cfRule type="expression" dxfId="1786" priority="844">
      <formula>IF(RIGHT(TEXT(AI612,"0.#"),1)=".",TRUE,FALSE)</formula>
    </cfRule>
  </conditionalFormatting>
  <conditionalFormatting sqref="AI610">
    <cfRule type="expression" dxfId="1785" priority="847">
      <formula>IF(RIGHT(TEXT(AI610,"0.#"),1)=".",FALSE,TRUE)</formula>
    </cfRule>
    <cfRule type="expression" dxfId="1784" priority="848">
      <formula>IF(RIGHT(TEXT(AI610,"0.#"),1)=".",TRUE,FALSE)</formula>
    </cfRule>
  </conditionalFormatting>
  <conditionalFormatting sqref="AI611">
    <cfRule type="expression" dxfId="1783" priority="845">
      <formula>IF(RIGHT(TEXT(AI611,"0.#"),1)=".",FALSE,TRUE)</formula>
    </cfRule>
    <cfRule type="expression" dxfId="1782" priority="846">
      <formula>IF(RIGHT(TEXT(AI611,"0.#"),1)=".",TRUE,FALSE)</formula>
    </cfRule>
  </conditionalFormatting>
  <conditionalFormatting sqref="AM617">
    <cfRule type="expression" dxfId="1781" priority="837">
      <formula>IF(RIGHT(TEXT(AM617,"0.#"),1)=".",FALSE,TRUE)</formula>
    </cfRule>
    <cfRule type="expression" dxfId="1780" priority="838">
      <formula>IF(RIGHT(TEXT(AM617,"0.#"),1)=".",TRUE,FALSE)</formula>
    </cfRule>
  </conditionalFormatting>
  <conditionalFormatting sqref="AM615">
    <cfRule type="expression" dxfId="1779" priority="841">
      <formula>IF(RIGHT(TEXT(AM615,"0.#"),1)=".",FALSE,TRUE)</formula>
    </cfRule>
    <cfRule type="expression" dxfId="1778" priority="842">
      <formula>IF(RIGHT(TEXT(AM615,"0.#"),1)=".",TRUE,FALSE)</formula>
    </cfRule>
  </conditionalFormatting>
  <conditionalFormatting sqref="AM616">
    <cfRule type="expression" dxfId="1777" priority="839">
      <formula>IF(RIGHT(TEXT(AM616,"0.#"),1)=".",FALSE,TRUE)</formula>
    </cfRule>
    <cfRule type="expression" dxfId="1776" priority="840">
      <formula>IF(RIGHT(TEXT(AM616,"0.#"),1)=".",TRUE,FALSE)</formula>
    </cfRule>
  </conditionalFormatting>
  <conditionalFormatting sqref="AI617">
    <cfRule type="expression" dxfId="1775" priority="831">
      <formula>IF(RIGHT(TEXT(AI617,"0.#"),1)=".",FALSE,TRUE)</formula>
    </cfRule>
    <cfRule type="expression" dxfId="1774" priority="832">
      <formula>IF(RIGHT(TEXT(AI617,"0.#"),1)=".",TRUE,FALSE)</formula>
    </cfRule>
  </conditionalFormatting>
  <conditionalFormatting sqref="AI615">
    <cfRule type="expression" dxfId="1773" priority="835">
      <formula>IF(RIGHT(TEXT(AI615,"0.#"),1)=".",FALSE,TRUE)</formula>
    </cfRule>
    <cfRule type="expression" dxfId="1772" priority="836">
      <formula>IF(RIGHT(TEXT(AI615,"0.#"),1)=".",TRUE,FALSE)</formula>
    </cfRule>
  </conditionalFormatting>
  <conditionalFormatting sqref="AI616">
    <cfRule type="expression" dxfId="1771" priority="833">
      <formula>IF(RIGHT(TEXT(AI616,"0.#"),1)=".",FALSE,TRUE)</formula>
    </cfRule>
    <cfRule type="expression" dxfId="1770" priority="834">
      <formula>IF(RIGHT(TEXT(AI616,"0.#"),1)=".",TRUE,FALSE)</formula>
    </cfRule>
  </conditionalFormatting>
  <conditionalFormatting sqref="AM651">
    <cfRule type="expression" dxfId="1769" priority="789">
      <formula>IF(RIGHT(TEXT(AM651,"0.#"),1)=".",FALSE,TRUE)</formula>
    </cfRule>
    <cfRule type="expression" dxfId="1768" priority="790">
      <formula>IF(RIGHT(TEXT(AM651,"0.#"),1)=".",TRUE,FALSE)</formula>
    </cfRule>
  </conditionalFormatting>
  <conditionalFormatting sqref="AM649">
    <cfRule type="expression" dxfId="1767" priority="793">
      <formula>IF(RIGHT(TEXT(AM649,"0.#"),1)=".",FALSE,TRUE)</formula>
    </cfRule>
    <cfRule type="expression" dxfId="1766" priority="794">
      <formula>IF(RIGHT(TEXT(AM649,"0.#"),1)=".",TRUE,FALSE)</formula>
    </cfRule>
  </conditionalFormatting>
  <conditionalFormatting sqref="AM650">
    <cfRule type="expression" dxfId="1765" priority="791">
      <formula>IF(RIGHT(TEXT(AM650,"0.#"),1)=".",FALSE,TRUE)</formula>
    </cfRule>
    <cfRule type="expression" dxfId="1764" priority="792">
      <formula>IF(RIGHT(TEXT(AM650,"0.#"),1)=".",TRUE,FALSE)</formula>
    </cfRule>
  </conditionalFormatting>
  <conditionalFormatting sqref="AI651">
    <cfRule type="expression" dxfId="1763" priority="783">
      <formula>IF(RIGHT(TEXT(AI651,"0.#"),1)=".",FALSE,TRUE)</formula>
    </cfRule>
    <cfRule type="expression" dxfId="1762" priority="784">
      <formula>IF(RIGHT(TEXT(AI651,"0.#"),1)=".",TRUE,FALSE)</formula>
    </cfRule>
  </conditionalFormatting>
  <conditionalFormatting sqref="AI649">
    <cfRule type="expression" dxfId="1761" priority="787">
      <formula>IF(RIGHT(TEXT(AI649,"0.#"),1)=".",FALSE,TRUE)</formula>
    </cfRule>
    <cfRule type="expression" dxfId="1760" priority="788">
      <formula>IF(RIGHT(TEXT(AI649,"0.#"),1)=".",TRUE,FALSE)</formula>
    </cfRule>
  </conditionalFormatting>
  <conditionalFormatting sqref="AI650">
    <cfRule type="expression" dxfId="1759" priority="785">
      <formula>IF(RIGHT(TEXT(AI650,"0.#"),1)=".",FALSE,TRUE)</formula>
    </cfRule>
    <cfRule type="expression" dxfId="1758" priority="786">
      <formula>IF(RIGHT(TEXT(AI650,"0.#"),1)=".",TRUE,FALSE)</formula>
    </cfRule>
  </conditionalFormatting>
  <conditionalFormatting sqref="AM676">
    <cfRule type="expression" dxfId="1757" priority="777">
      <formula>IF(RIGHT(TEXT(AM676,"0.#"),1)=".",FALSE,TRUE)</formula>
    </cfRule>
    <cfRule type="expression" dxfId="1756" priority="778">
      <formula>IF(RIGHT(TEXT(AM676,"0.#"),1)=".",TRUE,FALSE)</formula>
    </cfRule>
  </conditionalFormatting>
  <conditionalFormatting sqref="AM674">
    <cfRule type="expression" dxfId="1755" priority="781">
      <formula>IF(RIGHT(TEXT(AM674,"0.#"),1)=".",FALSE,TRUE)</formula>
    </cfRule>
    <cfRule type="expression" dxfId="1754" priority="782">
      <formula>IF(RIGHT(TEXT(AM674,"0.#"),1)=".",TRUE,FALSE)</formula>
    </cfRule>
  </conditionalFormatting>
  <conditionalFormatting sqref="AM675">
    <cfRule type="expression" dxfId="1753" priority="779">
      <formula>IF(RIGHT(TEXT(AM675,"0.#"),1)=".",FALSE,TRUE)</formula>
    </cfRule>
    <cfRule type="expression" dxfId="1752" priority="780">
      <formula>IF(RIGHT(TEXT(AM675,"0.#"),1)=".",TRUE,FALSE)</formula>
    </cfRule>
  </conditionalFormatting>
  <conditionalFormatting sqref="AI676">
    <cfRule type="expression" dxfId="1751" priority="771">
      <formula>IF(RIGHT(TEXT(AI676,"0.#"),1)=".",FALSE,TRUE)</formula>
    </cfRule>
    <cfRule type="expression" dxfId="1750" priority="772">
      <formula>IF(RIGHT(TEXT(AI676,"0.#"),1)=".",TRUE,FALSE)</formula>
    </cfRule>
  </conditionalFormatting>
  <conditionalFormatting sqref="AI674">
    <cfRule type="expression" dxfId="1749" priority="775">
      <formula>IF(RIGHT(TEXT(AI674,"0.#"),1)=".",FALSE,TRUE)</formula>
    </cfRule>
    <cfRule type="expression" dxfId="1748" priority="776">
      <formula>IF(RIGHT(TEXT(AI674,"0.#"),1)=".",TRUE,FALSE)</formula>
    </cfRule>
  </conditionalFormatting>
  <conditionalFormatting sqref="AI675">
    <cfRule type="expression" dxfId="1747" priority="773">
      <formula>IF(RIGHT(TEXT(AI675,"0.#"),1)=".",FALSE,TRUE)</formula>
    </cfRule>
    <cfRule type="expression" dxfId="1746" priority="774">
      <formula>IF(RIGHT(TEXT(AI675,"0.#"),1)=".",TRUE,FALSE)</formula>
    </cfRule>
  </conditionalFormatting>
  <conditionalFormatting sqref="AM681">
    <cfRule type="expression" dxfId="1745" priority="717">
      <formula>IF(RIGHT(TEXT(AM681,"0.#"),1)=".",FALSE,TRUE)</formula>
    </cfRule>
    <cfRule type="expression" dxfId="1744" priority="718">
      <formula>IF(RIGHT(TEXT(AM681,"0.#"),1)=".",TRUE,FALSE)</formula>
    </cfRule>
  </conditionalFormatting>
  <conditionalFormatting sqref="AM679">
    <cfRule type="expression" dxfId="1743" priority="721">
      <formula>IF(RIGHT(TEXT(AM679,"0.#"),1)=".",FALSE,TRUE)</formula>
    </cfRule>
    <cfRule type="expression" dxfId="1742" priority="722">
      <formula>IF(RIGHT(TEXT(AM679,"0.#"),1)=".",TRUE,FALSE)</formula>
    </cfRule>
  </conditionalFormatting>
  <conditionalFormatting sqref="AM680">
    <cfRule type="expression" dxfId="1741" priority="719">
      <formula>IF(RIGHT(TEXT(AM680,"0.#"),1)=".",FALSE,TRUE)</formula>
    </cfRule>
    <cfRule type="expression" dxfId="1740" priority="720">
      <formula>IF(RIGHT(TEXT(AM680,"0.#"),1)=".",TRUE,FALSE)</formula>
    </cfRule>
  </conditionalFormatting>
  <conditionalFormatting sqref="AI681">
    <cfRule type="expression" dxfId="1739" priority="711">
      <formula>IF(RIGHT(TEXT(AI681,"0.#"),1)=".",FALSE,TRUE)</formula>
    </cfRule>
    <cfRule type="expression" dxfId="1738" priority="712">
      <formula>IF(RIGHT(TEXT(AI681,"0.#"),1)=".",TRUE,FALSE)</formula>
    </cfRule>
  </conditionalFormatting>
  <conditionalFormatting sqref="AI679">
    <cfRule type="expression" dxfId="1737" priority="715">
      <formula>IF(RIGHT(TEXT(AI679,"0.#"),1)=".",FALSE,TRUE)</formula>
    </cfRule>
    <cfRule type="expression" dxfId="1736" priority="716">
      <formula>IF(RIGHT(TEXT(AI679,"0.#"),1)=".",TRUE,FALSE)</formula>
    </cfRule>
  </conditionalFormatting>
  <conditionalFormatting sqref="AI680">
    <cfRule type="expression" dxfId="1735" priority="713">
      <formula>IF(RIGHT(TEXT(AI680,"0.#"),1)=".",FALSE,TRUE)</formula>
    </cfRule>
    <cfRule type="expression" dxfId="1734" priority="714">
      <formula>IF(RIGHT(TEXT(AI680,"0.#"),1)=".",TRUE,FALSE)</formula>
    </cfRule>
  </conditionalFormatting>
  <conditionalFormatting sqref="AM686">
    <cfRule type="expression" dxfId="1733" priority="705">
      <formula>IF(RIGHT(TEXT(AM686,"0.#"),1)=".",FALSE,TRUE)</formula>
    </cfRule>
    <cfRule type="expression" dxfId="1732" priority="706">
      <formula>IF(RIGHT(TEXT(AM686,"0.#"),1)=".",TRUE,FALSE)</formula>
    </cfRule>
  </conditionalFormatting>
  <conditionalFormatting sqref="AM684">
    <cfRule type="expression" dxfId="1731" priority="709">
      <formula>IF(RIGHT(TEXT(AM684,"0.#"),1)=".",FALSE,TRUE)</formula>
    </cfRule>
    <cfRule type="expression" dxfId="1730" priority="710">
      <formula>IF(RIGHT(TEXT(AM684,"0.#"),1)=".",TRUE,FALSE)</formula>
    </cfRule>
  </conditionalFormatting>
  <conditionalFormatting sqref="AM685">
    <cfRule type="expression" dxfId="1729" priority="707">
      <formula>IF(RIGHT(TEXT(AM685,"0.#"),1)=".",FALSE,TRUE)</formula>
    </cfRule>
    <cfRule type="expression" dxfId="1728" priority="708">
      <formula>IF(RIGHT(TEXT(AM685,"0.#"),1)=".",TRUE,FALSE)</formula>
    </cfRule>
  </conditionalFormatting>
  <conditionalFormatting sqref="AI686">
    <cfRule type="expression" dxfId="1727" priority="699">
      <formula>IF(RIGHT(TEXT(AI686,"0.#"),1)=".",FALSE,TRUE)</formula>
    </cfRule>
    <cfRule type="expression" dxfId="1726" priority="700">
      <formula>IF(RIGHT(TEXT(AI686,"0.#"),1)=".",TRUE,FALSE)</formula>
    </cfRule>
  </conditionalFormatting>
  <conditionalFormatting sqref="AI684">
    <cfRule type="expression" dxfId="1725" priority="703">
      <formula>IF(RIGHT(TEXT(AI684,"0.#"),1)=".",FALSE,TRUE)</formula>
    </cfRule>
    <cfRule type="expression" dxfId="1724" priority="704">
      <formula>IF(RIGHT(TEXT(AI684,"0.#"),1)=".",TRUE,FALSE)</formula>
    </cfRule>
  </conditionalFormatting>
  <conditionalFormatting sqref="AI685">
    <cfRule type="expression" dxfId="1723" priority="701">
      <formula>IF(RIGHT(TEXT(AI685,"0.#"),1)=".",FALSE,TRUE)</formula>
    </cfRule>
    <cfRule type="expression" dxfId="1722" priority="702">
      <formula>IF(RIGHT(TEXT(AI685,"0.#"),1)=".",TRUE,FALSE)</formula>
    </cfRule>
  </conditionalFormatting>
  <conditionalFormatting sqref="AM691">
    <cfRule type="expression" dxfId="1721" priority="693">
      <formula>IF(RIGHT(TEXT(AM691,"0.#"),1)=".",FALSE,TRUE)</formula>
    </cfRule>
    <cfRule type="expression" dxfId="1720" priority="694">
      <formula>IF(RIGHT(TEXT(AM691,"0.#"),1)=".",TRUE,FALSE)</formula>
    </cfRule>
  </conditionalFormatting>
  <conditionalFormatting sqref="AM689">
    <cfRule type="expression" dxfId="1719" priority="697">
      <formula>IF(RIGHT(TEXT(AM689,"0.#"),1)=".",FALSE,TRUE)</formula>
    </cfRule>
    <cfRule type="expression" dxfId="1718" priority="698">
      <formula>IF(RIGHT(TEXT(AM689,"0.#"),1)=".",TRUE,FALSE)</formula>
    </cfRule>
  </conditionalFormatting>
  <conditionalFormatting sqref="AM690">
    <cfRule type="expression" dxfId="1717" priority="695">
      <formula>IF(RIGHT(TEXT(AM690,"0.#"),1)=".",FALSE,TRUE)</formula>
    </cfRule>
    <cfRule type="expression" dxfId="1716" priority="696">
      <formula>IF(RIGHT(TEXT(AM690,"0.#"),1)=".",TRUE,FALSE)</formula>
    </cfRule>
  </conditionalFormatting>
  <conditionalFormatting sqref="AI691">
    <cfRule type="expression" dxfId="1715" priority="687">
      <formula>IF(RIGHT(TEXT(AI691,"0.#"),1)=".",FALSE,TRUE)</formula>
    </cfRule>
    <cfRule type="expression" dxfId="1714" priority="688">
      <formula>IF(RIGHT(TEXT(AI691,"0.#"),1)=".",TRUE,FALSE)</formula>
    </cfRule>
  </conditionalFormatting>
  <conditionalFormatting sqref="AI689">
    <cfRule type="expression" dxfId="1713" priority="691">
      <formula>IF(RIGHT(TEXT(AI689,"0.#"),1)=".",FALSE,TRUE)</formula>
    </cfRule>
    <cfRule type="expression" dxfId="1712" priority="692">
      <formula>IF(RIGHT(TEXT(AI689,"0.#"),1)=".",TRUE,FALSE)</formula>
    </cfRule>
  </conditionalFormatting>
  <conditionalFormatting sqref="AI690">
    <cfRule type="expression" dxfId="1711" priority="689">
      <formula>IF(RIGHT(TEXT(AI690,"0.#"),1)=".",FALSE,TRUE)</formula>
    </cfRule>
    <cfRule type="expression" dxfId="1710" priority="690">
      <formula>IF(RIGHT(TEXT(AI690,"0.#"),1)=".",TRUE,FALSE)</formula>
    </cfRule>
  </conditionalFormatting>
  <conditionalFormatting sqref="AM656">
    <cfRule type="expression" dxfId="1709" priority="765">
      <formula>IF(RIGHT(TEXT(AM656,"0.#"),1)=".",FALSE,TRUE)</formula>
    </cfRule>
    <cfRule type="expression" dxfId="1708" priority="766">
      <formula>IF(RIGHT(TEXT(AM656,"0.#"),1)=".",TRUE,FALSE)</formula>
    </cfRule>
  </conditionalFormatting>
  <conditionalFormatting sqref="AM654">
    <cfRule type="expression" dxfId="1707" priority="769">
      <formula>IF(RIGHT(TEXT(AM654,"0.#"),1)=".",FALSE,TRUE)</formula>
    </cfRule>
    <cfRule type="expression" dxfId="1706" priority="770">
      <formula>IF(RIGHT(TEXT(AM654,"0.#"),1)=".",TRUE,FALSE)</formula>
    </cfRule>
  </conditionalFormatting>
  <conditionalFormatting sqref="AM655">
    <cfRule type="expression" dxfId="1705" priority="767">
      <formula>IF(RIGHT(TEXT(AM655,"0.#"),1)=".",FALSE,TRUE)</formula>
    </cfRule>
    <cfRule type="expression" dxfId="1704" priority="768">
      <formula>IF(RIGHT(TEXT(AM655,"0.#"),1)=".",TRUE,FALSE)</formula>
    </cfRule>
  </conditionalFormatting>
  <conditionalFormatting sqref="AI656">
    <cfRule type="expression" dxfId="1703" priority="759">
      <formula>IF(RIGHT(TEXT(AI656,"0.#"),1)=".",FALSE,TRUE)</formula>
    </cfRule>
    <cfRule type="expression" dxfId="1702" priority="760">
      <formula>IF(RIGHT(TEXT(AI656,"0.#"),1)=".",TRUE,FALSE)</formula>
    </cfRule>
  </conditionalFormatting>
  <conditionalFormatting sqref="AI654">
    <cfRule type="expression" dxfId="1701" priority="763">
      <formula>IF(RIGHT(TEXT(AI654,"0.#"),1)=".",FALSE,TRUE)</formula>
    </cfRule>
    <cfRule type="expression" dxfId="1700" priority="764">
      <formula>IF(RIGHT(TEXT(AI654,"0.#"),1)=".",TRUE,FALSE)</formula>
    </cfRule>
  </conditionalFormatting>
  <conditionalFormatting sqref="AI655">
    <cfRule type="expression" dxfId="1699" priority="761">
      <formula>IF(RIGHT(TEXT(AI655,"0.#"),1)=".",FALSE,TRUE)</formula>
    </cfRule>
    <cfRule type="expression" dxfId="1698" priority="762">
      <formula>IF(RIGHT(TEXT(AI655,"0.#"),1)=".",TRUE,FALSE)</formula>
    </cfRule>
  </conditionalFormatting>
  <conditionalFormatting sqref="AM661">
    <cfRule type="expression" dxfId="1697" priority="753">
      <formula>IF(RIGHT(TEXT(AM661,"0.#"),1)=".",FALSE,TRUE)</formula>
    </cfRule>
    <cfRule type="expression" dxfId="1696" priority="754">
      <formula>IF(RIGHT(TEXT(AM661,"0.#"),1)=".",TRUE,FALSE)</formula>
    </cfRule>
  </conditionalFormatting>
  <conditionalFormatting sqref="AM659">
    <cfRule type="expression" dxfId="1695" priority="757">
      <formula>IF(RIGHT(TEXT(AM659,"0.#"),1)=".",FALSE,TRUE)</formula>
    </cfRule>
    <cfRule type="expression" dxfId="1694" priority="758">
      <formula>IF(RIGHT(TEXT(AM659,"0.#"),1)=".",TRUE,FALSE)</formula>
    </cfRule>
  </conditionalFormatting>
  <conditionalFormatting sqref="AM660">
    <cfRule type="expression" dxfId="1693" priority="755">
      <formula>IF(RIGHT(TEXT(AM660,"0.#"),1)=".",FALSE,TRUE)</formula>
    </cfRule>
    <cfRule type="expression" dxfId="1692" priority="756">
      <formula>IF(RIGHT(TEXT(AM660,"0.#"),1)=".",TRUE,FALSE)</formula>
    </cfRule>
  </conditionalFormatting>
  <conditionalFormatting sqref="AI661">
    <cfRule type="expression" dxfId="1691" priority="747">
      <formula>IF(RIGHT(TEXT(AI661,"0.#"),1)=".",FALSE,TRUE)</formula>
    </cfRule>
    <cfRule type="expression" dxfId="1690" priority="748">
      <formula>IF(RIGHT(TEXT(AI661,"0.#"),1)=".",TRUE,FALSE)</formula>
    </cfRule>
  </conditionalFormatting>
  <conditionalFormatting sqref="AI659">
    <cfRule type="expression" dxfId="1689" priority="751">
      <formula>IF(RIGHT(TEXT(AI659,"0.#"),1)=".",FALSE,TRUE)</formula>
    </cfRule>
    <cfRule type="expression" dxfId="1688" priority="752">
      <formula>IF(RIGHT(TEXT(AI659,"0.#"),1)=".",TRUE,FALSE)</formula>
    </cfRule>
  </conditionalFormatting>
  <conditionalFormatting sqref="AI660">
    <cfRule type="expression" dxfId="1687" priority="749">
      <formula>IF(RIGHT(TEXT(AI660,"0.#"),1)=".",FALSE,TRUE)</formula>
    </cfRule>
    <cfRule type="expression" dxfId="1686" priority="750">
      <formula>IF(RIGHT(TEXT(AI660,"0.#"),1)=".",TRUE,FALSE)</formula>
    </cfRule>
  </conditionalFormatting>
  <conditionalFormatting sqref="AM666">
    <cfRule type="expression" dxfId="1685" priority="741">
      <formula>IF(RIGHT(TEXT(AM666,"0.#"),1)=".",FALSE,TRUE)</formula>
    </cfRule>
    <cfRule type="expression" dxfId="1684" priority="742">
      <formula>IF(RIGHT(TEXT(AM666,"0.#"),1)=".",TRUE,FALSE)</formula>
    </cfRule>
  </conditionalFormatting>
  <conditionalFormatting sqref="AM664">
    <cfRule type="expression" dxfId="1683" priority="745">
      <formula>IF(RIGHT(TEXT(AM664,"0.#"),1)=".",FALSE,TRUE)</formula>
    </cfRule>
    <cfRule type="expression" dxfId="1682" priority="746">
      <formula>IF(RIGHT(TEXT(AM664,"0.#"),1)=".",TRUE,FALSE)</formula>
    </cfRule>
  </conditionalFormatting>
  <conditionalFormatting sqref="AM665">
    <cfRule type="expression" dxfId="1681" priority="743">
      <formula>IF(RIGHT(TEXT(AM665,"0.#"),1)=".",FALSE,TRUE)</formula>
    </cfRule>
    <cfRule type="expression" dxfId="1680" priority="744">
      <formula>IF(RIGHT(TEXT(AM665,"0.#"),1)=".",TRUE,FALSE)</formula>
    </cfRule>
  </conditionalFormatting>
  <conditionalFormatting sqref="AI666">
    <cfRule type="expression" dxfId="1679" priority="735">
      <formula>IF(RIGHT(TEXT(AI666,"0.#"),1)=".",FALSE,TRUE)</formula>
    </cfRule>
    <cfRule type="expression" dxfId="1678" priority="736">
      <formula>IF(RIGHT(TEXT(AI666,"0.#"),1)=".",TRUE,FALSE)</formula>
    </cfRule>
  </conditionalFormatting>
  <conditionalFormatting sqref="AI664">
    <cfRule type="expression" dxfId="1677" priority="739">
      <formula>IF(RIGHT(TEXT(AI664,"0.#"),1)=".",FALSE,TRUE)</formula>
    </cfRule>
    <cfRule type="expression" dxfId="1676" priority="740">
      <formula>IF(RIGHT(TEXT(AI664,"0.#"),1)=".",TRUE,FALSE)</formula>
    </cfRule>
  </conditionalFormatting>
  <conditionalFormatting sqref="AI665">
    <cfRule type="expression" dxfId="1675" priority="737">
      <formula>IF(RIGHT(TEXT(AI665,"0.#"),1)=".",FALSE,TRUE)</formula>
    </cfRule>
    <cfRule type="expression" dxfId="1674" priority="738">
      <formula>IF(RIGHT(TEXT(AI665,"0.#"),1)=".",TRUE,FALSE)</formula>
    </cfRule>
  </conditionalFormatting>
  <conditionalFormatting sqref="AM671">
    <cfRule type="expression" dxfId="1673" priority="729">
      <formula>IF(RIGHT(TEXT(AM671,"0.#"),1)=".",FALSE,TRUE)</formula>
    </cfRule>
    <cfRule type="expression" dxfId="1672" priority="730">
      <formula>IF(RIGHT(TEXT(AM671,"0.#"),1)=".",TRUE,FALSE)</formula>
    </cfRule>
  </conditionalFormatting>
  <conditionalFormatting sqref="AM669">
    <cfRule type="expression" dxfId="1671" priority="733">
      <formula>IF(RIGHT(TEXT(AM669,"0.#"),1)=".",FALSE,TRUE)</formula>
    </cfRule>
    <cfRule type="expression" dxfId="1670" priority="734">
      <formula>IF(RIGHT(TEXT(AM669,"0.#"),1)=".",TRUE,FALSE)</formula>
    </cfRule>
  </conditionalFormatting>
  <conditionalFormatting sqref="AM670">
    <cfRule type="expression" dxfId="1669" priority="731">
      <formula>IF(RIGHT(TEXT(AM670,"0.#"),1)=".",FALSE,TRUE)</formula>
    </cfRule>
    <cfRule type="expression" dxfId="1668" priority="732">
      <formula>IF(RIGHT(TEXT(AM670,"0.#"),1)=".",TRUE,FALSE)</formula>
    </cfRule>
  </conditionalFormatting>
  <conditionalFormatting sqref="AI671">
    <cfRule type="expression" dxfId="1667" priority="723">
      <formula>IF(RIGHT(TEXT(AI671,"0.#"),1)=".",FALSE,TRUE)</formula>
    </cfRule>
    <cfRule type="expression" dxfId="1666" priority="724">
      <formula>IF(RIGHT(TEXT(AI671,"0.#"),1)=".",TRUE,FALSE)</formula>
    </cfRule>
  </conditionalFormatting>
  <conditionalFormatting sqref="AI669">
    <cfRule type="expression" dxfId="1665" priority="727">
      <formula>IF(RIGHT(TEXT(AI669,"0.#"),1)=".",FALSE,TRUE)</formula>
    </cfRule>
    <cfRule type="expression" dxfId="1664" priority="728">
      <formula>IF(RIGHT(TEXT(AI669,"0.#"),1)=".",TRUE,FALSE)</formula>
    </cfRule>
  </conditionalFormatting>
  <conditionalFormatting sqref="AI670">
    <cfRule type="expression" dxfId="1663" priority="725">
      <formula>IF(RIGHT(TEXT(AI670,"0.#"),1)=".",FALSE,TRUE)</formula>
    </cfRule>
    <cfRule type="expression" dxfId="1662" priority="726">
      <formula>IF(RIGHT(TEXT(AI670,"0.#"),1)=".",TRUE,FALSE)</formula>
    </cfRule>
  </conditionalFormatting>
  <conditionalFormatting sqref="P29:AC29">
    <cfRule type="expression" dxfId="1661" priority="685">
      <formula>IF(RIGHT(TEXT(P29,"0.#"),1)=".",FALSE,TRUE)</formula>
    </cfRule>
    <cfRule type="expression" dxfId="1660" priority="686">
      <formula>IF(RIGHT(TEXT(P29,"0.#"),1)=".",TRUE,FALSE)</formula>
    </cfRule>
  </conditionalFormatting>
  <conditionalFormatting sqref="P14:AJ14">
    <cfRule type="expression" dxfId="1659" priority="683">
      <formula>IF(RIGHT(TEXT(P14,"0.#"),1)=".",FALSE,TRUE)</formula>
    </cfRule>
    <cfRule type="expression" dxfId="1658" priority="684">
      <formula>IF(RIGHT(TEXT(P14,"0.#"),1)=".",TRUE,FALSE)</formula>
    </cfRule>
  </conditionalFormatting>
  <conditionalFormatting sqref="P15:AJ17 P13:AJ13">
    <cfRule type="expression" dxfId="1657" priority="681">
      <formula>IF(RIGHT(TEXT(P13,"0.#"),1)=".",FALSE,TRUE)</formula>
    </cfRule>
    <cfRule type="expression" dxfId="1656" priority="682">
      <formula>IF(RIGHT(TEXT(P13,"0.#"),1)=".",TRUE,FALSE)</formula>
    </cfRule>
  </conditionalFormatting>
  <conditionalFormatting sqref="P19:AC19">
    <cfRule type="expression" dxfId="1655" priority="679">
      <formula>IF(RIGHT(TEXT(P19,"0.#"),1)=".",FALSE,TRUE)</formula>
    </cfRule>
    <cfRule type="expression" dxfId="1654" priority="680">
      <formula>IF(RIGHT(TEXT(P19,"0.#"),1)=".",TRUE,FALSE)</formula>
    </cfRule>
  </conditionalFormatting>
  <conditionalFormatting sqref="AI34">
    <cfRule type="expression" dxfId="1653" priority="667">
      <formula>IF(RIGHT(TEXT(AI34,"0.#"),1)=".",FALSE,TRUE)</formula>
    </cfRule>
    <cfRule type="expression" dxfId="1652" priority="668">
      <formula>IF(RIGHT(TEXT(AI34,"0.#"),1)=".",TRUE,FALSE)</formula>
    </cfRule>
  </conditionalFormatting>
  <conditionalFormatting sqref="AE34">
    <cfRule type="expression" dxfId="1651" priority="677">
      <formula>IF(RIGHT(TEXT(AE34,"0.#"),1)=".",FALSE,TRUE)</formula>
    </cfRule>
    <cfRule type="expression" dxfId="1650" priority="678">
      <formula>IF(RIGHT(TEXT(AE34,"0.#"),1)=".",TRUE,FALSE)</formula>
    </cfRule>
  </conditionalFormatting>
  <conditionalFormatting sqref="AE33">
    <cfRule type="expression" dxfId="1649" priority="675">
      <formula>IF(RIGHT(TEXT(AE33,"0.#"),1)=".",FALSE,TRUE)</formula>
    </cfRule>
    <cfRule type="expression" dxfId="1648" priority="676">
      <formula>IF(RIGHT(TEXT(AE33,"0.#"),1)=".",TRUE,FALSE)</formula>
    </cfRule>
  </conditionalFormatting>
  <conditionalFormatting sqref="AE32">
    <cfRule type="expression" dxfId="1647" priority="673">
      <formula>IF(RIGHT(TEXT(AE32,"0.#"),1)=".",FALSE,TRUE)</formula>
    </cfRule>
    <cfRule type="expression" dxfId="1646" priority="674">
      <formula>IF(RIGHT(TEXT(AE32,"0.#"),1)=".",TRUE,FALSE)</formula>
    </cfRule>
  </conditionalFormatting>
  <conditionalFormatting sqref="AI32">
    <cfRule type="expression" dxfId="1645" priority="671">
      <formula>IF(RIGHT(TEXT(AI32,"0.#"),1)=".",FALSE,TRUE)</formula>
    </cfRule>
    <cfRule type="expression" dxfId="1644" priority="672">
      <formula>IF(RIGHT(TEXT(AI32,"0.#"),1)=".",TRUE,FALSE)</formula>
    </cfRule>
  </conditionalFormatting>
  <conditionalFormatting sqref="AI33">
    <cfRule type="expression" dxfId="1643" priority="669">
      <formula>IF(RIGHT(TEXT(AI33,"0.#"),1)=".",FALSE,TRUE)</formula>
    </cfRule>
    <cfRule type="expression" dxfId="1642" priority="670">
      <formula>IF(RIGHT(TEXT(AI33,"0.#"),1)=".",TRUE,FALSE)</formula>
    </cfRule>
  </conditionalFormatting>
  <conditionalFormatting sqref="AQ32:AQ34">
    <cfRule type="expression" dxfId="1641" priority="665">
      <formula>IF(RIGHT(TEXT(AQ32,"0.#"),1)=".",FALSE,TRUE)</formula>
    </cfRule>
    <cfRule type="expression" dxfId="1640" priority="666">
      <formula>IF(RIGHT(TEXT(AQ32,"0.#"),1)=".",TRUE,FALSE)</formula>
    </cfRule>
  </conditionalFormatting>
  <conditionalFormatting sqref="AQ39:AQ41">
    <cfRule type="expression" dxfId="1639" priority="663">
      <formula>IF(RIGHT(TEXT(AQ39,"0.#"),1)=".",FALSE,TRUE)</formula>
    </cfRule>
    <cfRule type="expression" dxfId="1638" priority="664">
      <formula>IF(RIGHT(TEXT(AQ39,"0.#"),1)=".",TRUE,FALSE)</formula>
    </cfRule>
  </conditionalFormatting>
  <conditionalFormatting sqref="AI41">
    <cfRule type="expression" dxfId="1637" priority="651">
      <formula>IF(RIGHT(TEXT(AI41,"0.#"),1)=".",FALSE,TRUE)</formula>
    </cfRule>
    <cfRule type="expression" dxfId="1636" priority="652">
      <formula>IF(RIGHT(TEXT(AI41,"0.#"),1)=".",TRUE,FALSE)</formula>
    </cfRule>
  </conditionalFormatting>
  <conditionalFormatting sqref="AE41">
    <cfRule type="expression" dxfId="1635" priority="661">
      <formula>IF(RIGHT(TEXT(AE41,"0.#"),1)=".",FALSE,TRUE)</formula>
    </cfRule>
    <cfRule type="expression" dxfId="1634" priority="662">
      <formula>IF(RIGHT(TEXT(AE41,"0.#"),1)=".",TRUE,FALSE)</formula>
    </cfRule>
  </conditionalFormatting>
  <conditionalFormatting sqref="AE40">
    <cfRule type="expression" dxfId="1633" priority="659">
      <formula>IF(RIGHT(TEXT(AE40,"0.#"),1)=".",FALSE,TRUE)</formula>
    </cfRule>
    <cfRule type="expression" dxfId="1632" priority="660">
      <formula>IF(RIGHT(TEXT(AE40,"0.#"),1)=".",TRUE,FALSE)</formula>
    </cfRule>
  </conditionalFormatting>
  <conditionalFormatting sqref="AE39">
    <cfRule type="expression" dxfId="1631" priority="657">
      <formula>IF(RIGHT(TEXT(AE39,"0.#"),1)=".",FALSE,TRUE)</formula>
    </cfRule>
    <cfRule type="expression" dxfId="1630" priority="658">
      <formula>IF(RIGHT(TEXT(AE39,"0.#"),1)=".",TRUE,FALSE)</formula>
    </cfRule>
  </conditionalFormatting>
  <conditionalFormatting sqref="AI39">
    <cfRule type="expression" dxfId="1629" priority="655">
      <formula>IF(RIGHT(TEXT(AI39,"0.#"),1)=".",FALSE,TRUE)</formula>
    </cfRule>
    <cfRule type="expression" dxfId="1628" priority="656">
      <formula>IF(RIGHT(TEXT(AI39,"0.#"),1)=".",TRUE,FALSE)</formula>
    </cfRule>
  </conditionalFormatting>
  <conditionalFormatting sqref="AI40">
    <cfRule type="expression" dxfId="1627" priority="653">
      <formula>IF(RIGHT(TEXT(AI40,"0.#"),1)=".",FALSE,TRUE)</formula>
    </cfRule>
    <cfRule type="expression" dxfId="1626" priority="654">
      <formula>IF(RIGHT(TEXT(AI40,"0.#"),1)=".",TRUE,FALSE)</formula>
    </cfRule>
  </conditionalFormatting>
  <conditionalFormatting sqref="AI47">
    <cfRule type="expression" dxfId="1625" priority="639">
      <formula>IF(RIGHT(TEXT(AI47,"0.#"),1)=".",FALSE,TRUE)</formula>
    </cfRule>
    <cfRule type="expression" dxfId="1624" priority="640">
      <formula>IF(RIGHT(TEXT(AI47,"0.#"),1)=".",TRUE,FALSE)</formula>
    </cfRule>
  </conditionalFormatting>
  <conditionalFormatting sqref="AE46">
    <cfRule type="expression" dxfId="1623" priority="643">
      <formula>IF(RIGHT(TEXT(AE46,"0.#"),1)=".",FALSE,TRUE)</formula>
    </cfRule>
    <cfRule type="expression" dxfId="1622" priority="644">
      <formula>IF(RIGHT(TEXT(AE46,"0.#"),1)=".",TRUE,FALSE)</formula>
    </cfRule>
  </conditionalFormatting>
  <conditionalFormatting sqref="AI46">
    <cfRule type="expression" dxfId="1621" priority="641">
      <formula>IF(RIGHT(TEXT(AI46,"0.#"),1)=".",FALSE,TRUE)</formula>
    </cfRule>
    <cfRule type="expression" dxfId="1620" priority="642">
      <formula>IF(RIGHT(TEXT(AI46,"0.#"),1)=".",TRUE,FALSE)</formula>
    </cfRule>
  </conditionalFormatting>
  <conditionalFormatting sqref="AI48">
    <cfRule type="expression" dxfId="1619" priority="637">
      <formula>IF(RIGHT(TEXT(AI48,"0.#"),1)=".",FALSE,TRUE)</formula>
    </cfRule>
    <cfRule type="expression" dxfId="1618" priority="638">
      <formula>IF(RIGHT(TEXT(AI48,"0.#"),1)=".",TRUE,FALSE)</formula>
    </cfRule>
  </conditionalFormatting>
  <conditionalFormatting sqref="AE48">
    <cfRule type="expression" dxfId="1617" priority="647">
      <formula>IF(RIGHT(TEXT(AE48,"0.#"),1)=".",FALSE,TRUE)</formula>
    </cfRule>
    <cfRule type="expression" dxfId="1616" priority="648">
      <formula>IF(RIGHT(TEXT(AE48,"0.#"),1)=".",TRUE,FALSE)</formula>
    </cfRule>
  </conditionalFormatting>
  <conditionalFormatting sqref="AE47">
    <cfRule type="expression" dxfId="1615" priority="645">
      <formula>IF(RIGHT(TEXT(AE47,"0.#"),1)=".",FALSE,TRUE)</formula>
    </cfRule>
    <cfRule type="expression" dxfId="1614" priority="646">
      <formula>IF(RIGHT(TEXT(AE47,"0.#"),1)=".",TRUE,FALSE)</formula>
    </cfRule>
  </conditionalFormatting>
  <conditionalFormatting sqref="AU46:AU48">
    <cfRule type="expression" dxfId="1613" priority="635">
      <formula>IF(RIGHT(TEXT(AU46,"0.#"),1)=".",FALSE,TRUE)</formula>
    </cfRule>
    <cfRule type="expression" dxfId="1612" priority="636">
      <formula>IF(RIGHT(TEXT(AU46,"0.#"),1)=".",TRUE,FALSE)</formula>
    </cfRule>
  </conditionalFormatting>
  <conditionalFormatting sqref="AQ46:AQ48">
    <cfRule type="expression" dxfId="1611" priority="633">
      <formula>IF(RIGHT(TEXT(AQ46,"0.#"),1)=".",FALSE,TRUE)</formula>
    </cfRule>
    <cfRule type="expression" dxfId="1610" priority="634">
      <formula>IF(RIGHT(TEXT(AQ46,"0.#"),1)=".",TRUE,FALSE)</formula>
    </cfRule>
  </conditionalFormatting>
  <conditionalFormatting sqref="AE55">
    <cfRule type="expression" dxfId="1609" priority="631">
      <formula>IF(RIGHT(TEXT(AE55,"0.#"),1)=".",FALSE,TRUE)</formula>
    </cfRule>
    <cfRule type="expression" dxfId="1608" priority="632">
      <formula>IF(RIGHT(TEXT(AE55,"0.#"),1)=".",TRUE,FALSE)</formula>
    </cfRule>
  </conditionalFormatting>
  <conditionalFormatting sqref="AE54">
    <cfRule type="expression" dxfId="1607" priority="629">
      <formula>IF(RIGHT(TEXT(AE54,"0.#"),1)=".",FALSE,TRUE)</formula>
    </cfRule>
    <cfRule type="expression" dxfId="1606" priority="630">
      <formula>IF(RIGHT(TEXT(AE54,"0.#"),1)=".",TRUE,FALSE)</formula>
    </cfRule>
  </conditionalFormatting>
  <conditionalFormatting sqref="AE53">
    <cfRule type="expression" dxfId="1605" priority="627">
      <formula>IF(RIGHT(TEXT(AE53,"0.#"),1)=".",FALSE,TRUE)</formula>
    </cfRule>
    <cfRule type="expression" dxfId="1604" priority="628">
      <formula>IF(RIGHT(TEXT(AE53,"0.#"),1)=".",TRUE,FALSE)</formula>
    </cfRule>
  </conditionalFormatting>
  <conditionalFormatting sqref="AI53">
    <cfRule type="expression" dxfId="1603" priority="625">
      <formula>IF(RIGHT(TEXT(AI53,"0.#"),1)=".",FALSE,TRUE)</formula>
    </cfRule>
    <cfRule type="expression" dxfId="1602" priority="626">
      <formula>IF(RIGHT(TEXT(AI53,"0.#"),1)=".",TRUE,FALSE)</formula>
    </cfRule>
  </conditionalFormatting>
  <conditionalFormatting sqref="AI54">
    <cfRule type="expression" dxfId="1601" priority="623">
      <formula>IF(RIGHT(TEXT(AI54,"0.#"),1)=".",FALSE,TRUE)</formula>
    </cfRule>
    <cfRule type="expression" dxfId="1600" priority="624">
      <formula>IF(RIGHT(TEXT(AI54,"0.#"),1)=".",TRUE,FALSE)</formula>
    </cfRule>
  </conditionalFormatting>
  <conditionalFormatting sqref="AI55">
    <cfRule type="expression" dxfId="1599" priority="621">
      <formula>IF(RIGHT(TEXT(AI55,"0.#"),1)=".",FALSE,TRUE)</formula>
    </cfRule>
    <cfRule type="expression" dxfId="1598" priority="622">
      <formula>IF(RIGHT(TEXT(AI55,"0.#"),1)=".",TRUE,FALSE)</formula>
    </cfRule>
  </conditionalFormatting>
  <conditionalFormatting sqref="AQ53:AQ55">
    <cfRule type="expression" dxfId="1597" priority="619">
      <formula>IF(RIGHT(TEXT(AQ53,"0.#"),1)=".",FALSE,TRUE)</formula>
    </cfRule>
    <cfRule type="expression" dxfId="1596" priority="620">
      <formula>IF(RIGHT(TEXT(AQ53,"0.#"),1)=".",TRUE,FALSE)</formula>
    </cfRule>
  </conditionalFormatting>
  <conditionalFormatting sqref="AI87">
    <cfRule type="expression" dxfId="1595" priority="611">
      <formula>IF(RIGHT(TEXT(AI87,"0.#"),1)=".",FALSE,TRUE)</formula>
    </cfRule>
    <cfRule type="expression" dxfId="1594" priority="612">
      <formula>IF(RIGHT(TEXT(AI87,"0.#"),1)=".",TRUE,FALSE)</formula>
    </cfRule>
  </conditionalFormatting>
  <conditionalFormatting sqref="AE89">
    <cfRule type="expression" dxfId="1593" priority="617">
      <formula>IF(RIGHT(TEXT(AE89,"0.#"),1)=".",FALSE,TRUE)</formula>
    </cfRule>
    <cfRule type="expression" dxfId="1592" priority="618">
      <formula>IF(RIGHT(TEXT(AE89,"0.#"),1)=".",TRUE,FALSE)</formula>
    </cfRule>
  </conditionalFormatting>
  <conditionalFormatting sqref="AE88">
    <cfRule type="expression" dxfId="1591" priority="615">
      <formula>IF(RIGHT(TEXT(AE88,"0.#"),1)=".",FALSE,TRUE)</formula>
    </cfRule>
    <cfRule type="expression" dxfId="1590" priority="616">
      <formula>IF(RIGHT(TEXT(AE88,"0.#"),1)=".",TRUE,FALSE)</formula>
    </cfRule>
  </conditionalFormatting>
  <conditionalFormatting sqref="AE87">
    <cfRule type="expression" dxfId="1589" priority="613">
      <formula>IF(RIGHT(TEXT(AE87,"0.#"),1)=".",FALSE,TRUE)</formula>
    </cfRule>
    <cfRule type="expression" dxfId="1588" priority="614">
      <formula>IF(RIGHT(TEXT(AE87,"0.#"),1)=".",TRUE,FALSE)</formula>
    </cfRule>
  </conditionalFormatting>
  <conditionalFormatting sqref="AI88">
    <cfRule type="expression" dxfId="1587" priority="609">
      <formula>IF(RIGHT(TEXT(AI88,"0.#"),1)=".",FALSE,TRUE)</formula>
    </cfRule>
    <cfRule type="expression" dxfId="1586" priority="610">
      <formula>IF(RIGHT(TEXT(AI88,"0.#"),1)=".",TRUE,FALSE)</formula>
    </cfRule>
  </conditionalFormatting>
  <conditionalFormatting sqref="AI89">
    <cfRule type="expression" dxfId="1585" priority="607">
      <formula>IF(RIGHT(TEXT(AI89,"0.#"),1)=".",FALSE,TRUE)</formula>
    </cfRule>
    <cfRule type="expression" dxfId="1584" priority="608">
      <formula>IF(RIGHT(TEXT(AI89,"0.#"),1)=".",TRUE,FALSE)</formula>
    </cfRule>
  </conditionalFormatting>
  <conditionalFormatting sqref="AQ87:AQ89">
    <cfRule type="expression" dxfId="1583" priority="605">
      <formula>IF(RIGHT(TEXT(AQ87,"0.#"),1)=".",FALSE,TRUE)</formula>
    </cfRule>
    <cfRule type="expression" dxfId="1582" priority="606">
      <formula>IF(RIGHT(TEXT(AQ87,"0.#"),1)=".",TRUE,FALSE)</formula>
    </cfRule>
  </conditionalFormatting>
  <conditionalFormatting sqref="AU87 AU89">
    <cfRule type="expression" dxfId="1581" priority="603">
      <formula>IF(RIGHT(TEXT(AU87,"0.#"),1)=".",FALSE,TRUE)</formula>
    </cfRule>
    <cfRule type="expression" dxfId="1580" priority="604">
      <formula>IF(RIGHT(TEXT(AU87,"0.#"),1)=".",TRUE,FALSE)</formula>
    </cfRule>
  </conditionalFormatting>
  <conditionalFormatting sqref="AE94">
    <cfRule type="expression" dxfId="1579" priority="601">
      <formula>IF(RIGHT(TEXT(AE94,"0.#"),1)=".",FALSE,TRUE)</formula>
    </cfRule>
    <cfRule type="expression" dxfId="1578" priority="602">
      <formula>IF(RIGHT(TEXT(AE94,"0.#"),1)=".",TRUE,FALSE)</formula>
    </cfRule>
  </conditionalFormatting>
  <conditionalFormatting sqref="AE93">
    <cfRule type="expression" dxfId="1577" priority="599">
      <formula>IF(RIGHT(TEXT(AE93,"0.#"),1)=".",FALSE,TRUE)</formula>
    </cfRule>
    <cfRule type="expression" dxfId="1576" priority="600">
      <formula>IF(RIGHT(TEXT(AE93,"0.#"),1)=".",TRUE,FALSE)</formula>
    </cfRule>
  </conditionalFormatting>
  <conditionalFormatting sqref="AE92">
    <cfRule type="expression" dxfId="1575" priority="597">
      <formula>IF(RIGHT(TEXT(AE92,"0.#"),1)=".",FALSE,TRUE)</formula>
    </cfRule>
    <cfRule type="expression" dxfId="1574" priority="598">
      <formula>IF(RIGHT(TEXT(AE92,"0.#"),1)=".",TRUE,FALSE)</formula>
    </cfRule>
  </conditionalFormatting>
  <conditionalFormatting sqref="AI92">
    <cfRule type="expression" dxfId="1573" priority="595">
      <formula>IF(RIGHT(TEXT(AI92,"0.#"),1)=".",FALSE,TRUE)</formula>
    </cfRule>
    <cfRule type="expression" dxfId="1572" priority="596">
      <formula>IF(RIGHT(TEXT(AI92,"0.#"),1)=".",TRUE,FALSE)</formula>
    </cfRule>
  </conditionalFormatting>
  <conditionalFormatting sqref="AI93">
    <cfRule type="expression" dxfId="1571" priority="593">
      <formula>IF(RIGHT(TEXT(AI93,"0.#"),1)=".",FALSE,TRUE)</formula>
    </cfRule>
    <cfRule type="expression" dxfId="1570" priority="594">
      <formula>IF(RIGHT(TEXT(AI93,"0.#"),1)=".",TRUE,FALSE)</formula>
    </cfRule>
  </conditionalFormatting>
  <conditionalFormatting sqref="AI94">
    <cfRule type="expression" dxfId="1569" priority="591">
      <formula>IF(RIGHT(TEXT(AI94,"0.#"),1)=".",FALSE,TRUE)</formula>
    </cfRule>
    <cfRule type="expression" dxfId="1568" priority="592">
      <formula>IF(RIGHT(TEXT(AI94,"0.#"),1)=".",TRUE,FALSE)</formula>
    </cfRule>
  </conditionalFormatting>
  <conditionalFormatting sqref="AQ92:AQ94">
    <cfRule type="expression" dxfId="1567" priority="589">
      <formula>IF(RIGHT(TEXT(AQ92,"0.#"),1)=".",FALSE,TRUE)</formula>
    </cfRule>
    <cfRule type="expression" dxfId="1566" priority="590">
      <formula>IF(RIGHT(TEXT(AQ92,"0.#"),1)=".",TRUE,FALSE)</formula>
    </cfRule>
  </conditionalFormatting>
  <conditionalFormatting sqref="AU92:AU94">
    <cfRule type="expression" dxfId="1565" priority="587">
      <formula>IF(RIGHT(TEXT(AU92,"0.#"),1)=".",FALSE,TRUE)</formula>
    </cfRule>
    <cfRule type="expression" dxfId="1564" priority="588">
      <formula>IF(RIGHT(TEXT(AU92,"0.#"),1)=".",TRUE,FALSE)</formula>
    </cfRule>
  </conditionalFormatting>
  <conditionalFormatting sqref="AE99">
    <cfRule type="expression" dxfId="1563" priority="585">
      <formula>IF(RIGHT(TEXT(AE99,"0.#"),1)=".",FALSE,TRUE)</formula>
    </cfRule>
    <cfRule type="expression" dxfId="1562" priority="586">
      <formula>IF(RIGHT(TEXT(AE99,"0.#"),1)=".",TRUE,FALSE)</formula>
    </cfRule>
  </conditionalFormatting>
  <conditionalFormatting sqref="AE98">
    <cfRule type="expression" dxfId="1561" priority="583">
      <formula>IF(RIGHT(TEXT(AE98,"0.#"),1)=".",FALSE,TRUE)</formula>
    </cfRule>
    <cfRule type="expression" dxfId="1560" priority="584">
      <formula>IF(RIGHT(TEXT(AE98,"0.#"),1)=".",TRUE,FALSE)</formula>
    </cfRule>
  </conditionalFormatting>
  <conditionalFormatting sqref="AE97">
    <cfRule type="expression" dxfId="1559" priority="581">
      <formula>IF(RIGHT(TEXT(AE97,"0.#"),1)=".",FALSE,TRUE)</formula>
    </cfRule>
    <cfRule type="expression" dxfId="1558" priority="582">
      <formula>IF(RIGHT(TEXT(AE97,"0.#"),1)=".",TRUE,FALSE)</formula>
    </cfRule>
  </conditionalFormatting>
  <conditionalFormatting sqref="AI97">
    <cfRule type="expression" dxfId="1557" priority="579">
      <formula>IF(RIGHT(TEXT(AI97,"0.#"),1)=".",FALSE,TRUE)</formula>
    </cfRule>
    <cfRule type="expression" dxfId="1556" priority="580">
      <formula>IF(RIGHT(TEXT(AI97,"0.#"),1)=".",TRUE,FALSE)</formula>
    </cfRule>
  </conditionalFormatting>
  <conditionalFormatting sqref="AI98">
    <cfRule type="expression" dxfId="1555" priority="577">
      <formula>IF(RIGHT(TEXT(AI98,"0.#"),1)=".",FALSE,TRUE)</formula>
    </cfRule>
    <cfRule type="expression" dxfId="1554" priority="578">
      <formula>IF(RIGHT(TEXT(AI98,"0.#"),1)=".",TRUE,FALSE)</formula>
    </cfRule>
  </conditionalFormatting>
  <conditionalFormatting sqref="AI99">
    <cfRule type="expression" dxfId="1553" priority="575">
      <formula>IF(RIGHT(TEXT(AI99,"0.#"),1)=".",FALSE,TRUE)</formula>
    </cfRule>
    <cfRule type="expression" dxfId="1552" priority="576">
      <formula>IF(RIGHT(TEXT(AI99,"0.#"),1)=".",TRUE,FALSE)</formula>
    </cfRule>
  </conditionalFormatting>
  <conditionalFormatting sqref="AQ97:AQ99">
    <cfRule type="expression" dxfId="1551" priority="573">
      <formula>IF(RIGHT(TEXT(AQ97,"0.#"),1)=".",FALSE,TRUE)</formula>
    </cfRule>
    <cfRule type="expression" dxfId="1550" priority="574">
      <formula>IF(RIGHT(TEXT(AQ97,"0.#"),1)=".",TRUE,FALSE)</formula>
    </cfRule>
  </conditionalFormatting>
  <conditionalFormatting sqref="AU97:AU99">
    <cfRule type="expression" dxfId="1549" priority="571">
      <formula>IF(RIGHT(TEXT(AU97,"0.#"),1)=".",FALSE,TRUE)</formula>
    </cfRule>
    <cfRule type="expression" dxfId="1548" priority="572">
      <formula>IF(RIGHT(TEXT(AU97,"0.#"),1)=".",TRUE,FALSE)</formula>
    </cfRule>
  </conditionalFormatting>
  <conditionalFormatting sqref="AE101">
    <cfRule type="expression" dxfId="1547" priority="567">
      <formula>IF(RIGHT(TEXT(AE101,"0.#"),1)=".",FALSE,TRUE)</formula>
    </cfRule>
    <cfRule type="expression" dxfId="1546" priority="568">
      <formula>IF(RIGHT(TEXT(AE101,"0.#"),1)=".",TRUE,FALSE)</formula>
    </cfRule>
  </conditionalFormatting>
  <conditionalFormatting sqref="AI101">
    <cfRule type="expression" dxfId="1545" priority="565">
      <formula>IF(RIGHT(TEXT(AI101,"0.#"),1)=".",FALSE,TRUE)</formula>
    </cfRule>
    <cfRule type="expression" dxfId="1544" priority="566">
      <formula>IF(RIGHT(TEXT(AI101,"0.#"),1)=".",TRUE,FALSE)</formula>
    </cfRule>
  </conditionalFormatting>
  <conditionalFormatting sqref="AE102">
    <cfRule type="expression" dxfId="1543" priority="563">
      <formula>IF(RIGHT(TEXT(AE102,"0.#"),1)=".",FALSE,TRUE)</formula>
    </cfRule>
    <cfRule type="expression" dxfId="1542" priority="564">
      <formula>IF(RIGHT(TEXT(AE102,"0.#"),1)=".",TRUE,FALSE)</formula>
    </cfRule>
  </conditionalFormatting>
  <conditionalFormatting sqref="AI102">
    <cfRule type="expression" dxfId="1541" priority="561">
      <formula>IF(RIGHT(TEXT(AI102,"0.#"),1)=".",FALSE,TRUE)</formula>
    </cfRule>
    <cfRule type="expression" dxfId="1540" priority="562">
      <formula>IF(RIGHT(TEXT(AI102,"0.#"),1)=".",TRUE,FALSE)</formula>
    </cfRule>
  </conditionalFormatting>
  <conditionalFormatting sqref="AE104">
    <cfRule type="expression" dxfId="1539" priority="557">
      <formula>IF(RIGHT(TEXT(AE104,"0.#"),1)=".",FALSE,TRUE)</formula>
    </cfRule>
    <cfRule type="expression" dxfId="1538" priority="558">
      <formula>IF(RIGHT(TEXT(AE104,"0.#"),1)=".",TRUE,FALSE)</formula>
    </cfRule>
  </conditionalFormatting>
  <conditionalFormatting sqref="AI104">
    <cfRule type="expression" dxfId="1537" priority="555">
      <formula>IF(RIGHT(TEXT(AI104,"0.#"),1)=".",FALSE,TRUE)</formula>
    </cfRule>
    <cfRule type="expression" dxfId="1536" priority="556">
      <formula>IF(RIGHT(TEXT(AI104,"0.#"),1)=".",TRUE,FALSE)</formula>
    </cfRule>
  </conditionalFormatting>
  <conditionalFormatting sqref="AE105">
    <cfRule type="expression" dxfId="1535" priority="553">
      <formula>IF(RIGHT(TEXT(AE105,"0.#"),1)=".",FALSE,TRUE)</formula>
    </cfRule>
    <cfRule type="expression" dxfId="1534" priority="554">
      <formula>IF(RIGHT(TEXT(AE105,"0.#"),1)=".",TRUE,FALSE)</formula>
    </cfRule>
  </conditionalFormatting>
  <conditionalFormatting sqref="AI105">
    <cfRule type="expression" dxfId="1533" priority="551">
      <formula>IF(RIGHT(TEXT(AI105,"0.#"),1)=".",FALSE,TRUE)</formula>
    </cfRule>
    <cfRule type="expression" dxfId="1532" priority="552">
      <formula>IF(RIGHT(TEXT(AI105,"0.#"),1)=".",TRUE,FALSE)</formula>
    </cfRule>
  </conditionalFormatting>
  <conditionalFormatting sqref="AM105">
    <cfRule type="expression" dxfId="1531" priority="547">
      <formula>IF(RIGHT(TEXT(AM105,"0.#"),1)=".",FALSE,TRUE)</formula>
    </cfRule>
    <cfRule type="expression" dxfId="1530" priority="548">
      <formula>IF(RIGHT(TEXT(AM105,"0.#"),1)=".",TRUE,FALSE)</formula>
    </cfRule>
  </conditionalFormatting>
  <conditionalFormatting sqref="AE107">
    <cfRule type="expression" dxfId="1529" priority="545">
      <formula>IF(RIGHT(TEXT(AE107,"0.#"),1)=".",FALSE,TRUE)</formula>
    </cfRule>
    <cfRule type="expression" dxfId="1528" priority="546">
      <formula>IF(RIGHT(TEXT(AE107,"0.#"),1)=".",TRUE,FALSE)</formula>
    </cfRule>
  </conditionalFormatting>
  <conditionalFormatting sqref="AI107">
    <cfRule type="expression" dxfId="1527" priority="543">
      <formula>IF(RIGHT(TEXT(AI107,"0.#"),1)=".",FALSE,TRUE)</formula>
    </cfRule>
    <cfRule type="expression" dxfId="1526" priority="544">
      <formula>IF(RIGHT(TEXT(AI107,"0.#"),1)=".",TRUE,FALSE)</formula>
    </cfRule>
  </conditionalFormatting>
  <conditionalFormatting sqref="AE108">
    <cfRule type="expression" dxfId="1525" priority="541">
      <formula>IF(RIGHT(TEXT(AE108,"0.#"),1)=".",FALSE,TRUE)</formula>
    </cfRule>
    <cfRule type="expression" dxfId="1524" priority="542">
      <formula>IF(RIGHT(TEXT(AE108,"0.#"),1)=".",TRUE,FALSE)</formula>
    </cfRule>
  </conditionalFormatting>
  <conditionalFormatting sqref="AI108">
    <cfRule type="expression" dxfId="1523" priority="539">
      <formula>IF(RIGHT(TEXT(AI108,"0.#"),1)=".",FALSE,TRUE)</formula>
    </cfRule>
    <cfRule type="expression" dxfId="1522" priority="540">
      <formula>IF(RIGHT(TEXT(AI108,"0.#"),1)=".",TRUE,FALSE)</formula>
    </cfRule>
  </conditionalFormatting>
  <conditionalFormatting sqref="AE110">
    <cfRule type="expression" dxfId="1521" priority="537">
      <formula>IF(RIGHT(TEXT(AE110,"0.#"),1)=".",FALSE,TRUE)</formula>
    </cfRule>
    <cfRule type="expression" dxfId="1520" priority="538">
      <formula>IF(RIGHT(TEXT(AE110,"0.#"),1)=".",TRUE,FALSE)</formula>
    </cfRule>
  </conditionalFormatting>
  <conditionalFormatting sqref="AI110">
    <cfRule type="expression" dxfId="1519" priority="535">
      <formula>IF(RIGHT(TEXT(AI110,"0.#"),1)=".",FALSE,TRUE)</formula>
    </cfRule>
    <cfRule type="expression" dxfId="1518" priority="536">
      <formula>IF(RIGHT(TEXT(AI110,"0.#"),1)=".",TRUE,FALSE)</formula>
    </cfRule>
  </conditionalFormatting>
  <conditionalFormatting sqref="AE111">
    <cfRule type="expression" dxfId="1517" priority="533">
      <formula>IF(RIGHT(TEXT(AE111,"0.#"),1)=".",FALSE,TRUE)</formula>
    </cfRule>
    <cfRule type="expression" dxfId="1516" priority="534">
      <formula>IF(RIGHT(TEXT(AE111,"0.#"),1)=".",TRUE,FALSE)</formula>
    </cfRule>
  </conditionalFormatting>
  <conditionalFormatting sqref="AI111">
    <cfRule type="expression" dxfId="1515" priority="531">
      <formula>IF(RIGHT(TEXT(AI111,"0.#"),1)=".",FALSE,TRUE)</formula>
    </cfRule>
    <cfRule type="expression" dxfId="1514" priority="532">
      <formula>IF(RIGHT(TEXT(AI111,"0.#"),1)=".",TRUE,FALSE)</formula>
    </cfRule>
  </conditionalFormatting>
  <conditionalFormatting sqref="AQ113">
    <cfRule type="expression" dxfId="1513" priority="523">
      <formula>IF(RIGHT(TEXT(AQ113,"0.#"),1)=".",FALSE,TRUE)</formula>
    </cfRule>
    <cfRule type="expression" dxfId="1512" priority="524">
      <formula>IF(RIGHT(TEXT(AQ113,"0.#"),1)=".",TRUE,FALSE)</formula>
    </cfRule>
  </conditionalFormatting>
  <conditionalFormatting sqref="AE113">
    <cfRule type="expression" dxfId="1511" priority="521">
      <formula>IF(RIGHT(TEXT(AE113,"0.#"),1)=".",FALSE,TRUE)</formula>
    </cfRule>
    <cfRule type="expression" dxfId="1510" priority="522">
      <formula>IF(RIGHT(TEXT(AE113,"0.#"),1)=".",TRUE,FALSE)</formula>
    </cfRule>
  </conditionalFormatting>
  <conditionalFormatting sqref="AI113">
    <cfRule type="expression" dxfId="1509" priority="519">
      <formula>IF(RIGHT(TEXT(AI113,"0.#"),1)=".",FALSE,TRUE)</formula>
    </cfRule>
    <cfRule type="expression" dxfId="1508" priority="520">
      <formula>IF(RIGHT(TEXT(AI113,"0.#"),1)=".",TRUE,FALSE)</formula>
    </cfRule>
  </conditionalFormatting>
  <conditionalFormatting sqref="AE114">
    <cfRule type="expression" dxfId="1507" priority="517">
      <formula>IF(RIGHT(TEXT(AE114,"0.#"),1)=".",FALSE,TRUE)</formula>
    </cfRule>
    <cfRule type="expression" dxfId="1506" priority="518">
      <formula>IF(RIGHT(TEXT(AE114,"0.#"),1)=".",TRUE,FALSE)</formula>
    </cfRule>
  </conditionalFormatting>
  <conditionalFormatting sqref="AI114">
    <cfRule type="expression" dxfId="1505" priority="515">
      <formula>IF(RIGHT(TEXT(AI114,"0.#"),1)=".",FALSE,TRUE)</formula>
    </cfRule>
    <cfRule type="expression" dxfId="1504" priority="516">
      <formula>IF(RIGHT(TEXT(AI114,"0.#"),1)=".",TRUE,FALSE)</formula>
    </cfRule>
  </conditionalFormatting>
  <conditionalFormatting sqref="AM114">
    <cfRule type="expression" dxfId="1503" priority="511">
      <formula>IF(RIGHT(TEXT(AM114,"0.#"),1)=".",FALSE,TRUE)</formula>
    </cfRule>
    <cfRule type="expression" dxfId="1502" priority="512">
      <formula>IF(RIGHT(TEXT(AM114,"0.#"),1)=".",TRUE,FALSE)</formula>
    </cfRule>
  </conditionalFormatting>
  <conditionalFormatting sqref="AE116">
    <cfRule type="expression" dxfId="1501" priority="509">
      <formula>IF(RIGHT(TEXT(AE116,"0.#"),1)=".",FALSE,TRUE)</formula>
    </cfRule>
    <cfRule type="expression" dxfId="1500" priority="510">
      <formula>IF(RIGHT(TEXT(AE116,"0.#"),1)=".",TRUE,FALSE)</formula>
    </cfRule>
  </conditionalFormatting>
  <conditionalFormatting sqref="AE117">
    <cfRule type="expression" dxfId="1499" priority="503">
      <formula>IF(RIGHT(TEXT(AE117,"0.#"),1)=".",FALSE,TRUE)</formula>
    </cfRule>
    <cfRule type="expression" dxfId="1498" priority="504">
      <formula>IF(RIGHT(TEXT(AE117,"0.#"),1)=".",TRUE,FALSE)</formula>
    </cfRule>
  </conditionalFormatting>
  <conditionalFormatting sqref="AE122">
    <cfRule type="expression" dxfId="1497" priority="493">
      <formula>IF(RIGHT(TEXT(AE122,"0.#"),1)=".",FALSE,TRUE)</formula>
    </cfRule>
    <cfRule type="expression" dxfId="1496" priority="494">
      <formula>IF(RIGHT(TEXT(AE122,"0.#"),1)=".",TRUE,FALSE)</formula>
    </cfRule>
  </conditionalFormatting>
  <conditionalFormatting sqref="AI122">
    <cfRule type="expression" dxfId="1495" priority="491">
      <formula>IF(RIGHT(TEXT(AI122,"0.#"),1)=".",FALSE,TRUE)</formula>
    </cfRule>
    <cfRule type="expression" dxfId="1494" priority="492">
      <formula>IF(RIGHT(TEXT(AI122,"0.#"),1)=".",TRUE,FALSE)</formula>
    </cfRule>
  </conditionalFormatting>
  <conditionalFormatting sqref="AI123">
    <cfRule type="expression" dxfId="1493" priority="489">
      <formula>IF(RIGHT(TEXT(AI123,"0.#"),1)=".",FALSE,TRUE)</formula>
    </cfRule>
    <cfRule type="expression" dxfId="1492" priority="490">
      <formula>IF(RIGHT(TEXT(AI123,"0.#"),1)=".",TRUE,FALSE)</formula>
    </cfRule>
  </conditionalFormatting>
  <conditionalFormatting sqref="AE123">
    <cfRule type="expression" dxfId="1491" priority="487">
      <formula>IF(RIGHT(TEXT(AE123,"0.#"),1)=".",FALSE,TRUE)</formula>
    </cfRule>
    <cfRule type="expression" dxfId="1490" priority="488">
      <formula>IF(RIGHT(TEXT(AE123,"0.#"),1)=".",TRUE,FALSE)</formula>
    </cfRule>
  </conditionalFormatting>
  <conditionalFormatting sqref="AE125">
    <cfRule type="expression" dxfId="1489" priority="485">
      <formula>IF(RIGHT(TEXT(AE125,"0.#"),1)=".",FALSE,TRUE)</formula>
    </cfRule>
    <cfRule type="expression" dxfId="1488" priority="486">
      <formula>IF(RIGHT(TEXT(AE125,"0.#"),1)=".",TRUE,FALSE)</formula>
    </cfRule>
  </conditionalFormatting>
  <conditionalFormatting sqref="AI125">
    <cfRule type="expression" dxfId="1487" priority="483">
      <formula>IF(RIGHT(TEXT(AI125,"0.#"),1)=".",FALSE,TRUE)</formula>
    </cfRule>
    <cfRule type="expression" dxfId="1486" priority="484">
      <formula>IF(RIGHT(TEXT(AI125,"0.#"),1)=".",TRUE,FALSE)</formula>
    </cfRule>
  </conditionalFormatting>
  <conditionalFormatting sqref="AE126">
    <cfRule type="expression" dxfId="1485" priority="479">
      <formula>IF(RIGHT(TEXT(AE126,"0.#"),1)=".",FALSE,TRUE)</formula>
    </cfRule>
    <cfRule type="expression" dxfId="1484" priority="480">
      <formula>IF(RIGHT(TEXT(AE126,"0.#"),1)=".",TRUE,FALSE)</formula>
    </cfRule>
  </conditionalFormatting>
  <conditionalFormatting sqref="AI126">
    <cfRule type="expression" dxfId="1483" priority="481">
      <formula>IF(RIGHT(TEXT(AI126,"0.#"),1)=".",FALSE,TRUE)</formula>
    </cfRule>
    <cfRule type="expression" dxfId="1482" priority="482">
      <formula>IF(RIGHT(TEXT(AI126,"0.#"),1)=".",TRUE,FALSE)</formula>
    </cfRule>
  </conditionalFormatting>
  <conditionalFormatting sqref="AE128">
    <cfRule type="expression" dxfId="1481" priority="477">
      <formula>IF(RIGHT(TEXT(AE128,"0.#"),1)=".",FALSE,TRUE)</formula>
    </cfRule>
    <cfRule type="expression" dxfId="1480" priority="478">
      <formula>IF(RIGHT(TEXT(AE128,"0.#"),1)=".",TRUE,FALSE)</formula>
    </cfRule>
  </conditionalFormatting>
  <conditionalFormatting sqref="AI128">
    <cfRule type="expression" dxfId="1479" priority="475">
      <formula>IF(RIGHT(TEXT(AI128,"0.#"),1)=".",FALSE,TRUE)</formula>
    </cfRule>
    <cfRule type="expression" dxfId="1478" priority="476">
      <formula>IF(RIGHT(TEXT(AI128,"0.#"),1)=".",TRUE,FALSE)</formula>
    </cfRule>
  </conditionalFormatting>
  <conditionalFormatting sqref="AI129">
    <cfRule type="expression" dxfId="1477" priority="473">
      <formula>IF(RIGHT(TEXT(AI129,"0.#"),1)=".",FALSE,TRUE)</formula>
    </cfRule>
    <cfRule type="expression" dxfId="1476" priority="474">
      <formula>IF(RIGHT(TEXT(AI129,"0.#"),1)=".",TRUE,FALSE)</formula>
    </cfRule>
  </conditionalFormatting>
  <conditionalFormatting sqref="AE129">
    <cfRule type="expression" dxfId="1475" priority="471">
      <formula>IF(RIGHT(TEXT(AE129,"0.#"),1)=".",FALSE,TRUE)</formula>
    </cfRule>
    <cfRule type="expression" dxfId="1474" priority="472">
      <formula>IF(RIGHT(TEXT(AE129,"0.#"),1)=".",TRUE,FALSE)</formula>
    </cfRule>
  </conditionalFormatting>
  <conditionalFormatting sqref="AE134:AE135 AI134:AI135">
    <cfRule type="expression" dxfId="1473" priority="469">
      <formula>IF(RIGHT(TEXT(AE134,"0.#"),1)=".",FALSE,TRUE)</formula>
    </cfRule>
    <cfRule type="expression" dxfId="1472" priority="470">
      <formula>IF(RIGHT(TEXT(AE134,"0.#"),1)=".",TRUE,FALSE)</formula>
    </cfRule>
  </conditionalFormatting>
  <conditionalFormatting sqref="AE138:AE139 AI138:AI139">
    <cfRule type="expression" dxfId="1471" priority="467">
      <formula>IF(RIGHT(TEXT(AE138,"0.#"),1)=".",FALSE,TRUE)</formula>
    </cfRule>
    <cfRule type="expression" dxfId="1470" priority="468">
      <formula>IF(RIGHT(TEXT(AE138,"0.#"),1)=".",TRUE,FALSE)</formula>
    </cfRule>
  </conditionalFormatting>
  <conditionalFormatting sqref="AU135">
    <cfRule type="expression" dxfId="1469" priority="465">
      <formula>IF(RIGHT(TEXT(AU135,"0.#"),1)=".",FALSE,TRUE)</formula>
    </cfRule>
    <cfRule type="expression" dxfId="1468" priority="466">
      <formula>IF(RIGHT(TEXT(AU135,"0.#"),1)=".",TRUE,FALSE)</formula>
    </cfRule>
  </conditionalFormatting>
  <conditionalFormatting sqref="AU139">
    <cfRule type="expression" dxfId="1467" priority="463">
      <formula>IF(RIGHT(TEXT(AU139,"0.#"),1)=".",FALSE,TRUE)</formula>
    </cfRule>
    <cfRule type="expression" dxfId="1466" priority="464">
      <formula>IF(RIGHT(TEXT(AU139,"0.#"),1)=".",TRUE,FALSE)</formula>
    </cfRule>
  </conditionalFormatting>
  <conditionalFormatting sqref="AE433">
    <cfRule type="expression" dxfId="1465" priority="461">
      <formula>IF(RIGHT(TEXT(AE433,"0.#"),1)=".",FALSE,TRUE)</formula>
    </cfRule>
    <cfRule type="expression" dxfId="1464" priority="462">
      <formula>IF(RIGHT(TEXT(AE433,"0.#"),1)=".",TRUE,FALSE)</formula>
    </cfRule>
  </conditionalFormatting>
  <conditionalFormatting sqref="AE434">
    <cfRule type="expression" dxfId="1463" priority="459">
      <formula>IF(RIGHT(TEXT(AE434,"0.#"),1)=".",FALSE,TRUE)</formula>
    </cfRule>
    <cfRule type="expression" dxfId="1462" priority="460">
      <formula>IF(RIGHT(TEXT(AE434,"0.#"),1)=".",TRUE,FALSE)</formula>
    </cfRule>
  </conditionalFormatting>
  <conditionalFormatting sqref="AE435">
    <cfRule type="expression" dxfId="1461" priority="457">
      <formula>IF(RIGHT(TEXT(AE435,"0.#"),1)=".",FALSE,TRUE)</formula>
    </cfRule>
    <cfRule type="expression" dxfId="1460" priority="458">
      <formula>IF(RIGHT(TEXT(AE435,"0.#"),1)=".",TRUE,FALSE)</formula>
    </cfRule>
  </conditionalFormatting>
  <conditionalFormatting sqref="AU433">
    <cfRule type="expression" dxfId="1459" priority="455">
      <formula>IF(RIGHT(TEXT(AU433,"0.#"),1)=".",FALSE,TRUE)</formula>
    </cfRule>
    <cfRule type="expression" dxfId="1458" priority="456">
      <formula>IF(RIGHT(TEXT(AU433,"0.#"),1)=".",TRUE,FALSE)</formula>
    </cfRule>
  </conditionalFormatting>
  <conditionalFormatting sqref="AU434">
    <cfRule type="expression" dxfId="1457" priority="453">
      <formula>IF(RIGHT(TEXT(AU434,"0.#"),1)=".",FALSE,TRUE)</formula>
    </cfRule>
    <cfRule type="expression" dxfId="1456" priority="454">
      <formula>IF(RIGHT(TEXT(AU434,"0.#"),1)=".",TRUE,FALSE)</formula>
    </cfRule>
  </conditionalFormatting>
  <conditionalFormatting sqref="AU435">
    <cfRule type="expression" dxfId="1455" priority="451">
      <formula>IF(RIGHT(TEXT(AU435,"0.#"),1)=".",FALSE,TRUE)</formula>
    </cfRule>
    <cfRule type="expression" dxfId="1454" priority="452">
      <formula>IF(RIGHT(TEXT(AU435,"0.#"),1)=".",TRUE,FALSE)</formula>
    </cfRule>
  </conditionalFormatting>
  <conditionalFormatting sqref="AQ434">
    <cfRule type="expression" dxfId="1453" priority="449">
      <formula>IF(RIGHT(TEXT(AQ434,"0.#"),1)=".",FALSE,TRUE)</formula>
    </cfRule>
    <cfRule type="expression" dxfId="1452" priority="450">
      <formula>IF(RIGHT(TEXT(AQ434,"0.#"),1)=".",TRUE,FALSE)</formula>
    </cfRule>
  </conditionalFormatting>
  <conditionalFormatting sqref="AQ435">
    <cfRule type="expression" dxfId="1451" priority="447">
      <formula>IF(RIGHT(TEXT(AQ435,"0.#"),1)=".",FALSE,TRUE)</formula>
    </cfRule>
    <cfRule type="expression" dxfId="1450" priority="448">
      <formula>IF(RIGHT(TEXT(AQ435,"0.#"),1)=".",TRUE,FALSE)</formula>
    </cfRule>
  </conditionalFormatting>
  <conditionalFormatting sqref="AQ433">
    <cfRule type="expression" dxfId="1449" priority="445">
      <formula>IF(RIGHT(TEXT(AQ433,"0.#"),1)=".",FALSE,TRUE)</formula>
    </cfRule>
    <cfRule type="expression" dxfId="1448" priority="446">
      <formula>IF(RIGHT(TEXT(AQ433,"0.#"),1)=".",TRUE,FALSE)</formula>
    </cfRule>
  </conditionalFormatting>
  <conditionalFormatting sqref="AM435">
    <cfRule type="expression" dxfId="1447" priority="439">
      <formula>IF(RIGHT(TEXT(AM435,"0.#"),1)=".",FALSE,TRUE)</formula>
    </cfRule>
    <cfRule type="expression" dxfId="1446" priority="440">
      <formula>IF(RIGHT(TEXT(AM435,"0.#"),1)=".",TRUE,FALSE)</formula>
    </cfRule>
  </conditionalFormatting>
  <conditionalFormatting sqref="AM433">
    <cfRule type="expression" dxfId="1445" priority="443">
      <formula>IF(RIGHT(TEXT(AM433,"0.#"),1)=".",FALSE,TRUE)</formula>
    </cfRule>
    <cfRule type="expression" dxfId="1444" priority="444">
      <formula>IF(RIGHT(TEXT(AM433,"0.#"),1)=".",TRUE,FALSE)</formula>
    </cfRule>
  </conditionalFormatting>
  <conditionalFormatting sqref="AI435">
    <cfRule type="expression" dxfId="1443" priority="433">
      <formula>IF(RIGHT(TEXT(AI435,"0.#"),1)=".",FALSE,TRUE)</formula>
    </cfRule>
    <cfRule type="expression" dxfId="1442" priority="434">
      <formula>IF(RIGHT(TEXT(AI435,"0.#"),1)=".",TRUE,FALSE)</formula>
    </cfRule>
  </conditionalFormatting>
  <conditionalFormatting sqref="AI434">
    <cfRule type="expression" dxfId="1441" priority="435">
      <formula>IF(RIGHT(TEXT(AI434,"0.#"),1)=".",FALSE,TRUE)</formula>
    </cfRule>
    <cfRule type="expression" dxfId="1440" priority="436">
      <formula>IF(RIGHT(TEXT(AI434,"0.#"),1)=".",TRUE,FALSE)</formula>
    </cfRule>
  </conditionalFormatting>
  <conditionalFormatting sqref="AE463">
    <cfRule type="expression" dxfId="1439" priority="431">
      <formula>IF(RIGHT(TEXT(AE463,"0.#"),1)=".",FALSE,TRUE)</formula>
    </cfRule>
    <cfRule type="expression" dxfId="1438" priority="432">
      <formula>IF(RIGHT(TEXT(AE463,"0.#"),1)=".",TRUE,FALSE)</formula>
    </cfRule>
  </conditionalFormatting>
  <conditionalFormatting sqref="AE464">
    <cfRule type="expression" dxfId="1437" priority="429">
      <formula>IF(RIGHT(TEXT(AE464,"0.#"),1)=".",FALSE,TRUE)</formula>
    </cfRule>
    <cfRule type="expression" dxfId="1436" priority="430">
      <formula>IF(RIGHT(TEXT(AE464,"0.#"),1)=".",TRUE,FALSE)</formula>
    </cfRule>
  </conditionalFormatting>
  <conditionalFormatting sqref="AE465">
    <cfRule type="expression" dxfId="1435" priority="427">
      <formula>IF(RIGHT(TEXT(AE465,"0.#"),1)=".",FALSE,TRUE)</formula>
    </cfRule>
    <cfRule type="expression" dxfId="1434" priority="428">
      <formula>IF(RIGHT(TEXT(AE465,"0.#"),1)=".",TRUE,FALSE)</formula>
    </cfRule>
  </conditionalFormatting>
  <conditionalFormatting sqref="AU463">
    <cfRule type="expression" dxfId="1433" priority="425">
      <formula>IF(RIGHT(TEXT(AU463,"0.#"),1)=".",FALSE,TRUE)</formula>
    </cfRule>
    <cfRule type="expression" dxfId="1432" priority="426">
      <formula>IF(RIGHT(TEXT(AU463,"0.#"),1)=".",TRUE,FALSE)</formula>
    </cfRule>
  </conditionalFormatting>
  <conditionalFormatting sqref="AU464">
    <cfRule type="expression" dxfId="1431" priority="423">
      <formula>IF(RIGHT(TEXT(AU464,"0.#"),1)=".",FALSE,TRUE)</formula>
    </cfRule>
    <cfRule type="expression" dxfId="1430" priority="424">
      <formula>IF(RIGHT(TEXT(AU464,"0.#"),1)=".",TRUE,FALSE)</formula>
    </cfRule>
  </conditionalFormatting>
  <conditionalFormatting sqref="AU465">
    <cfRule type="expression" dxfId="1429" priority="421">
      <formula>IF(RIGHT(TEXT(AU465,"0.#"),1)=".",FALSE,TRUE)</formula>
    </cfRule>
    <cfRule type="expression" dxfId="1428" priority="422">
      <formula>IF(RIGHT(TEXT(AU465,"0.#"),1)=".",TRUE,FALSE)</formula>
    </cfRule>
  </conditionalFormatting>
  <conditionalFormatting sqref="AQ464">
    <cfRule type="expression" dxfId="1427" priority="419">
      <formula>IF(RIGHT(TEXT(AQ464,"0.#"),1)=".",FALSE,TRUE)</formula>
    </cfRule>
    <cfRule type="expression" dxfId="1426" priority="420">
      <formula>IF(RIGHT(TEXT(AQ464,"0.#"),1)=".",TRUE,FALSE)</formula>
    </cfRule>
  </conditionalFormatting>
  <conditionalFormatting sqref="AQ465">
    <cfRule type="expression" dxfId="1425" priority="417">
      <formula>IF(RIGHT(TEXT(AQ465,"0.#"),1)=".",FALSE,TRUE)</formula>
    </cfRule>
    <cfRule type="expression" dxfId="1424" priority="418">
      <formula>IF(RIGHT(TEXT(AQ465,"0.#"),1)=".",TRUE,FALSE)</formula>
    </cfRule>
  </conditionalFormatting>
  <conditionalFormatting sqref="AQ463">
    <cfRule type="expression" dxfId="1423" priority="415">
      <formula>IF(RIGHT(TEXT(AQ463,"0.#"),1)=".",FALSE,TRUE)</formula>
    </cfRule>
    <cfRule type="expression" dxfId="1422" priority="416">
      <formula>IF(RIGHT(TEXT(AQ463,"0.#"),1)=".",TRUE,FALSE)</formula>
    </cfRule>
  </conditionalFormatting>
  <conditionalFormatting sqref="AM465">
    <cfRule type="expression" dxfId="1421" priority="409">
      <formula>IF(RIGHT(TEXT(AM465,"0.#"),1)=".",FALSE,TRUE)</formula>
    </cfRule>
    <cfRule type="expression" dxfId="1420" priority="410">
      <formula>IF(RIGHT(TEXT(AM465,"0.#"),1)=".",TRUE,FALSE)</formula>
    </cfRule>
  </conditionalFormatting>
  <conditionalFormatting sqref="AM463">
    <cfRule type="expression" dxfId="1419" priority="413">
      <formula>IF(RIGHT(TEXT(AM463,"0.#"),1)=".",FALSE,TRUE)</formula>
    </cfRule>
    <cfRule type="expression" dxfId="1418" priority="414">
      <formula>IF(RIGHT(TEXT(AM463,"0.#"),1)=".",TRUE,FALSE)</formula>
    </cfRule>
  </conditionalFormatting>
  <conditionalFormatting sqref="AM464">
    <cfRule type="expression" dxfId="1417" priority="411">
      <formula>IF(RIGHT(TEXT(AM464,"0.#"),1)=".",FALSE,TRUE)</formula>
    </cfRule>
    <cfRule type="expression" dxfId="1416" priority="412">
      <formula>IF(RIGHT(TEXT(AM464,"0.#"),1)=".",TRUE,FALSE)</formula>
    </cfRule>
  </conditionalFormatting>
  <conditionalFormatting sqref="AI465">
    <cfRule type="expression" dxfId="1415" priority="403">
      <formula>IF(RIGHT(TEXT(AI465,"0.#"),1)=".",FALSE,TRUE)</formula>
    </cfRule>
    <cfRule type="expression" dxfId="1414" priority="404">
      <formula>IF(RIGHT(TEXT(AI465,"0.#"),1)=".",TRUE,FALSE)</formula>
    </cfRule>
  </conditionalFormatting>
  <conditionalFormatting sqref="AI463">
    <cfRule type="expression" dxfId="1413" priority="407">
      <formula>IF(RIGHT(TEXT(AI463,"0.#"),1)=".",FALSE,TRUE)</formula>
    </cfRule>
    <cfRule type="expression" dxfId="1412" priority="408">
      <formula>IF(RIGHT(TEXT(AI463,"0.#"),1)=".",TRUE,FALSE)</formula>
    </cfRule>
  </conditionalFormatting>
  <conditionalFormatting sqref="AI464">
    <cfRule type="expression" dxfId="1411" priority="405">
      <formula>IF(RIGHT(TEXT(AI464,"0.#"),1)=".",FALSE,TRUE)</formula>
    </cfRule>
    <cfRule type="expression" dxfId="1410" priority="406">
      <formula>IF(RIGHT(TEXT(AI464,"0.#"),1)=".",TRUE,FALSE)</formula>
    </cfRule>
  </conditionalFormatting>
  <conditionalFormatting sqref="AE468">
    <cfRule type="expression" dxfId="1409" priority="401">
      <formula>IF(RIGHT(TEXT(AE468,"0.#"),1)=".",FALSE,TRUE)</formula>
    </cfRule>
    <cfRule type="expression" dxfId="1408" priority="402">
      <formula>IF(RIGHT(TEXT(AE468,"0.#"),1)=".",TRUE,FALSE)</formula>
    </cfRule>
  </conditionalFormatting>
  <conditionalFormatting sqref="AE469">
    <cfRule type="expression" dxfId="1407" priority="399">
      <formula>IF(RIGHT(TEXT(AE469,"0.#"),1)=".",FALSE,TRUE)</formula>
    </cfRule>
    <cfRule type="expression" dxfId="1406" priority="400">
      <formula>IF(RIGHT(TEXT(AE469,"0.#"),1)=".",TRUE,FALSE)</formula>
    </cfRule>
  </conditionalFormatting>
  <conditionalFormatting sqref="AE470">
    <cfRule type="expression" dxfId="1405" priority="397">
      <formula>IF(RIGHT(TEXT(AE470,"0.#"),1)=".",FALSE,TRUE)</formula>
    </cfRule>
    <cfRule type="expression" dxfId="1404" priority="398">
      <formula>IF(RIGHT(TEXT(AE470,"0.#"),1)=".",TRUE,FALSE)</formula>
    </cfRule>
  </conditionalFormatting>
  <conditionalFormatting sqref="AU468">
    <cfRule type="expression" dxfId="1403" priority="395">
      <formula>IF(RIGHT(TEXT(AU468,"0.#"),1)=".",FALSE,TRUE)</formula>
    </cfRule>
    <cfRule type="expression" dxfId="1402" priority="396">
      <formula>IF(RIGHT(TEXT(AU468,"0.#"),1)=".",TRUE,FALSE)</formula>
    </cfRule>
  </conditionalFormatting>
  <conditionalFormatting sqref="AU469">
    <cfRule type="expression" dxfId="1401" priority="393">
      <formula>IF(RIGHT(TEXT(AU469,"0.#"),1)=".",FALSE,TRUE)</formula>
    </cfRule>
    <cfRule type="expression" dxfId="1400" priority="394">
      <formula>IF(RIGHT(TEXT(AU469,"0.#"),1)=".",TRUE,FALSE)</formula>
    </cfRule>
  </conditionalFormatting>
  <conditionalFormatting sqref="AU470">
    <cfRule type="expression" dxfId="1399" priority="391">
      <formula>IF(RIGHT(TEXT(AU470,"0.#"),1)=".",FALSE,TRUE)</formula>
    </cfRule>
    <cfRule type="expression" dxfId="1398" priority="392">
      <formula>IF(RIGHT(TEXT(AU470,"0.#"),1)=".",TRUE,FALSE)</formula>
    </cfRule>
  </conditionalFormatting>
  <conditionalFormatting sqref="AQ469">
    <cfRule type="expression" dxfId="1397" priority="389">
      <formula>IF(RIGHT(TEXT(AQ469,"0.#"),1)=".",FALSE,TRUE)</formula>
    </cfRule>
    <cfRule type="expression" dxfId="1396" priority="390">
      <formula>IF(RIGHT(TEXT(AQ469,"0.#"),1)=".",TRUE,FALSE)</formula>
    </cfRule>
  </conditionalFormatting>
  <conditionalFormatting sqref="AQ470">
    <cfRule type="expression" dxfId="1395" priority="387">
      <formula>IF(RIGHT(TEXT(AQ470,"0.#"),1)=".",FALSE,TRUE)</formula>
    </cfRule>
    <cfRule type="expression" dxfId="1394" priority="388">
      <formula>IF(RIGHT(TEXT(AQ470,"0.#"),1)=".",TRUE,FALSE)</formula>
    </cfRule>
  </conditionalFormatting>
  <conditionalFormatting sqref="AQ468">
    <cfRule type="expression" dxfId="1393" priority="385">
      <formula>IF(RIGHT(TEXT(AQ468,"0.#"),1)=".",FALSE,TRUE)</formula>
    </cfRule>
    <cfRule type="expression" dxfId="1392" priority="386">
      <formula>IF(RIGHT(TEXT(AQ468,"0.#"),1)=".",TRUE,FALSE)</formula>
    </cfRule>
  </conditionalFormatting>
  <conditionalFormatting sqref="AM470">
    <cfRule type="expression" dxfId="1391" priority="379">
      <formula>IF(RIGHT(TEXT(AM470,"0.#"),1)=".",FALSE,TRUE)</formula>
    </cfRule>
    <cfRule type="expression" dxfId="1390" priority="380">
      <formula>IF(RIGHT(TEXT(AM470,"0.#"),1)=".",TRUE,FALSE)</formula>
    </cfRule>
  </conditionalFormatting>
  <conditionalFormatting sqref="AM468">
    <cfRule type="expression" dxfId="1389" priority="383">
      <formula>IF(RIGHT(TEXT(AM468,"0.#"),1)=".",FALSE,TRUE)</formula>
    </cfRule>
    <cfRule type="expression" dxfId="1388" priority="384">
      <formula>IF(RIGHT(TEXT(AM468,"0.#"),1)=".",TRUE,FALSE)</formula>
    </cfRule>
  </conditionalFormatting>
  <conditionalFormatting sqref="AI470">
    <cfRule type="expression" dxfId="1387" priority="373">
      <formula>IF(RIGHT(TEXT(AI470,"0.#"),1)=".",FALSE,TRUE)</formula>
    </cfRule>
    <cfRule type="expression" dxfId="1386" priority="374">
      <formula>IF(RIGHT(TEXT(AI470,"0.#"),1)=".",TRUE,FALSE)</formula>
    </cfRule>
  </conditionalFormatting>
  <conditionalFormatting sqref="AI469">
    <cfRule type="expression" dxfId="1385" priority="375">
      <formula>IF(RIGHT(TEXT(AI469,"0.#"),1)=".",FALSE,TRUE)</formula>
    </cfRule>
    <cfRule type="expression" dxfId="1384" priority="376">
      <formula>IF(RIGHT(TEXT(AI469,"0.#"),1)=".",TRUE,FALSE)</formula>
    </cfRule>
  </conditionalFormatting>
  <conditionalFormatting sqref="AM97">
    <cfRule type="expression" dxfId="1383" priority="371">
      <formula>IF(RIGHT(TEXT(AM97,"0.#"),1)=".",FALSE,TRUE)</formula>
    </cfRule>
    <cfRule type="expression" dxfId="1382" priority="372">
      <formula>IF(RIGHT(TEXT(AM97,"0.#"),1)=".",TRUE,FALSE)</formula>
    </cfRule>
  </conditionalFormatting>
  <conditionalFormatting sqref="AM98">
    <cfRule type="expression" dxfId="1381" priority="369">
      <formula>IF(RIGHT(TEXT(AM98,"0.#"),1)=".",FALSE,TRUE)</formula>
    </cfRule>
    <cfRule type="expression" dxfId="1380" priority="370">
      <formula>IF(RIGHT(TEXT(AM98,"0.#"),1)=".",TRUE,FALSE)</formula>
    </cfRule>
  </conditionalFormatting>
  <conditionalFormatting sqref="AM99">
    <cfRule type="expression" dxfId="1379" priority="367">
      <formula>IF(RIGHT(TEXT(AM99,"0.#"),1)=".",FALSE,TRUE)</formula>
    </cfRule>
    <cfRule type="expression" dxfId="1378" priority="368">
      <formula>IF(RIGHT(TEXT(AM99,"0.#"),1)=".",TRUE,FALSE)</formula>
    </cfRule>
  </conditionalFormatting>
  <conditionalFormatting sqref="AQ111">
    <cfRule type="expression" dxfId="1377" priority="365">
      <formula>IF(RIGHT(TEXT(AQ111,"0.#"),1)=".",FALSE,TRUE)</formula>
    </cfRule>
    <cfRule type="expression" dxfId="1376" priority="366">
      <formula>IF(RIGHT(TEXT(AQ111,"0.#"),1)=".",TRUE,FALSE)</formula>
    </cfRule>
  </conditionalFormatting>
  <conditionalFormatting sqref="AM110">
    <cfRule type="expression" dxfId="1375" priority="363">
      <formula>IF(RIGHT(TEXT(AM110,"0.#"),1)=".",FALSE,TRUE)</formula>
    </cfRule>
    <cfRule type="expression" dxfId="1374" priority="364">
      <formula>IF(RIGHT(TEXT(AM110,"0.#"),1)=".",TRUE,FALSE)</formula>
    </cfRule>
  </conditionalFormatting>
  <conditionalFormatting sqref="AM111">
    <cfRule type="expression" dxfId="1373" priority="361">
      <formula>IF(RIGHT(TEXT(AM111,"0.#"),1)=".",FALSE,TRUE)</formula>
    </cfRule>
    <cfRule type="expression" dxfId="1372" priority="362">
      <formula>IF(RIGHT(TEXT(AM111,"0.#"),1)=".",TRUE,FALSE)</formula>
    </cfRule>
  </conditionalFormatting>
  <conditionalFormatting sqref="AQ110">
    <cfRule type="expression" dxfId="1371" priority="357">
      <formula>IF(RIGHT(TEXT(AQ110,"0.#"),1)=".",FALSE,TRUE)</formula>
    </cfRule>
    <cfRule type="expression" dxfId="1370" priority="358">
      <formula>IF(RIGHT(TEXT(AQ110,"0.#"),1)=".",TRUE,FALSE)</formula>
    </cfRule>
  </conditionalFormatting>
  <conditionalFormatting sqref="AQ125">
    <cfRule type="expression" dxfId="1369" priority="355">
      <formula>IF(RIGHT(TEXT(AQ125,"0.#"),1)=".",FALSE,TRUE)</formula>
    </cfRule>
    <cfRule type="expression" dxfId="1368" priority="356">
      <formula>IF(RIGHT(TEXT(AQ125,"0.#"),1)=".",TRUE,FALSE)</formula>
    </cfRule>
  </conditionalFormatting>
  <conditionalFormatting sqref="AM125">
    <cfRule type="expression" dxfId="1367" priority="353">
      <formula>IF(RIGHT(TEXT(AM125,"0.#"),1)=".",FALSE,TRUE)</formula>
    </cfRule>
    <cfRule type="expression" dxfId="1366" priority="354">
      <formula>IF(RIGHT(TEXT(AM125,"0.#"),1)=".",TRUE,FALSE)</formula>
    </cfRule>
  </conditionalFormatting>
  <conditionalFormatting sqref="AQ126">
    <cfRule type="expression" dxfId="1365" priority="351">
      <formula>IF(RIGHT(TEXT(AQ126,"0.#"),1)=".",FALSE,TRUE)</formula>
    </cfRule>
    <cfRule type="expression" dxfId="1364" priority="352">
      <formula>IF(RIGHT(TEXT(AQ126,"0.#"),1)=".",TRUE,FALSE)</formula>
    </cfRule>
  </conditionalFormatting>
  <conditionalFormatting sqref="AM126">
    <cfRule type="expression" dxfId="1363" priority="349">
      <formula>IF(RIGHT(TEXT(AM126,"0.#"),1)=".",FALSE,TRUE)</formula>
    </cfRule>
    <cfRule type="expression" dxfId="1362" priority="350">
      <formula>IF(RIGHT(TEXT(AM126,"0.#"),1)=".",TRUE,FALSE)</formula>
    </cfRule>
  </conditionalFormatting>
  <conditionalFormatting sqref="AL1038:AO1042">
    <cfRule type="expression" dxfId="1361" priority="345">
      <formula>IF(AND(AL1038&gt;=0, RIGHT(TEXT(AL1038,"0.#"),1)&lt;&gt;"."),TRUE,FALSE)</formula>
    </cfRule>
    <cfRule type="expression" dxfId="1360" priority="346">
      <formula>IF(AND(AL1038&gt;=0, RIGHT(TEXT(AL1038,"0.#"),1)="."),TRUE,FALSE)</formula>
    </cfRule>
    <cfRule type="expression" dxfId="1359" priority="347">
      <formula>IF(AND(AL1038&lt;0, RIGHT(TEXT(AL1038,"0.#"),1)&lt;&gt;"."),TRUE,FALSE)</formula>
    </cfRule>
    <cfRule type="expression" dxfId="1358" priority="348">
      <formula>IF(AND(AL1038&lt;0, RIGHT(TEXT(AL1038,"0.#"),1)="."),TRUE,FALSE)</formula>
    </cfRule>
  </conditionalFormatting>
  <conditionalFormatting sqref="Y1038:Y1042">
    <cfRule type="expression" dxfId="1357" priority="343">
      <formula>IF(RIGHT(TEXT(Y1038,"0.#"),1)=".",FALSE,TRUE)</formula>
    </cfRule>
    <cfRule type="expression" dxfId="1356" priority="344">
      <formula>IF(RIGHT(TEXT(Y1038,"0.#"),1)=".",TRUE,FALSE)</formula>
    </cfRule>
  </conditionalFormatting>
  <conditionalFormatting sqref="AL1037:AO1037">
    <cfRule type="expression" dxfId="1355" priority="339">
      <formula>IF(AND(AL1037&gt;=0, RIGHT(TEXT(AL1037,"0.#"),1)&lt;&gt;"."),TRUE,FALSE)</formula>
    </cfRule>
    <cfRule type="expression" dxfId="1354" priority="340">
      <formula>IF(AND(AL1037&gt;=0, RIGHT(TEXT(AL1037,"0.#"),1)="."),TRUE,FALSE)</formula>
    </cfRule>
    <cfRule type="expression" dxfId="1353" priority="341">
      <formula>IF(AND(AL1037&lt;0, RIGHT(TEXT(AL1037,"0.#"),1)&lt;&gt;"."),TRUE,FALSE)</formula>
    </cfRule>
    <cfRule type="expression" dxfId="1352" priority="342">
      <formula>IF(AND(AL1037&lt;0, RIGHT(TEXT(AL1037,"0.#"),1)="."),TRUE,FALSE)</formula>
    </cfRule>
  </conditionalFormatting>
  <conditionalFormatting sqref="Y1037">
    <cfRule type="expression" dxfId="1351" priority="337">
      <formula>IF(RIGHT(TEXT(Y1037,"0.#"),1)=".",FALSE,TRUE)</formula>
    </cfRule>
    <cfRule type="expression" dxfId="1350" priority="338">
      <formula>IF(RIGHT(TEXT(Y1037,"0.#"),1)=".",TRUE,FALSE)</formula>
    </cfRule>
  </conditionalFormatting>
  <conditionalFormatting sqref="AM32">
    <cfRule type="expression" dxfId="1349" priority="335">
      <formula>IF(RIGHT(TEXT(AM32,"0.#"),1)=".",FALSE,TRUE)</formula>
    </cfRule>
    <cfRule type="expression" dxfId="1348" priority="336">
      <formula>IF(RIGHT(TEXT(AM32,"0.#"),1)=".",TRUE,FALSE)</formula>
    </cfRule>
  </conditionalFormatting>
  <conditionalFormatting sqref="AM33">
    <cfRule type="expression" dxfId="1347" priority="333">
      <formula>IF(RIGHT(TEXT(AM33,"0.#"),1)=".",FALSE,TRUE)</formula>
    </cfRule>
    <cfRule type="expression" dxfId="1346" priority="334">
      <formula>IF(RIGHT(TEXT(AM33,"0.#"),1)=".",TRUE,FALSE)</formula>
    </cfRule>
  </conditionalFormatting>
  <conditionalFormatting sqref="AM92">
    <cfRule type="expression" dxfId="1345" priority="329">
      <formula>IF(RIGHT(TEXT(AM92,"0.#"),1)=".",FALSE,TRUE)</formula>
    </cfRule>
    <cfRule type="expression" dxfId="1344" priority="330">
      <formula>IF(RIGHT(TEXT(AM92,"0.#"),1)=".",TRUE,FALSE)</formula>
    </cfRule>
  </conditionalFormatting>
  <conditionalFormatting sqref="AM93">
    <cfRule type="expression" dxfId="1343" priority="327">
      <formula>IF(RIGHT(TEXT(AM93,"0.#"),1)=".",FALSE,TRUE)</formula>
    </cfRule>
    <cfRule type="expression" dxfId="1342" priority="328">
      <formula>IF(RIGHT(TEXT(AM93,"0.#"),1)=".",TRUE,FALSE)</formula>
    </cfRule>
  </conditionalFormatting>
  <conditionalFormatting sqref="AM94">
    <cfRule type="expression" dxfId="1341" priority="325">
      <formula>IF(RIGHT(TEXT(AM94,"0.#"),1)=".",FALSE,TRUE)</formula>
    </cfRule>
    <cfRule type="expression" dxfId="1340" priority="326">
      <formula>IF(RIGHT(TEXT(AM94,"0.#"),1)=".",TRUE,FALSE)</formula>
    </cfRule>
  </conditionalFormatting>
  <conditionalFormatting sqref="AQ101">
    <cfRule type="expression" dxfId="1339" priority="323">
      <formula>IF(RIGHT(TEXT(AQ101,"0.#"),1)=".",FALSE,TRUE)</formula>
    </cfRule>
    <cfRule type="expression" dxfId="1338" priority="324">
      <formula>IF(RIGHT(TEXT(AQ101,"0.#"),1)=".",TRUE,FALSE)</formula>
    </cfRule>
  </conditionalFormatting>
  <conditionalFormatting sqref="AQ102">
    <cfRule type="expression" dxfId="1337" priority="321">
      <formula>IF(RIGHT(TEXT(AQ102,"0.#"),1)=".",FALSE,TRUE)</formula>
    </cfRule>
    <cfRule type="expression" dxfId="1336" priority="322">
      <formula>IF(RIGHT(TEXT(AQ102,"0.#"),1)=".",TRUE,FALSE)</formula>
    </cfRule>
  </conditionalFormatting>
  <conditionalFormatting sqref="AM101">
    <cfRule type="expression" dxfId="1335" priority="319">
      <formula>IF(RIGHT(TEXT(AM101,"0.#"),1)=".",FALSE,TRUE)</formula>
    </cfRule>
    <cfRule type="expression" dxfId="1334" priority="320">
      <formula>IF(RIGHT(TEXT(AM101,"0.#"),1)=".",TRUE,FALSE)</formula>
    </cfRule>
  </conditionalFormatting>
  <conditionalFormatting sqref="AM102">
    <cfRule type="expression" dxfId="1333" priority="317">
      <formula>IF(RIGHT(TEXT(AM102,"0.#"),1)=".",FALSE,TRUE)</formula>
    </cfRule>
    <cfRule type="expression" dxfId="1332" priority="318">
      <formula>IF(RIGHT(TEXT(AM102,"0.#"),1)=".",TRUE,FALSE)</formula>
    </cfRule>
  </conditionalFormatting>
  <conditionalFormatting sqref="AM107">
    <cfRule type="expression" dxfId="1331" priority="315">
      <formula>IF(RIGHT(TEXT(AM107,"0.#"),1)=".",FALSE,TRUE)</formula>
    </cfRule>
    <cfRule type="expression" dxfId="1330" priority="316">
      <formula>IF(RIGHT(TEXT(AM107,"0.#"),1)=".",TRUE,FALSE)</formula>
    </cfRule>
  </conditionalFormatting>
  <conditionalFormatting sqref="AM122">
    <cfRule type="expression" dxfId="1329" priority="305">
      <formula>IF(RIGHT(TEXT(AM122,"0.#"),1)=".",FALSE,TRUE)</formula>
    </cfRule>
    <cfRule type="expression" dxfId="1328" priority="306">
      <formula>IF(RIGHT(TEXT(AM122,"0.#"),1)=".",TRUE,FALSE)</formula>
    </cfRule>
  </conditionalFormatting>
  <conditionalFormatting sqref="AM134:AM135">
    <cfRule type="expression" dxfId="1327" priority="301">
      <formula>IF(RIGHT(TEXT(AM134,"0.#"),1)=".",FALSE,TRUE)</formula>
    </cfRule>
    <cfRule type="expression" dxfId="1326" priority="302">
      <formula>IF(RIGHT(TEXT(AM134,"0.#"),1)=".",TRUE,FALSE)</formula>
    </cfRule>
  </conditionalFormatting>
  <conditionalFormatting sqref="AM138:AM139">
    <cfRule type="expression" dxfId="1325" priority="299">
      <formula>IF(RIGHT(TEXT(AM138,"0.#"),1)=".",FALSE,TRUE)</formula>
    </cfRule>
    <cfRule type="expression" dxfId="1324" priority="300">
      <formula>IF(RIGHT(TEXT(AM138,"0.#"),1)=".",TRUE,FALSE)</formula>
    </cfRule>
  </conditionalFormatting>
  <conditionalFormatting sqref="AM87">
    <cfRule type="expression" dxfId="1323" priority="297">
      <formula>IF(RIGHT(TEXT(AM87,"0.#"),1)=".",FALSE,TRUE)</formula>
    </cfRule>
    <cfRule type="expression" dxfId="1322" priority="298">
      <formula>IF(RIGHT(TEXT(AM87,"0.#"),1)=".",TRUE,FALSE)</formula>
    </cfRule>
  </conditionalFormatting>
  <conditionalFormatting sqref="AM88">
    <cfRule type="expression" dxfId="1321" priority="295">
      <formula>IF(RIGHT(TEXT(AM88,"0.#"),1)=".",FALSE,TRUE)</formula>
    </cfRule>
    <cfRule type="expression" dxfId="1320" priority="296">
      <formula>IF(RIGHT(TEXT(AM88,"0.#"),1)=".",TRUE,FALSE)</formula>
    </cfRule>
  </conditionalFormatting>
  <conditionalFormatting sqref="AM89">
    <cfRule type="expression" dxfId="1319" priority="293">
      <formula>IF(RIGHT(TEXT(AM89,"0.#"),1)=".",FALSE,TRUE)</formula>
    </cfRule>
    <cfRule type="expression" dxfId="1318" priority="294">
      <formula>IF(RIGHT(TEXT(AM89,"0.#"),1)=".",TRUE,FALSE)</formula>
    </cfRule>
  </conditionalFormatting>
  <conditionalFormatting sqref="AU88">
    <cfRule type="expression" dxfId="1317" priority="291">
      <formula>IF(RIGHT(TEXT(AU88,"0.#"),1)=".",FALSE,TRUE)</formula>
    </cfRule>
    <cfRule type="expression" dxfId="1316" priority="292">
      <formula>IF(RIGHT(TEXT(AU88,"0.#"),1)=".",TRUE,FALSE)</formula>
    </cfRule>
  </conditionalFormatting>
  <conditionalFormatting sqref="AM104">
    <cfRule type="expression" dxfId="1315" priority="289">
      <formula>IF(RIGHT(TEXT(AM104,"0.#"),1)=".",FALSE,TRUE)</formula>
    </cfRule>
    <cfRule type="expression" dxfId="1314" priority="290">
      <formula>IF(RIGHT(TEXT(AM104,"0.#"),1)=".",TRUE,FALSE)</formula>
    </cfRule>
  </conditionalFormatting>
  <conditionalFormatting sqref="AQ105">
    <cfRule type="expression" dxfId="1313" priority="287">
      <formula>IF(RIGHT(TEXT(AQ105,"0.#"),1)=".",FALSE,TRUE)</formula>
    </cfRule>
    <cfRule type="expression" dxfId="1312" priority="288">
      <formula>IF(RIGHT(TEXT(AQ105,"0.#"),1)=".",TRUE,FALSE)</formula>
    </cfRule>
  </conditionalFormatting>
  <conditionalFormatting sqref="AQ120">
    <cfRule type="expression" dxfId="1311" priority="281">
      <formula>IF(RIGHT(TEXT(AQ120,"0.#"),1)=".",FALSE,TRUE)</formula>
    </cfRule>
    <cfRule type="expression" dxfId="1310" priority="282">
      <formula>IF(RIGHT(TEXT(AQ120,"0.#"),1)=".",TRUE,FALSE)</formula>
    </cfRule>
  </conditionalFormatting>
  <conditionalFormatting sqref="AM39">
    <cfRule type="expression" dxfId="1309" priority="277">
      <formula>IF(RIGHT(TEXT(AM39,"0.#"),1)=".",FALSE,TRUE)</formula>
    </cfRule>
    <cfRule type="expression" dxfId="1308" priority="278">
      <formula>IF(RIGHT(TEXT(AM39,"0.#"),1)=".",TRUE,FALSE)</formula>
    </cfRule>
  </conditionalFormatting>
  <conditionalFormatting sqref="AM40">
    <cfRule type="expression" dxfId="1307" priority="275">
      <formula>IF(RIGHT(TEXT(AM40,"0.#"),1)=".",FALSE,TRUE)</formula>
    </cfRule>
    <cfRule type="expression" dxfId="1306" priority="276">
      <formula>IF(RIGHT(TEXT(AM40,"0.#"),1)=".",TRUE,FALSE)</formula>
    </cfRule>
  </conditionalFormatting>
  <conditionalFormatting sqref="AM41">
    <cfRule type="expression" dxfId="1305" priority="273">
      <formula>IF(RIGHT(TEXT(AM41,"0.#"),1)=".",FALSE,TRUE)</formula>
    </cfRule>
    <cfRule type="expression" dxfId="1304" priority="274">
      <formula>IF(RIGHT(TEXT(AM41,"0.#"),1)=".",TRUE,FALSE)</formula>
    </cfRule>
  </conditionalFormatting>
  <conditionalFormatting sqref="AE60">
    <cfRule type="expression" dxfId="1303" priority="271">
      <formula>IF(RIGHT(TEXT(AE60,"0.#"),1)=".",FALSE,TRUE)</formula>
    </cfRule>
    <cfRule type="expression" dxfId="1302" priority="272">
      <formula>IF(RIGHT(TEXT(AE60,"0.#"),1)=".",TRUE,FALSE)</formula>
    </cfRule>
  </conditionalFormatting>
  <conditionalFormatting sqref="AE61">
    <cfRule type="expression" dxfId="1301" priority="269">
      <formula>IF(RIGHT(TEXT(AE61,"0.#"),1)=".",FALSE,TRUE)</formula>
    </cfRule>
    <cfRule type="expression" dxfId="1300" priority="270">
      <formula>IF(RIGHT(TEXT(AE61,"0.#"),1)=".",TRUE,FALSE)</formula>
    </cfRule>
  </conditionalFormatting>
  <conditionalFormatting sqref="AE62">
    <cfRule type="expression" dxfId="1299" priority="267">
      <formula>IF(RIGHT(TEXT(AE62,"0.#"),1)=".",FALSE,TRUE)</formula>
    </cfRule>
    <cfRule type="expression" dxfId="1298" priority="268">
      <formula>IF(RIGHT(TEXT(AE62,"0.#"),1)=".",TRUE,FALSE)</formula>
    </cfRule>
  </conditionalFormatting>
  <conditionalFormatting sqref="AI62">
    <cfRule type="expression" dxfId="1297" priority="265">
      <formula>IF(RIGHT(TEXT(AI62,"0.#"),1)=".",FALSE,TRUE)</formula>
    </cfRule>
    <cfRule type="expression" dxfId="1296" priority="266">
      <formula>IF(RIGHT(TEXT(AI62,"0.#"),1)=".",TRUE,FALSE)</formula>
    </cfRule>
  </conditionalFormatting>
  <conditionalFormatting sqref="AI61">
    <cfRule type="expression" dxfId="1295" priority="263">
      <formula>IF(RIGHT(TEXT(AI61,"0.#"),1)=".",FALSE,TRUE)</formula>
    </cfRule>
    <cfRule type="expression" dxfId="1294" priority="264">
      <formula>IF(RIGHT(TEXT(AI61,"0.#"),1)=".",TRUE,FALSE)</formula>
    </cfRule>
  </conditionalFormatting>
  <conditionalFormatting sqref="AI60">
    <cfRule type="expression" dxfId="1293" priority="261">
      <formula>IF(RIGHT(TEXT(AI60,"0.#"),1)=".",FALSE,TRUE)</formula>
    </cfRule>
    <cfRule type="expression" dxfId="1292" priority="262">
      <formula>IF(RIGHT(TEXT(AI60,"0.#"),1)=".",TRUE,FALSE)</formula>
    </cfRule>
  </conditionalFormatting>
  <conditionalFormatting sqref="AM60">
    <cfRule type="expression" dxfId="1291" priority="259">
      <formula>IF(RIGHT(TEXT(AM60,"0.#"),1)=".",FALSE,TRUE)</formula>
    </cfRule>
    <cfRule type="expression" dxfId="1290" priority="260">
      <formula>IF(RIGHT(TEXT(AM60,"0.#"),1)=".",TRUE,FALSE)</formula>
    </cfRule>
  </conditionalFormatting>
  <conditionalFormatting sqref="AM61">
    <cfRule type="expression" dxfId="1289" priority="257">
      <formula>IF(RIGHT(TEXT(AM61,"0.#"),1)=".",FALSE,TRUE)</formula>
    </cfRule>
    <cfRule type="expression" dxfId="1288" priority="258">
      <formula>IF(RIGHT(TEXT(AM61,"0.#"),1)=".",TRUE,FALSE)</formula>
    </cfRule>
  </conditionalFormatting>
  <conditionalFormatting sqref="AM62">
    <cfRule type="expression" dxfId="1287" priority="255">
      <formula>IF(RIGHT(TEXT(AM62,"0.#"),1)=".",FALSE,TRUE)</formula>
    </cfRule>
    <cfRule type="expression" dxfId="1286" priority="256">
      <formula>IF(RIGHT(TEXT(AM62,"0.#"),1)=".",TRUE,FALSE)</formula>
    </cfRule>
  </conditionalFormatting>
  <conditionalFormatting sqref="AM113">
    <cfRule type="expression" dxfId="1285" priority="253">
      <formula>IF(RIGHT(TEXT(AM113,"0.#"),1)=".",FALSE,TRUE)</formula>
    </cfRule>
    <cfRule type="expression" dxfId="1284" priority="254">
      <formula>IF(RIGHT(TEXT(AM113,"0.#"),1)=".",TRUE,FALSE)</formula>
    </cfRule>
  </conditionalFormatting>
  <conditionalFormatting sqref="AQ114">
    <cfRule type="expression" dxfId="1283" priority="251">
      <formula>IF(RIGHT(TEXT(AQ114,"0.#"),1)=".",FALSE,TRUE)</formula>
    </cfRule>
    <cfRule type="expression" dxfId="1282" priority="252">
      <formula>IF(RIGHT(TEXT(AQ114,"0.#"),1)=".",TRUE,FALSE)</formula>
    </cfRule>
  </conditionalFormatting>
  <conditionalFormatting sqref="Y783">
    <cfRule type="expression" dxfId="1281" priority="241">
      <formula>IF(RIGHT(TEXT(Y783,"0.#"),1)=".",FALSE,TRUE)</formula>
    </cfRule>
    <cfRule type="expression" dxfId="1280" priority="242">
      <formula>IF(RIGHT(TEXT(Y783,"0.#"),1)=".",TRUE,FALSE)</formula>
    </cfRule>
  </conditionalFormatting>
  <conditionalFormatting sqref="AU782">
    <cfRule type="expression" dxfId="1279" priority="237">
      <formula>IF(RIGHT(TEXT(AU782,"0.#"),1)=".",FALSE,TRUE)</formula>
    </cfRule>
    <cfRule type="expression" dxfId="1278" priority="238">
      <formula>IF(RIGHT(TEXT(AU782,"0.#"),1)=".",TRUE,FALSE)</formula>
    </cfRule>
  </conditionalFormatting>
  <conditionalFormatting sqref="Y795">
    <cfRule type="expression" dxfId="1277" priority="235">
      <formula>IF(RIGHT(TEXT(Y795,"0.#"),1)=".",FALSE,TRUE)</formula>
    </cfRule>
    <cfRule type="expression" dxfId="1276" priority="236">
      <formula>IF(RIGHT(TEXT(Y795,"0.#"),1)=".",TRUE,FALSE)</formula>
    </cfRule>
  </conditionalFormatting>
  <conditionalFormatting sqref="AU796">
    <cfRule type="expression" dxfId="1275" priority="233">
      <formula>IF(RIGHT(TEXT(AU796,"0.#"),1)=".",FALSE,TRUE)</formula>
    </cfRule>
    <cfRule type="expression" dxfId="1274" priority="234">
      <formula>IF(RIGHT(TEXT(AU796,"0.#"),1)=".",TRUE,FALSE)</formula>
    </cfRule>
  </conditionalFormatting>
  <conditionalFormatting sqref="AU797:AU798 AU795">
    <cfRule type="expression" dxfId="1273" priority="231">
      <formula>IF(RIGHT(TEXT(AU795,"0.#"),1)=".",FALSE,TRUE)</formula>
    </cfRule>
    <cfRule type="expression" dxfId="1272" priority="232">
      <formula>IF(RIGHT(TEXT(AU795,"0.#"),1)=".",TRUE,FALSE)</formula>
    </cfRule>
  </conditionalFormatting>
  <conditionalFormatting sqref="Y810:Y814 Y808">
    <cfRule type="expression" dxfId="1271" priority="227">
      <formula>IF(RIGHT(TEXT(Y808,"0.#"),1)=".",FALSE,TRUE)</formula>
    </cfRule>
    <cfRule type="expression" dxfId="1270" priority="228">
      <formula>IF(RIGHT(TEXT(Y808,"0.#"),1)=".",TRUE,FALSE)</formula>
    </cfRule>
  </conditionalFormatting>
  <conditionalFormatting sqref="Y809">
    <cfRule type="expression" dxfId="1269" priority="229">
      <formula>IF(RIGHT(TEXT(Y809,"0.#"),1)=".",FALSE,TRUE)</formula>
    </cfRule>
    <cfRule type="expression" dxfId="1268" priority="230">
      <formula>IF(RIGHT(TEXT(Y809,"0.#"),1)=".",TRUE,FALSE)</formula>
    </cfRule>
  </conditionalFormatting>
  <conditionalFormatting sqref="AU808">
    <cfRule type="expression" dxfId="1267" priority="225">
      <formula>IF(RIGHT(TEXT(AU808,"0.#"),1)=".",FALSE,TRUE)</formula>
    </cfRule>
    <cfRule type="expression" dxfId="1266" priority="226">
      <formula>IF(RIGHT(TEXT(AU808,"0.#"),1)=".",TRUE,FALSE)</formula>
    </cfRule>
  </conditionalFormatting>
  <conditionalFormatting sqref="Y822">
    <cfRule type="expression" dxfId="1265" priority="223">
      <formula>IF(RIGHT(TEXT(Y822,"0.#"),1)=".",FALSE,TRUE)</formula>
    </cfRule>
    <cfRule type="expression" dxfId="1264" priority="224">
      <formula>IF(RIGHT(TEXT(Y822,"0.#"),1)=".",TRUE,FALSE)</formula>
    </cfRule>
  </conditionalFormatting>
  <conditionalFormatting sqref="Y823:Y824">
    <cfRule type="expression" dxfId="1263" priority="221">
      <formula>IF(RIGHT(TEXT(Y823,"0.#"),1)=".",FALSE,TRUE)</formula>
    </cfRule>
    <cfRule type="expression" dxfId="1262" priority="222">
      <formula>IF(RIGHT(TEXT(Y823,"0.#"),1)=".",TRUE,FALSE)</formula>
    </cfRule>
  </conditionalFormatting>
  <conditionalFormatting sqref="AL838:AO838">
    <cfRule type="expression" dxfId="1261" priority="215">
      <formula>IF(AND(AL838&gt;=0, RIGHT(TEXT(AL838,"0.#"),1)&lt;&gt;"."),TRUE,FALSE)</formula>
    </cfRule>
    <cfRule type="expression" dxfId="1260" priority="216">
      <formula>IF(AND(AL838&gt;=0, RIGHT(TEXT(AL838,"0.#"),1)="."),TRUE,FALSE)</formula>
    </cfRule>
    <cfRule type="expression" dxfId="1259" priority="217">
      <formula>IF(AND(AL838&lt;0, RIGHT(TEXT(AL838,"0.#"),1)&lt;&gt;"."),TRUE,FALSE)</formula>
    </cfRule>
    <cfRule type="expression" dxfId="1258" priority="218">
      <formula>IF(AND(AL838&lt;0, RIGHT(TEXT(AL838,"0.#"),1)="."),TRUE,FALSE)</formula>
    </cfRule>
  </conditionalFormatting>
  <conditionalFormatting sqref="Y838">
    <cfRule type="expression" dxfId="1257" priority="213">
      <formula>IF(RIGHT(TEXT(Y838,"0.#"),1)=".",FALSE,TRUE)</formula>
    </cfRule>
    <cfRule type="expression" dxfId="1256" priority="214">
      <formula>IF(RIGHT(TEXT(Y838,"0.#"),1)=".",TRUE,FALSE)</formula>
    </cfRule>
  </conditionalFormatting>
  <conditionalFormatting sqref="Y871">
    <cfRule type="expression" dxfId="1255" priority="211">
      <formula>IF(RIGHT(TEXT(Y871,"0.#"),1)=".",FALSE,TRUE)</formula>
    </cfRule>
    <cfRule type="expression" dxfId="1254" priority="212">
      <formula>IF(RIGHT(TEXT(Y871,"0.#"),1)=".",TRUE,FALSE)</formula>
    </cfRule>
  </conditionalFormatting>
  <conditionalFormatting sqref="Y904">
    <cfRule type="expression" dxfId="1253" priority="209">
      <formula>IF(RIGHT(TEXT(Y904,"0.#"),1)=".",FALSE,TRUE)</formula>
    </cfRule>
    <cfRule type="expression" dxfId="1252" priority="210">
      <formula>IF(RIGHT(TEXT(Y904,"0.#"),1)=".",TRUE,FALSE)</formula>
    </cfRule>
  </conditionalFormatting>
  <conditionalFormatting sqref="AL937:AO937">
    <cfRule type="expression" dxfId="1251" priority="205">
      <formula>IF(AND(AL937&gt;=0, RIGHT(TEXT(AL937,"0.#"),1)&lt;&gt;"."),TRUE,FALSE)</formula>
    </cfRule>
    <cfRule type="expression" dxfId="1250" priority="206">
      <formula>IF(AND(AL937&gt;=0, RIGHT(TEXT(AL937,"0.#"),1)="."),TRUE,FALSE)</formula>
    </cfRule>
    <cfRule type="expression" dxfId="1249" priority="207">
      <formula>IF(AND(AL937&lt;0, RIGHT(TEXT(AL937,"0.#"),1)&lt;&gt;"."),TRUE,FALSE)</formula>
    </cfRule>
    <cfRule type="expression" dxfId="1248" priority="208">
      <formula>IF(AND(AL937&lt;0, RIGHT(TEXT(AL937,"0.#"),1)="."),TRUE,FALSE)</formula>
    </cfRule>
  </conditionalFormatting>
  <conditionalFormatting sqref="Y937">
    <cfRule type="expression" dxfId="1247" priority="203">
      <formula>IF(RIGHT(TEXT(Y937,"0.#"),1)=".",FALSE,TRUE)</formula>
    </cfRule>
    <cfRule type="expression" dxfId="1246" priority="204">
      <formula>IF(RIGHT(TEXT(Y937,"0.#"),1)=".",TRUE,FALSE)</formula>
    </cfRule>
  </conditionalFormatting>
  <conditionalFormatting sqref="AM34">
    <cfRule type="expression" dxfId="1245" priority="175">
      <formula>IF(RIGHT(TEXT(AM34,"0.#"),1)=".",FALSE,TRUE)</formula>
    </cfRule>
    <cfRule type="expression" dxfId="1244" priority="176">
      <formula>IF(RIGHT(TEXT(AM34,"0.#"),1)=".",TRUE,FALSE)</formula>
    </cfRule>
  </conditionalFormatting>
  <conditionalFormatting sqref="AM123">
    <cfRule type="expression" dxfId="1243" priority="169">
      <formula>IF(RIGHT(TEXT(AM123,"0.#"),1)=".",FALSE,TRUE)</formula>
    </cfRule>
    <cfRule type="expression" dxfId="1242" priority="170">
      <formula>IF(RIGHT(TEXT(AM123,"0.#"),1)=".",TRUE,FALSE)</formula>
    </cfRule>
  </conditionalFormatting>
  <conditionalFormatting sqref="AQ123">
    <cfRule type="expression" dxfId="1241" priority="167">
      <formula>IF(RIGHT(TEXT(AQ123,"0.#"),1)=".",FALSE,TRUE)</formula>
    </cfRule>
    <cfRule type="expression" dxfId="1240" priority="168">
      <formula>IF(RIGHT(TEXT(AQ123,"0.#"),1)=".",TRUE,FALSE)</formula>
    </cfRule>
  </conditionalFormatting>
  <conditionalFormatting sqref="Y782">
    <cfRule type="expression" dxfId="1239" priority="165">
      <formula>IF(RIGHT(TEXT(Y782,"0.#"),1)=".",FALSE,TRUE)</formula>
    </cfRule>
    <cfRule type="expression" dxfId="1238" priority="166">
      <formula>IF(RIGHT(TEXT(Y782,"0.#"),1)=".",TRUE,FALSE)</formula>
    </cfRule>
  </conditionalFormatting>
  <conditionalFormatting sqref="Y784">
    <cfRule type="expression" dxfId="1237" priority="163">
      <formula>IF(RIGHT(TEXT(Y784,"0.#"),1)=".",FALSE,TRUE)</formula>
    </cfRule>
    <cfRule type="expression" dxfId="1236" priority="164">
      <formula>IF(RIGHT(TEXT(Y784,"0.#"),1)=".",TRUE,FALSE)</formula>
    </cfRule>
  </conditionalFormatting>
  <conditionalFormatting sqref="Y785">
    <cfRule type="expression" dxfId="1235" priority="161">
      <formula>IF(RIGHT(TEXT(Y785,"0.#"),1)=".",FALSE,TRUE)</formula>
    </cfRule>
    <cfRule type="expression" dxfId="1234" priority="162">
      <formula>IF(RIGHT(TEXT(Y785,"0.#"),1)=".",TRUE,FALSE)</formula>
    </cfRule>
  </conditionalFormatting>
  <conditionalFormatting sqref="Y786">
    <cfRule type="expression" dxfId="1233" priority="159">
      <formula>IF(RIGHT(TEXT(Y786,"0.#"),1)=".",FALSE,TRUE)</formula>
    </cfRule>
    <cfRule type="expression" dxfId="1232" priority="160">
      <formula>IF(RIGHT(TEXT(Y786,"0.#"),1)=".",TRUE,FALSE)</formula>
    </cfRule>
  </conditionalFormatting>
  <conditionalFormatting sqref="Y787:Y788">
    <cfRule type="expression" dxfId="1231" priority="157">
      <formula>IF(RIGHT(TEXT(Y787,"0.#"),1)=".",FALSE,TRUE)</formula>
    </cfRule>
    <cfRule type="expression" dxfId="1230" priority="158">
      <formula>IF(RIGHT(TEXT(Y787,"0.#"),1)=".",TRUE,FALSE)</formula>
    </cfRule>
  </conditionalFormatting>
  <conditionalFormatting sqref="Y790">
    <cfRule type="expression" dxfId="1229" priority="155">
      <formula>IF(RIGHT(TEXT(Y790,"0.#"),1)=".",FALSE,TRUE)</formula>
    </cfRule>
    <cfRule type="expression" dxfId="1228" priority="156">
      <formula>IF(RIGHT(TEXT(Y790,"0.#"),1)=".",TRUE,FALSE)</formula>
    </cfRule>
  </conditionalFormatting>
  <conditionalFormatting sqref="AL871:AO871">
    <cfRule type="expression" dxfId="1227" priority="151">
      <formula>IF(AND(AL871&gt;=0, RIGHT(TEXT(AL871,"0.#"),1)&lt;&gt;"."),TRUE,FALSE)</formula>
    </cfRule>
    <cfRule type="expression" dxfId="1226" priority="152">
      <formula>IF(AND(AL871&gt;=0, RIGHT(TEXT(AL871,"0.#"),1)="."),TRUE,FALSE)</formula>
    </cfRule>
    <cfRule type="expression" dxfId="1225" priority="153">
      <formula>IF(AND(AL871&lt;0, RIGHT(TEXT(AL871,"0.#"),1)&lt;&gt;"."),TRUE,FALSE)</formula>
    </cfRule>
    <cfRule type="expression" dxfId="1224" priority="154">
      <formula>IF(AND(AL871&lt;0, RIGHT(TEXT(AL871,"0.#"),1)="."),TRUE,FALSE)</formula>
    </cfRule>
  </conditionalFormatting>
  <conditionalFormatting sqref="AL904:AO904">
    <cfRule type="expression" dxfId="1223" priority="147">
      <formula>IF(AND(AL904&gt;=0, RIGHT(TEXT(AL904,"0.#"),1)&lt;&gt;"."),TRUE,FALSE)</formula>
    </cfRule>
    <cfRule type="expression" dxfId="1222" priority="148">
      <formula>IF(AND(AL904&gt;=0, RIGHT(TEXT(AL904,"0.#"),1)="."),TRUE,FALSE)</formula>
    </cfRule>
    <cfRule type="expression" dxfId="1221" priority="149">
      <formula>IF(AND(AL904&lt;0, RIGHT(TEXT(AL904,"0.#"),1)&lt;&gt;"."),TRUE,FALSE)</formula>
    </cfRule>
    <cfRule type="expression" dxfId="1220" priority="150">
      <formula>IF(AND(AL904&lt;0, RIGHT(TEXT(AL904,"0.#"),1)="."),TRUE,FALSE)</formula>
    </cfRule>
  </conditionalFormatting>
  <conditionalFormatting sqref="AE119">
    <cfRule type="expression" dxfId="1219" priority="145">
      <formula>IF(RIGHT(TEXT(AE119,"0.#"),1)=".",FALSE,TRUE)</formula>
    </cfRule>
    <cfRule type="expression" dxfId="1218" priority="146">
      <formula>IF(RIGHT(TEXT(AE119,"0.#"),1)=".",TRUE,FALSE)</formula>
    </cfRule>
  </conditionalFormatting>
  <conditionalFormatting sqref="AE120">
    <cfRule type="expression" dxfId="1217" priority="143">
      <formula>IF(RIGHT(TEXT(AE120,"0.#"),1)=".",FALSE,TRUE)</formula>
    </cfRule>
    <cfRule type="expression" dxfId="1216" priority="144">
      <formula>IF(RIGHT(TEXT(AE120,"0.#"),1)=".",TRUE,FALSE)</formula>
    </cfRule>
  </conditionalFormatting>
  <conditionalFormatting sqref="AI119">
    <cfRule type="expression" dxfId="1215" priority="141">
      <formula>IF(RIGHT(TEXT(AI119,"0.#"),1)=".",FALSE,TRUE)</formula>
    </cfRule>
    <cfRule type="expression" dxfId="1214" priority="142">
      <formula>IF(RIGHT(TEXT(AI119,"0.#"),1)=".",TRUE,FALSE)</formula>
    </cfRule>
  </conditionalFormatting>
  <conditionalFormatting sqref="AI120">
    <cfRule type="expression" dxfId="1213" priority="139">
      <formula>IF(RIGHT(TEXT(AI120,"0.#"),1)=".",FALSE,TRUE)</formula>
    </cfRule>
    <cfRule type="expression" dxfId="1212" priority="140">
      <formula>IF(RIGHT(TEXT(AI120,"0.#"),1)=".",TRUE,FALSE)</formula>
    </cfRule>
  </conditionalFormatting>
  <conditionalFormatting sqref="AM119">
    <cfRule type="expression" dxfId="1211" priority="137">
      <formula>IF(RIGHT(TEXT(AM119,"0.#"),1)=".",FALSE,TRUE)</formula>
    </cfRule>
    <cfRule type="expression" dxfId="1210" priority="138">
      <formula>IF(RIGHT(TEXT(AM119,"0.#"),1)=".",TRUE,FALSE)</formula>
    </cfRule>
  </conditionalFormatting>
  <conditionalFormatting sqref="AM120">
    <cfRule type="expression" dxfId="1209" priority="135">
      <formula>IF(RIGHT(TEXT(AM120,"0.#"),1)=".",FALSE,TRUE)</formula>
    </cfRule>
    <cfRule type="expression" dxfId="1208" priority="136">
      <formula>IF(RIGHT(TEXT(AM120,"0.#"),1)=".",TRUE,FALSE)</formula>
    </cfRule>
  </conditionalFormatting>
  <conditionalFormatting sqref="AQ119">
    <cfRule type="expression" dxfId="1207" priority="133">
      <formula>IF(RIGHT(TEXT(AQ119,"0.#"),1)=".",FALSE,TRUE)</formula>
    </cfRule>
    <cfRule type="expression" dxfId="1206" priority="134">
      <formula>IF(RIGHT(TEXT(AQ119,"0.#"),1)=".",TRUE,FALSE)</formula>
    </cfRule>
  </conditionalFormatting>
  <conditionalFormatting sqref="AU810">
    <cfRule type="expression" dxfId="1205" priority="131">
      <formula>IF(RIGHT(TEXT(AU810,"0.#"),1)=".",FALSE,TRUE)</formula>
    </cfRule>
    <cfRule type="expression" dxfId="1204" priority="132">
      <formula>IF(RIGHT(TEXT(AU810,"0.#"),1)=".",TRUE,FALSE)</formula>
    </cfRule>
  </conditionalFormatting>
  <conditionalFormatting sqref="AU811">
    <cfRule type="expression" dxfId="1203" priority="127">
      <formula>IF(RIGHT(TEXT(AU811,"0.#"),1)=".",FALSE,TRUE)</formula>
    </cfRule>
    <cfRule type="expression" dxfId="1202" priority="128">
      <formula>IF(RIGHT(TEXT(AU811,"0.#"),1)=".",TRUE,FALSE)</formula>
    </cfRule>
  </conditionalFormatting>
  <conditionalFormatting sqref="AU813">
    <cfRule type="expression" dxfId="1201" priority="125">
      <formula>IF(RIGHT(TEXT(AU813,"0.#"),1)=".",FALSE,TRUE)</formula>
    </cfRule>
    <cfRule type="expression" dxfId="1200" priority="126">
      <formula>IF(RIGHT(TEXT(AU813,"0.#"),1)=".",TRUE,FALSE)</formula>
    </cfRule>
  </conditionalFormatting>
  <conditionalFormatting sqref="AU812">
    <cfRule type="expression" dxfId="1199" priority="123">
      <formula>IF(RIGHT(TEXT(AU812,"0.#"),1)=".",FALSE,TRUE)</formula>
    </cfRule>
    <cfRule type="expression" dxfId="1198" priority="124">
      <formula>IF(RIGHT(TEXT(AU812,"0.#"),1)=".",TRUE,FALSE)</formula>
    </cfRule>
  </conditionalFormatting>
  <conditionalFormatting sqref="Y821">
    <cfRule type="expression" dxfId="1197" priority="121">
      <formula>IF(RIGHT(TEXT(Y821,"0.#"),1)=".",FALSE,TRUE)</formula>
    </cfRule>
    <cfRule type="expression" dxfId="1196" priority="122">
      <formula>IF(RIGHT(TEXT(Y821,"0.#"),1)=".",TRUE,FALSE)</formula>
    </cfRule>
  </conditionalFormatting>
  <conditionalFormatting sqref="AU821">
    <cfRule type="expression" dxfId="1195" priority="119">
      <formula>IF(RIGHT(TEXT(AU821,"0.#"),1)=".",FALSE,TRUE)</formula>
    </cfRule>
    <cfRule type="expression" dxfId="1194" priority="120">
      <formula>IF(RIGHT(TEXT(AU821,"0.#"),1)=".",TRUE,FALSE)</formula>
    </cfRule>
  </conditionalFormatting>
  <conditionalFormatting sqref="AU823">
    <cfRule type="expression" dxfId="1193" priority="117">
      <formula>IF(RIGHT(TEXT(AU823,"0.#"),1)=".",FALSE,TRUE)</formula>
    </cfRule>
    <cfRule type="expression" dxfId="1192" priority="118">
      <formula>IF(RIGHT(TEXT(AU823,"0.#"),1)=".",TRUE,FALSE)</formula>
    </cfRule>
  </conditionalFormatting>
  <conditionalFormatting sqref="AL970:AO970">
    <cfRule type="expression" dxfId="1191" priority="113">
      <formula>IF(AND(AL970&gt;=0, RIGHT(TEXT(AL970,"0.#"),1)&lt;&gt;"."),TRUE,FALSE)</formula>
    </cfRule>
    <cfRule type="expression" dxfId="1190" priority="114">
      <formula>IF(AND(AL970&gt;=0, RIGHT(TEXT(AL970,"0.#"),1)="."),TRUE,FALSE)</formula>
    </cfRule>
    <cfRule type="expression" dxfId="1189" priority="115">
      <formula>IF(AND(AL970&lt;0, RIGHT(TEXT(AL970,"0.#"),1)&lt;&gt;"."),TRUE,FALSE)</formula>
    </cfRule>
    <cfRule type="expression" dxfId="1188" priority="116">
      <formula>IF(AND(AL970&lt;0, RIGHT(TEXT(AL970,"0.#"),1)="."),TRUE,FALSE)</formula>
    </cfRule>
  </conditionalFormatting>
  <conditionalFormatting sqref="Y970">
    <cfRule type="expression" dxfId="1187" priority="111">
      <formula>IF(RIGHT(TEXT(Y970,"0.#"),1)=".",FALSE,TRUE)</formula>
    </cfRule>
    <cfRule type="expression" dxfId="1186" priority="112">
      <formula>IF(RIGHT(TEXT(Y970,"0.#"),1)=".",TRUE,FALSE)</formula>
    </cfRule>
  </conditionalFormatting>
  <conditionalFormatting sqref="Y1003">
    <cfRule type="expression" dxfId="1185" priority="99">
      <formula>IF(RIGHT(TEXT(Y1003,"0.#"),1)=".",FALSE,TRUE)</formula>
    </cfRule>
    <cfRule type="expression" dxfId="1184" priority="100">
      <formula>IF(RIGHT(TEXT(Y1003,"0.#"),1)=".",TRUE,FALSE)</formula>
    </cfRule>
  </conditionalFormatting>
  <conditionalFormatting sqref="AL1003:AO1003">
    <cfRule type="expression" dxfId="1183" priority="101">
      <formula>IF(AND(AL1003&gt;=0, RIGHT(TEXT(AL1003,"0.#"),1)&lt;&gt;"."),TRUE,FALSE)</formula>
    </cfRule>
    <cfRule type="expression" dxfId="1182" priority="102">
      <formula>IF(AND(AL1003&gt;=0, RIGHT(TEXT(AL1003,"0.#"),1)="."),TRUE,FALSE)</formula>
    </cfRule>
    <cfRule type="expression" dxfId="1181" priority="103">
      <formula>IF(AND(AL1003&lt;0, RIGHT(TEXT(AL1003,"0.#"),1)&lt;&gt;"."),TRUE,FALSE)</formula>
    </cfRule>
    <cfRule type="expression" dxfId="1180" priority="104">
      <formula>IF(AND(AL1003&lt;0, RIGHT(TEXT(AL1003,"0.#"),1)="."),TRUE,FALSE)</formula>
    </cfRule>
  </conditionalFormatting>
  <conditionalFormatting sqref="Y1036">
    <cfRule type="expression" dxfId="1179" priority="93">
      <formula>IF(RIGHT(TEXT(Y1036,"0.#"),1)=".",FALSE,TRUE)</formula>
    </cfRule>
    <cfRule type="expression" dxfId="1178" priority="94">
      <formula>IF(RIGHT(TEXT(Y1036,"0.#"),1)=".",TRUE,FALSE)</formula>
    </cfRule>
  </conditionalFormatting>
  <conditionalFormatting sqref="AL1036:AO1036">
    <cfRule type="expression" dxfId="1177" priority="95">
      <formula>IF(AND(AL1036&gt;=0, RIGHT(TEXT(AL1036,"0.#"),1)&lt;&gt;"."),TRUE,FALSE)</formula>
    </cfRule>
    <cfRule type="expression" dxfId="1176" priority="96">
      <formula>IF(AND(AL1036&gt;=0, RIGHT(TEXT(AL1036,"0.#"),1)="."),TRUE,FALSE)</formula>
    </cfRule>
    <cfRule type="expression" dxfId="1175" priority="97">
      <formula>IF(AND(AL1036&lt;0, RIGHT(TEXT(AL1036,"0.#"),1)&lt;&gt;"."),TRUE,FALSE)</formula>
    </cfRule>
    <cfRule type="expression" dxfId="1174" priority="98">
      <formula>IF(AND(AL1036&lt;0, RIGHT(TEXT(AL1036,"0.#"),1)="."),TRUE,FALSE)</formula>
    </cfRule>
  </conditionalFormatting>
  <conditionalFormatting sqref="AL1069:AO1069">
    <cfRule type="expression" dxfId="1173" priority="89">
      <formula>IF(AND(AL1069&gt;=0, RIGHT(TEXT(AL1069,"0.#"),1)&lt;&gt;"."),TRUE,FALSE)</formula>
    </cfRule>
    <cfRule type="expression" dxfId="1172" priority="90">
      <formula>IF(AND(AL1069&gt;=0, RIGHT(TEXT(AL1069,"0.#"),1)="."),TRUE,FALSE)</formula>
    </cfRule>
    <cfRule type="expression" dxfId="1171" priority="91">
      <formula>IF(AND(AL1069&lt;0, RIGHT(TEXT(AL1069,"0.#"),1)&lt;&gt;"."),TRUE,FALSE)</formula>
    </cfRule>
    <cfRule type="expression" dxfId="1170" priority="92">
      <formula>IF(AND(AL1069&lt;0, RIGHT(TEXT(AL1069,"0.#"),1)="."),TRUE,FALSE)</formula>
    </cfRule>
  </conditionalFormatting>
  <conditionalFormatting sqref="Y1069">
    <cfRule type="expression" dxfId="1169" priority="87">
      <formula>IF(RIGHT(TEXT(Y1069,"0.#"),1)=".",FALSE,TRUE)</formula>
    </cfRule>
    <cfRule type="expression" dxfId="1168" priority="88">
      <formula>IF(RIGHT(TEXT(Y1069,"0.#"),1)=".",TRUE,FALSE)</formula>
    </cfRule>
  </conditionalFormatting>
  <conditionalFormatting sqref="AQ128">
    <cfRule type="expression" dxfId="1167" priority="85">
      <formula>IF(RIGHT(TEXT(AQ128,"0.#"),1)=".",FALSE,TRUE)</formula>
    </cfRule>
    <cfRule type="expression" dxfId="1166" priority="86">
      <formula>IF(RIGHT(TEXT(AQ128,"0.#"),1)=".",TRUE,FALSE)</formula>
    </cfRule>
  </conditionalFormatting>
  <conditionalFormatting sqref="AM128">
    <cfRule type="expression" dxfId="1165" priority="83">
      <formula>IF(RIGHT(TEXT(AM128,"0.#"),1)=".",FALSE,TRUE)</formula>
    </cfRule>
    <cfRule type="expression" dxfId="1164" priority="84">
      <formula>IF(RIGHT(TEXT(AM128,"0.#"),1)=".",TRUE,FALSE)</formula>
    </cfRule>
  </conditionalFormatting>
  <conditionalFormatting sqref="AQ129">
    <cfRule type="expression" dxfId="1163" priority="81">
      <formula>IF(RIGHT(TEXT(AQ129,"0.#"),1)=".",FALSE,TRUE)</formula>
    </cfRule>
    <cfRule type="expression" dxfId="1162" priority="82">
      <formula>IF(RIGHT(TEXT(AQ129,"0.#"),1)=".",TRUE,FALSE)</formula>
    </cfRule>
  </conditionalFormatting>
  <conditionalFormatting sqref="AM129">
    <cfRule type="expression" dxfId="1161" priority="79">
      <formula>IF(RIGHT(TEXT(AM129,"0.#"),1)=".",FALSE,TRUE)</formula>
    </cfRule>
    <cfRule type="expression" dxfId="1160" priority="80">
      <formula>IF(RIGHT(TEXT(AM129,"0.#"),1)=".",TRUE,FALSE)</formula>
    </cfRule>
  </conditionalFormatting>
  <conditionalFormatting sqref="AL1103:AO1103">
    <cfRule type="expression" dxfId="1159" priority="69">
      <formula>IF(AND(AL1103&gt;=0, RIGHT(TEXT(AL1103,"0.#"),1)&lt;&gt;"."),TRUE,FALSE)</formula>
    </cfRule>
    <cfRule type="expression" dxfId="1158" priority="70">
      <formula>IF(AND(AL1103&gt;=0, RIGHT(TEXT(AL1103,"0.#"),1)="."),TRUE,FALSE)</formula>
    </cfRule>
    <cfRule type="expression" dxfId="1157" priority="71">
      <formula>IF(AND(AL1103&lt;0, RIGHT(TEXT(AL1103,"0.#"),1)&lt;&gt;"."),TRUE,FALSE)</formula>
    </cfRule>
    <cfRule type="expression" dxfId="1156" priority="72">
      <formula>IF(AND(AL1103&lt;0, RIGHT(TEXT(AL1103,"0.#"),1)="."),TRUE,FALSE)</formula>
    </cfRule>
  </conditionalFormatting>
  <conditionalFormatting sqref="Y1103">
    <cfRule type="expression" dxfId="1155" priority="67">
      <formula>IF(RIGHT(TEXT(Y1103,"0.#"),1)=".",FALSE,TRUE)</formula>
    </cfRule>
    <cfRule type="expression" dxfId="1154" priority="68">
      <formula>IF(RIGHT(TEXT(Y1103,"0.#"),1)=".",TRUE,FALSE)</formula>
    </cfRule>
  </conditionalFormatting>
  <conditionalFormatting sqref="AL1109:AO1109">
    <cfRule type="expression" dxfId="1153" priority="63">
      <formula>IF(AND(AL1109&gt;=0, RIGHT(TEXT(AL1109,"0.#"),1)&lt;&gt;"."),TRUE,FALSE)</formula>
    </cfRule>
    <cfRule type="expression" dxfId="1152" priority="64">
      <formula>IF(AND(AL1109&gt;=0, RIGHT(TEXT(AL1109,"0.#"),1)="."),TRUE,FALSE)</formula>
    </cfRule>
    <cfRule type="expression" dxfId="1151" priority="65">
      <formula>IF(AND(AL1109&lt;0, RIGHT(TEXT(AL1109,"0.#"),1)&lt;&gt;"."),TRUE,FALSE)</formula>
    </cfRule>
    <cfRule type="expression" dxfId="1150" priority="66">
      <formula>IF(AND(AL1109&lt;0, RIGHT(TEXT(AL1109,"0.#"),1)="."),TRUE,FALSE)</formula>
    </cfRule>
  </conditionalFormatting>
  <conditionalFormatting sqref="AL1108:AO1108">
    <cfRule type="expression" dxfId="1149" priority="57">
      <formula>IF(AND(AL1108&gt;=0, RIGHT(TEXT(AL1108,"0.#"),1)&lt;&gt;"."),TRUE,FALSE)</formula>
    </cfRule>
    <cfRule type="expression" dxfId="1148" priority="58">
      <formula>IF(AND(AL1108&gt;=0, RIGHT(TEXT(AL1108,"0.#"),1)="."),TRUE,FALSE)</formula>
    </cfRule>
    <cfRule type="expression" dxfId="1147" priority="59">
      <formula>IF(AND(AL1108&lt;0, RIGHT(TEXT(AL1108,"0.#"),1)&lt;&gt;"."),TRUE,FALSE)</formula>
    </cfRule>
    <cfRule type="expression" dxfId="1146" priority="60">
      <formula>IF(AND(AL1108&lt;0, RIGHT(TEXT(AL1108,"0.#"),1)="."),TRUE,FALSE)</formula>
    </cfRule>
  </conditionalFormatting>
  <conditionalFormatting sqref="AL1107:AO1107">
    <cfRule type="expression" dxfId="1145" priority="51">
      <formula>IF(AND(AL1107&gt;=0, RIGHT(TEXT(AL1107,"0.#"),1)&lt;&gt;"."),TRUE,FALSE)</formula>
    </cfRule>
    <cfRule type="expression" dxfId="1144" priority="52">
      <formula>IF(AND(AL1107&gt;=0, RIGHT(TEXT(AL1107,"0.#"),1)="."),TRUE,FALSE)</formula>
    </cfRule>
    <cfRule type="expression" dxfId="1143" priority="53">
      <formula>IF(AND(AL1107&lt;0, RIGHT(TEXT(AL1107,"0.#"),1)&lt;&gt;"."),TRUE,FALSE)</formula>
    </cfRule>
    <cfRule type="expression" dxfId="1142" priority="54">
      <formula>IF(AND(AL1107&lt;0, RIGHT(TEXT(AL1107,"0.#"),1)="."),TRUE,FALSE)</formula>
    </cfRule>
  </conditionalFormatting>
  <conditionalFormatting sqref="AL1106:AO1106">
    <cfRule type="expression" dxfId="1141" priority="45">
      <formula>IF(AND(AL1106&gt;=0, RIGHT(TEXT(AL1106,"0.#"),1)&lt;&gt;"."),TRUE,FALSE)</formula>
    </cfRule>
    <cfRule type="expression" dxfId="1140" priority="46">
      <formula>IF(AND(AL1106&gt;=0, RIGHT(TEXT(AL1106,"0.#"),1)="."),TRUE,FALSE)</formula>
    </cfRule>
    <cfRule type="expression" dxfId="1139" priority="47">
      <formula>IF(AND(AL1106&lt;0, RIGHT(TEXT(AL1106,"0.#"),1)&lt;&gt;"."),TRUE,FALSE)</formula>
    </cfRule>
    <cfRule type="expression" dxfId="1138" priority="48">
      <formula>IF(AND(AL1106&lt;0, RIGHT(TEXT(AL1106,"0.#"),1)="."),TRUE,FALSE)</formula>
    </cfRule>
  </conditionalFormatting>
  <conditionalFormatting sqref="AL1105:AO1105">
    <cfRule type="expression" dxfId="1137" priority="39">
      <formula>IF(AND(AL1105&gt;=0, RIGHT(TEXT(AL1105,"0.#"),1)&lt;&gt;"."),TRUE,FALSE)</formula>
    </cfRule>
    <cfRule type="expression" dxfId="1136" priority="40">
      <formula>IF(AND(AL1105&gt;=0, RIGHT(TEXT(AL1105,"0.#"),1)="."),TRUE,FALSE)</formula>
    </cfRule>
    <cfRule type="expression" dxfId="1135" priority="41">
      <formula>IF(AND(AL1105&lt;0, RIGHT(TEXT(AL1105,"0.#"),1)&lt;&gt;"."),TRUE,FALSE)</formula>
    </cfRule>
    <cfRule type="expression" dxfId="1134" priority="42">
      <formula>IF(AND(AL1105&lt;0, RIGHT(TEXT(AL1105,"0.#"),1)="."),TRUE,FALSE)</formula>
    </cfRule>
  </conditionalFormatting>
  <conditionalFormatting sqref="AL1104:AO1104">
    <cfRule type="expression" dxfId="1133" priority="33">
      <formula>IF(AND(AL1104&gt;=0, RIGHT(TEXT(AL1104,"0.#"),1)&lt;&gt;"."),TRUE,FALSE)</formula>
    </cfRule>
    <cfRule type="expression" dxfId="1132" priority="34">
      <formula>IF(AND(AL1104&gt;=0, RIGHT(TEXT(AL1104,"0.#"),1)="."),TRUE,FALSE)</formula>
    </cfRule>
    <cfRule type="expression" dxfId="1131" priority="35">
      <formula>IF(AND(AL1104&lt;0, RIGHT(TEXT(AL1104,"0.#"),1)&lt;&gt;"."),TRUE,FALSE)</formula>
    </cfRule>
    <cfRule type="expression" dxfId="1130" priority="36">
      <formula>IF(AND(AL1104&lt;0, RIGHT(TEXT(AL1104,"0.#"),1)="."),TRUE,FALSE)</formula>
    </cfRule>
  </conditionalFormatting>
  <conditionalFormatting sqref="Y1104">
    <cfRule type="expression" dxfId="1129" priority="31">
      <formula>IF(RIGHT(TEXT(Y1104,"0.#"),1)=".",FALSE,TRUE)</formula>
    </cfRule>
    <cfRule type="expression" dxfId="1128" priority="32">
      <formula>IF(RIGHT(TEXT(Y1104,"0.#"),1)=".",TRUE,FALSE)</formula>
    </cfRule>
  </conditionalFormatting>
  <conditionalFormatting sqref="AI433">
    <cfRule type="expression" dxfId="1127" priority="29">
      <formula>IF(RIGHT(TEXT(AI433,"0.#"),1)=".",FALSE,TRUE)</formula>
    </cfRule>
    <cfRule type="expression" dxfId="1126" priority="30">
      <formula>IF(RIGHT(TEXT(AI433,"0.#"),1)=".",TRUE,FALSE)</formula>
    </cfRule>
  </conditionalFormatting>
  <conditionalFormatting sqref="AI468">
    <cfRule type="expression" dxfId="1125" priority="27">
      <formula>IF(RIGHT(TEXT(AI468,"0.#"),1)=".",FALSE,TRUE)</formula>
    </cfRule>
    <cfRule type="expression" dxfId="1124" priority="28">
      <formula>IF(RIGHT(TEXT(AI468,"0.#"),1)=".",TRUE,FALSE)</formula>
    </cfRule>
  </conditionalFormatting>
  <conditionalFormatting sqref="AM434">
    <cfRule type="expression" dxfId="1123" priority="25">
      <formula>IF(RIGHT(TEXT(AM434,"0.#"),1)=".",FALSE,TRUE)</formula>
    </cfRule>
    <cfRule type="expression" dxfId="1122" priority="26">
      <formula>IF(RIGHT(TEXT(AM434,"0.#"),1)=".",TRUE,FALSE)</formula>
    </cfRule>
  </conditionalFormatting>
  <conditionalFormatting sqref="AM469">
    <cfRule type="expression" dxfId="1121" priority="23">
      <formula>IF(RIGHT(TEXT(AM469,"0.#"),1)=".",FALSE,TRUE)</formula>
    </cfRule>
    <cfRule type="expression" dxfId="1120" priority="24">
      <formula>IF(RIGHT(TEXT(AM469,"0.#"),1)=".",TRUE,FALSE)</formula>
    </cfRule>
  </conditionalFormatting>
  <conditionalFormatting sqref="AM116">
    <cfRule type="expression" dxfId="1119" priority="21">
      <formula>IF(RIGHT(TEXT(AM116,"0.#"),1)=".",FALSE,TRUE)</formula>
    </cfRule>
    <cfRule type="expression" dxfId="1118" priority="22">
      <formula>IF(RIGHT(TEXT(AM116,"0.#"),1)=".",TRUE,FALSE)</formula>
    </cfRule>
  </conditionalFormatting>
  <conditionalFormatting sqref="AM117">
    <cfRule type="expression" dxfId="1117" priority="19">
      <formula>IF(RIGHT(TEXT(AM117,"0.#"),1)=".",FALSE,TRUE)</formula>
    </cfRule>
    <cfRule type="expression" dxfId="1116" priority="20">
      <formula>IF(RIGHT(TEXT(AM117,"0.#"),1)=".",TRUE,FALSE)</formula>
    </cfRule>
  </conditionalFormatting>
  <conditionalFormatting sqref="AI116">
    <cfRule type="expression" dxfId="1115" priority="17">
      <formula>IF(RIGHT(TEXT(AI116,"0.#"),1)=".",FALSE,TRUE)</formula>
    </cfRule>
    <cfRule type="expression" dxfId="1114" priority="18">
      <formula>IF(RIGHT(TEXT(AI116,"0.#"),1)=".",TRUE,FALSE)</formula>
    </cfRule>
  </conditionalFormatting>
  <conditionalFormatting sqref="AI117">
    <cfRule type="expression" dxfId="1113" priority="15">
      <formula>IF(RIGHT(TEXT(AI117,"0.#"),1)=".",FALSE,TRUE)</formula>
    </cfRule>
    <cfRule type="expression" dxfId="1112" priority="16">
      <formula>IF(RIGHT(TEXT(AI117,"0.#"),1)=".",TRUE,FALSE)</formula>
    </cfRule>
  </conditionalFormatting>
  <conditionalFormatting sqref="AQ116">
    <cfRule type="expression" dxfId="1111" priority="13">
      <formula>IF(RIGHT(TEXT(AQ116,"0.#"),1)=".",FALSE,TRUE)</formula>
    </cfRule>
    <cfRule type="expression" dxfId="1110" priority="14">
      <formula>IF(RIGHT(TEXT(AQ116,"0.#"),1)=".",TRUE,FALSE)</formula>
    </cfRule>
  </conditionalFormatting>
  <conditionalFormatting sqref="AQ117">
    <cfRule type="expression" dxfId="1109" priority="11">
      <formula>IF(RIGHT(TEXT(AQ117,"0.#"),1)=".",FALSE,TRUE)</formula>
    </cfRule>
    <cfRule type="expression" dxfId="1108" priority="12">
      <formula>IF(RIGHT(TEXT(AQ117,"0.#"),1)=".",TRUE,FALSE)</formula>
    </cfRule>
  </conditionalFormatting>
  <conditionalFormatting sqref="Y1109">
    <cfRule type="expression" dxfId="1107" priority="9">
      <formula>IF(RIGHT(TEXT(Y1109,"0.#"),1)=".",FALSE,TRUE)</formula>
    </cfRule>
    <cfRule type="expression" dxfId="1106" priority="10">
      <formula>IF(RIGHT(TEXT(Y1109,"0.#"),1)=".",TRUE,FALSE)</formula>
    </cfRule>
  </conditionalFormatting>
  <conditionalFormatting sqref="Y1108">
    <cfRule type="expression" dxfId="1105" priority="7">
      <formula>IF(RIGHT(TEXT(Y1108,"0.#"),1)=".",FALSE,TRUE)</formula>
    </cfRule>
    <cfRule type="expression" dxfId="1104" priority="8">
      <formula>IF(RIGHT(TEXT(Y1108,"0.#"),1)=".",TRUE,FALSE)</formula>
    </cfRule>
  </conditionalFormatting>
  <conditionalFormatting sqref="Y1107">
    <cfRule type="expression" dxfId="1103" priority="5">
      <formula>IF(RIGHT(TEXT(Y1107,"0.#"),1)=".",FALSE,TRUE)</formula>
    </cfRule>
    <cfRule type="expression" dxfId="1102" priority="6">
      <formula>IF(RIGHT(TEXT(Y1107,"0.#"),1)=".",TRUE,FALSE)</formula>
    </cfRule>
  </conditionalFormatting>
  <conditionalFormatting sqref="Y1106">
    <cfRule type="expression" dxfId="1101" priority="3">
      <formula>IF(RIGHT(TEXT(Y1106,"0.#"),1)=".",FALSE,TRUE)</formula>
    </cfRule>
    <cfRule type="expression" dxfId="1100" priority="4">
      <formula>IF(RIGHT(TEXT(Y1106,"0.#"),1)=".",TRUE,FALSE)</formula>
    </cfRule>
  </conditionalFormatting>
  <conditionalFormatting sqref="Y1105">
    <cfRule type="expression" dxfId="1099" priority="1">
      <formula>IF(RIGHT(TEXT(Y1105,"0.#"),1)=".",FALSE,TRUE)</formula>
    </cfRule>
    <cfRule type="expression" dxfId="1098" priority="2">
      <formula>IF(RIGHT(TEXT(Y1105,"0.#"),1)=".",TRUE,FALSE)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64" max="49" man="1"/>
    <brk id="111" max="49" man="1"/>
    <brk id="483" max="49" man="1"/>
    <brk id="725" max="49" man="1"/>
    <brk id="740" max="49" man="1"/>
    <brk id="779" max="49" man="1"/>
    <brk id="83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241</v>
      </c>
      <c r="AI1" s="53" t="s">
        <v>250</v>
      </c>
      <c r="AK1" s="53" t="s">
        <v>255</v>
      </c>
      <c r="AM1" s="87"/>
      <c r="AN1" s="87"/>
      <c r="AP1" s="28" t="s">
        <v>331</v>
      </c>
    </row>
    <row r="2" spans="1:42" ht="13.5" customHeight="1" x14ac:dyDescent="0.15">
      <c r="A2" s="14" t="s">
        <v>85</v>
      </c>
      <c r="B2" s="15"/>
      <c r="C2" s="13" t="str">
        <f>IF(B2="","",A2)</f>
        <v/>
      </c>
      <c r="D2" s="13" t="str">
        <f>IF(C2="","",IF(D1&lt;&gt;"",CONCATENATE(D1,"、",C2),C2))</f>
        <v/>
      </c>
      <c r="F2" s="12" t="s">
        <v>72</v>
      </c>
      <c r="G2" s="17" t="s">
        <v>530</v>
      </c>
      <c r="H2" s="13" t="str">
        <f>IF(G2="","",F2)</f>
        <v>一般会計</v>
      </c>
      <c r="I2" s="13" t="str">
        <f>IF(H2="","",IF(I1&lt;&gt;"",CONCATENATE(I1,"、",H2),H2))</f>
        <v>一般会計</v>
      </c>
      <c r="K2" s="14" t="s">
        <v>103</v>
      </c>
      <c r="L2" s="15" t="s">
        <v>530</v>
      </c>
      <c r="M2" s="13" t="str">
        <f>IF(L2="","",K2)</f>
        <v>社会保障</v>
      </c>
      <c r="N2" s="13" t="str">
        <f>IF(M2="","",IF(N1&lt;&gt;"",CONCATENATE(N1,"、",M2),M2))</f>
        <v>社会保障</v>
      </c>
      <c r="O2" s="13"/>
      <c r="P2" s="12" t="s">
        <v>74</v>
      </c>
      <c r="Q2" s="17" t="s">
        <v>530</v>
      </c>
      <c r="R2" s="13" t="str">
        <f>IF(Q2="","",P2)</f>
        <v>直接実施</v>
      </c>
      <c r="S2" s="13" t="str">
        <f>IF(R2="","",IF(S1&lt;&gt;"",CONCATENATE(S1,"、",R2),R2))</f>
        <v>直接実施</v>
      </c>
      <c r="T2" s="13"/>
      <c r="U2" s="32" t="s">
        <v>227</v>
      </c>
      <c r="W2" s="32" t="s">
        <v>180</v>
      </c>
      <c r="Y2" s="32" t="s">
        <v>68</v>
      </c>
      <c r="Z2" s="30"/>
      <c r="AA2" s="32" t="s">
        <v>388</v>
      </c>
      <c r="AB2" s="31"/>
      <c r="AC2" s="33" t="s">
        <v>135</v>
      </c>
      <c r="AD2" s="28"/>
      <c r="AE2" s="44" t="s">
        <v>176</v>
      </c>
      <c r="AF2" s="30"/>
      <c r="AG2" s="55" t="s">
        <v>342</v>
      </c>
      <c r="AI2" s="53" t="s">
        <v>378</v>
      </c>
      <c r="AK2" s="53" t="s">
        <v>256</v>
      </c>
      <c r="AM2" s="87"/>
      <c r="AN2" s="87"/>
      <c r="AP2" s="55" t="s">
        <v>342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530</v>
      </c>
      <c r="R3" s="13" t="str">
        <f t="shared" ref="R3:R8" si="3">IF(Q3="","",P3)</f>
        <v>委託・請負</v>
      </c>
      <c r="S3" s="13" t="str">
        <f t="shared" ref="S3:S8" si="4">IF(R3="",S2,IF(S2&lt;&gt;"",CONCATENATE(S2,"、",R3),R3))</f>
        <v>直接実施、委託・請負</v>
      </c>
      <c r="T3" s="13"/>
      <c r="U3" s="32" t="s">
        <v>390</v>
      </c>
      <c r="W3" s="32" t="s">
        <v>150</v>
      </c>
      <c r="Y3" s="32" t="s">
        <v>69</v>
      </c>
      <c r="Z3" s="30"/>
      <c r="AA3" s="32" t="s">
        <v>498</v>
      </c>
      <c r="AB3" s="31"/>
      <c r="AC3" s="33" t="s">
        <v>136</v>
      </c>
      <c r="AD3" s="28"/>
      <c r="AE3" s="44" t="s">
        <v>177</v>
      </c>
      <c r="AF3" s="30"/>
      <c r="AG3" s="55" t="s">
        <v>343</v>
      </c>
      <c r="AI3" s="53" t="s">
        <v>249</v>
      </c>
      <c r="AK3" s="53" t="str">
        <f>CHAR(CODE(AK2)+1)</f>
        <v>B</v>
      </c>
      <c r="AM3" s="87"/>
      <c r="AN3" s="87"/>
      <c r="AP3" s="55" t="s">
        <v>343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391</v>
      </c>
      <c r="W4" s="32" t="s">
        <v>151</v>
      </c>
      <c r="Y4" s="32" t="s">
        <v>405</v>
      </c>
      <c r="Z4" s="30"/>
      <c r="AA4" s="32" t="s">
        <v>499</v>
      </c>
      <c r="AB4" s="31"/>
      <c r="AC4" s="32" t="s">
        <v>137</v>
      </c>
      <c r="AD4" s="28"/>
      <c r="AE4" s="44" t="s">
        <v>178</v>
      </c>
      <c r="AF4" s="30"/>
      <c r="AG4" s="55" t="s">
        <v>344</v>
      </c>
      <c r="AI4" s="53" t="s">
        <v>251</v>
      </c>
      <c r="AK4" s="53" t="str">
        <f t="shared" ref="AK4:AK49" si="7">CHAR(CODE(AK3)+1)</f>
        <v>C</v>
      </c>
      <c r="AM4" s="87"/>
      <c r="AN4" s="87"/>
      <c r="AP4" s="55" t="s">
        <v>344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301</v>
      </c>
      <c r="Y5" s="32" t="s">
        <v>406</v>
      </c>
      <c r="Z5" s="30"/>
      <c r="AA5" s="32" t="s">
        <v>500</v>
      </c>
      <c r="AB5" s="31"/>
      <c r="AC5" s="32" t="s">
        <v>179</v>
      </c>
      <c r="AD5" s="31"/>
      <c r="AE5" s="44" t="s">
        <v>355</v>
      </c>
      <c r="AF5" s="30"/>
      <c r="AG5" s="55" t="s">
        <v>345</v>
      </c>
      <c r="AI5" s="53" t="s">
        <v>393</v>
      </c>
      <c r="AK5" s="53" t="str">
        <f t="shared" si="7"/>
        <v>D</v>
      </c>
      <c r="AP5" s="55" t="s">
        <v>345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357</v>
      </c>
      <c r="W6" s="32" t="s">
        <v>152</v>
      </c>
      <c r="Y6" s="32" t="s">
        <v>407</v>
      </c>
      <c r="Z6" s="30"/>
      <c r="AA6" s="32" t="s">
        <v>501</v>
      </c>
      <c r="AB6" s="31"/>
      <c r="AC6" s="32" t="s">
        <v>138</v>
      </c>
      <c r="AD6" s="31"/>
      <c r="AE6" s="44" t="s">
        <v>352</v>
      </c>
      <c r="AF6" s="30"/>
      <c r="AG6" s="55" t="s">
        <v>346</v>
      </c>
      <c r="AI6" s="53" t="s">
        <v>394</v>
      </c>
      <c r="AK6" s="53" t="str">
        <f>CHAR(CODE(AK5)+1)</f>
        <v>E</v>
      </c>
      <c r="AP6" s="55" t="s">
        <v>346</v>
      </c>
    </row>
    <row r="7" spans="1:42" ht="13.5" customHeight="1" x14ac:dyDescent="0.15">
      <c r="A7" s="14" t="s">
        <v>90</v>
      </c>
      <c r="B7" s="15"/>
      <c r="C7" s="13" t="str">
        <f t="shared" si="0"/>
        <v/>
      </c>
      <c r="D7" s="13" t="str">
        <f t="shared" si="8"/>
        <v/>
      </c>
      <c r="F7" s="18" t="s">
        <v>279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408</v>
      </c>
      <c r="Z7" s="30"/>
      <c r="AA7" s="32" t="s">
        <v>502</v>
      </c>
      <c r="AB7" s="31"/>
      <c r="AC7" s="31"/>
      <c r="AD7" s="31"/>
      <c r="AE7" s="32" t="s">
        <v>138</v>
      </c>
      <c r="AF7" s="30"/>
      <c r="AG7" s="55" t="s">
        <v>347</v>
      </c>
      <c r="AH7" s="91"/>
      <c r="AI7" s="55" t="s">
        <v>371</v>
      </c>
      <c r="AK7" s="53" t="str">
        <f>CHAR(CODE(AK6)+1)</f>
        <v>F</v>
      </c>
      <c r="AP7" s="55" t="s">
        <v>347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358</v>
      </c>
      <c r="W8" s="32" t="s">
        <v>154</v>
      </c>
      <c r="Y8" s="32" t="s">
        <v>409</v>
      </c>
      <c r="Z8" s="30"/>
      <c r="AA8" s="32" t="s">
        <v>503</v>
      </c>
      <c r="AB8" s="31"/>
      <c r="AC8" s="31"/>
      <c r="AD8" s="31"/>
      <c r="AE8" s="31"/>
      <c r="AF8" s="30"/>
      <c r="AG8" s="55" t="s">
        <v>348</v>
      </c>
      <c r="AI8" s="53" t="s">
        <v>372</v>
      </c>
      <c r="AK8" s="53" t="str">
        <f t="shared" si="7"/>
        <v>G</v>
      </c>
      <c r="AP8" s="55" t="s">
        <v>348</v>
      </c>
    </row>
    <row r="9" spans="1:42" ht="13.5" customHeight="1" x14ac:dyDescent="0.15">
      <c r="A9" s="14" t="s">
        <v>92</v>
      </c>
      <c r="B9" s="15" t="s">
        <v>530</v>
      </c>
      <c r="C9" s="13" t="str">
        <f t="shared" si="0"/>
        <v>高齢社会対策</v>
      </c>
      <c r="D9" s="13" t="str">
        <f t="shared" si="8"/>
        <v>高齢社会対策</v>
      </c>
      <c r="F9" s="18" t="s">
        <v>280</v>
      </c>
      <c r="G9" s="17"/>
      <c r="H9" s="13" t="str">
        <f t="shared" si="1"/>
        <v/>
      </c>
      <c r="I9" s="13" t="str">
        <f t="shared" si="5"/>
        <v>一般会計</v>
      </c>
      <c r="K9" s="14" t="s">
        <v>110</v>
      </c>
      <c r="L9" s="15"/>
      <c r="M9" s="13" t="str">
        <f t="shared" si="2"/>
        <v/>
      </c>
      <c r="N9" s="13" t="str">
        <f t="shared" si="6"/>
        <v>社会保障</v>
      </c>
      <c r="O9" s="13"/>
      <c r="P9" s="13"/>
      <c r="Q9" s="19"/>
      <c r="T9" s="13"/>
      <c r="U9" s="32" t="s">
        <v>369</v>
      </c>
      <c r="W9" s="32" t="s">
        <v>155</v>
      </c>
      <c r="Y9" s="32" t="s">
        <v>410</v>
      </c>
      <c r="Z9" s="30"/>
      <c r="AA9" s="32" t="s">
        <v>504</v>
      </c>
      <c r="AB9" s="31"/>
      <c r="AC9" s="31"/>
      <c r="AD9" s="31"/>
      <c r="AE9" s="31"/>
      <c r="AF9" s="30"/>
      <c r="AG9" s="55" t="s">
        <v>349</v>
      </c>
      <c r="AI9" s="86"/>
      <c r="AK9" s="53" t="str">
        <f t="shared" si="7"/>
        <v>H</v>
      </c>
      <c r="AP9" s="55" t="s">
        <v>349</v>
      </c>
    </row>
    <row r="10" spans="1:42" ht="13.5" customHeight="1" x14ac:dyDescent="0.15">
      <c r="A10" s="14" t="s">
        <v>302</v>
      </c>
      <c r="B10" s="15"/>
      <c r="C10" s="13" t="str">
        <f t="shared" si="0"/>
        <v/>
      </c>
      <c r="D10" s="13" t="str">
        <f t="shared" si="8"/>
        <v>高齢社会対策</v>
      </c>
      <c r="F10" s="18" t="s">
        <v>117</v>
      </c>
      <c r="G10" s="17"/>
      <c r="H10" s="13" t="str">
        <f t="shared" si="1"/>
        <v/>
      </c>
      <c r="I10" s="13" t="str">
        <f t="shared" si="5"/>
        <v>一般会計</v>
      </c>
      <c r="K10" s="14" t="s">
        <v>306</v>
      </c>
      <c r="L10" s="15"/>
      <c r="M10" s="13" t="str">
        <f t="shared" si="2"/>
        <v/>
      </c>
      <c r="N10" s="13" t="str">
        <f t="shared" si="6"/>
        <v>社会保障</v>
      </c>
      <c r="O10" s="13"/>
      <c r="P10" s="13" t="str">
        <f>S8</f>
        <v>直接実施、委託・請負</v>
      </c>
      <c r="Q10" s="19"/>
      <c r="T10" s="13"/>
      <c r="W10" s="32" t="s">
        <v>156</v>
      </c>
      <c r="Y10" s="32" t="s">
        <v>411</v>
      </c>
      <c r="Z10" s="30"/>
      <c r="AA10" s="32" t="s">
        <v>505</v>
      </c>
      <c r="AB10" s="31"/>
      <c r="AC10" s="31"/>
      <c r="AD10" s="31"/>
      <c r="AE10" s="31"/>
      <c r="AF10" s="30"/>
      <c r="AG10" s="55" t="s">
        <v>334</v>
      </c>
      <c r="AK10" s="53" t="str">
        <f t="shared" si="7"/>
        <v>I</v>
      </c>
      <c r="AP10" s="53" t="s">
        <v>332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412</v>
      </c>
      <c r="Z11" s="30"/>
      <c r="AA11" s="32" t="s">
        <v>506</v>
      </c>
      <c r="AB11" s="31"/>
      <c r="AC11" s="31"/>
      <c r="AD11" s="31"/>
      <c r="AE11" s="31"/>
      <c r="AF11" s="30"/>
      <c r="AG11" s="53" t="s">
        <v>337</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413</v>
      </c>
      <c r="Z12" s="30"/>
      <c r="AA12" s="32" t="s">
        <v>507</v>
      </c>
      <c r="AB12" s="31"/>
      <c r="AC12" s="31"/>
      <c r="AD12" s="31"/>
      <c r="AE12" s="31"/>
      <c r="AF12" s="30"/>
      <c r="AG12" s="53" t="s">
        <v>335</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414</v>
      </c>
      <c r="Z13" s="30"/>
      <c r="AA13" s="32" t="s">
        <v>508</v>
      </c>
      <c r="AB13" s="31"/>
      <c r="AC13" s="31"/>
      <c r="AD13" s="31"/>
      <c r="AE13" s="31"/>
      <c r="AF13" s="30"/>
      <c r="AG13" s="53" t="s">
        <v>336</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415</v>
      </c>
      <c r="Z14" s="30"/>
      <c r="AA14" s="32" t="s">
        <v>509</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416</v>
      </c>
      <c r="Z15" s="30"/>
      <c r="AA15" s="32" t="s">
        <v>510</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417</v>
      </c>
      <c r="Z16" s="30"/>
      <c r="AA16" s="32" t="s">
        <v>511</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418</v>
      </c>
      <c r="Z17" s="30"/>
      <c r="AA17" s="32" t="s">
        <v>512</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419</v>
      </c>
      <c r="Z18" s="30"/>
      <c r="AA18" s="32" t="s">
        <v>513</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420</v>
      </c>
      <c r="Z19" s="30"/>
      <c r="AA19" s="32" t="s">
        <v>514</v>
      </c>
      <c r="AB19" s="31"/>
      <c r="AC19" s="31"/>
      <c r="AD19" s="31"/>
      <c r="AE19" s="31"/>
      <c r="AF19" s="30"/>
      <c r="AK19" s="53" t="str">
        <f t="shared" si="7"/>
        <v>R</v>
      </c>
    </row>
    <row r="20" spans="1:37" ht="13.5" customHeight="1" x14ac:dyDescent="0.15">
      <c r="A20" s="14" t="s">
        <v>290</v>
      </c>
      <c r="B20" s="15"/>
      <c r="C20" s="13" t="str">
        <f t="shared" si="9"/>
        <v/>
      </c>
      <c r="D20" s="13" t="str">
        <f t="shared" si="8"/>
        <v>高齢社会対策</v>
      </c>
      <c r="F20" s="18" t="s">
        <v>289</v>
      </c>
      <c r="G20" s="17"/>
      <c r="H20" s="13" t="str">
        <f t="shared" si="1"/>
        <v/>
      </c>
      <c r="I20" s="13" t="str">
        <f t="shared" si="5"/>
        <v>一般会計</v>
      </c>
      <c r="K20" s="13"/>
      <c r="L20" s="13"/>
      <c r="O20" s="13"/>
      <c r="P20" s="13"/>
      <c r="Q20" s="19"/>
      <c r="T20" s="13"/>
      <c r="W20" s="32" t="s">
        <v>166</v>
      </c>
      <c r="Y20" s="32" t="s">
        <v>421</v>
      </c>
      <c r="Z20" s="30"/>
      <c r="AA20" s="32" t="s">
        <v>515</v>
      </c>
      <c r="AB20" s="31"/>
      <c r="AC20" s="31"/>
      <c r="AD20" s="31"/>
      <c r="AE20" s="31"/>
      <c r="AF20" s="30"/>
      <c r="AK20" s="53" t="str">
        <f t="shared" si="7"/>
        <v>S</v>
      </c>
    </row>
    <row r="21" spans="1:37" ht="13.5" customHeight="1" x14ac:dyDescent="0.15">
      <c r="A21" s="14" t="s">
        <v>291</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422</v>
      </c>
      <c r="Z21" s="30"/>
      <c r="AA21" s="32" t="s">
        <v>516</v>
      </c>
      <c r="AB21" s="31"/>
      <c r="AC21" s="31"/>
      <c r="AD21" s="31"/>
      <c r="AE21" s="31"/>
      <c r="AF21" s="30"/>
      <c r="AK21" s="53" t="str">
        <f t="shared" si="7"/>
        <v>T</v>
      </c>
    </row>
    <row r="22" spans="1:37" ht="13.5" customHeight="1" x14ac:dyDescent="0.15">
      <c r="A22" s="14" t="s">
        <v>292</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423</v>
      </c>
      <c r="Z22" s="30"/>
      <c r="AA22" s="32" t="s">
        <v>517</v>
      </c>
      <c r="AB22" s="31"/>
      <c r="AC22" s="31"/>
      <c r="AD22" s="31"/>
      <c r="AE22" s="31"/>
      <c r="AF22" s="30"/>
      <c r="AK22" s="53" t="str">
        <f t="shared" si="7"/>
        <v>U</v>
      </c>
    </row>
    <row r="23" spans="1:37" ht="13.5" customHeight="1" x14ac:dyDescent="0.15">
      <c r="A23" s="14" t="s">
        <v>293</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424</v>
      </c>
      <c r="Z23" s="30"/>
      <c r="AA23" s="32" t="s">
        <v>518</v>
      </c>
      <c r="AB23" s="31"/>
      <c r="AC23" s="31"/>
      <c r="AD23" s="31"/>
      <c r="AE23" s="31"/>
      <c r="AF23" s="30"/>
      <c r="AK23" s="53" t="str">
        <f t="shared" si="7"/>
        <v>V</v>
      </c>
    </row>
    <row r="24" spans="1:37" ht="13.5" customHeight="1" x14ac:dyDescent="0.15">
      <c r="A24" s="97" t="s">
        <v>376</v>
      </c>
      <c r="B24" s="15"/>
      <c r="C24" s="13" t="str">
        <f t="shared" si="9"/>
        <v/>
      </c>
      <c r="D24" s="13" t="str">
        <f>IF(C24="",D23,IF(D23&lt;&gt;"",CONCATENATE(D23,"、",C24),C24))</f>
        <v>高齢社会対策</v>
      </c>
      <c r="F24" s="18" t="s">
        <v>381</v>
      </c>
      <c r="G24" s="17"/>
      <c r="H24" s="13" t="str">
        <f t="shared" si="1"/>
        <v/>
      </c>
      <c r="I24" s="13" t="str">
        <f t="shared" si="5"/>
        <v>一般会計</v>
      </c>
      <c r="K24" s="13"/>
      <c r="L24" s="13"/>
      <c r="O24" s="13"/>
      <c r="P24" s="13"/>
      <c r="Q24" s="19"/>
      <c r="T24" s="13"/>
      <c r="Y24" s="32" t="s">
        <v>425</v>
      </c>
      <c r="Z24" s="30"/>
      <c r="AA24" s="32" t="s">
        <v>519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426</v>
      </c>
      <c r="Z25" s="30"/>
      <c r="AA25" s="32" t="s">
        <v>520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427</v>
      </c>
      <c r="Z26" s="30"/>
      <c r="AA26" s="32" t="s">
        <v>521</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428</v>
      </c>
      <c r="Z27" s="30"/>
      <c r="AA27" s="32" t="s">
        <v>522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429</v>
      </c>
      <c r="Z28" s="30"/>
      <c r="AA28" s="32" t="s">
        <v>523</v>
      </c>
      <c r="AB28" s="31"/>
      <c r="AC28" s="31"/>
      <c r="AD28" s="31"/>
      <c r="AE28" s="31"/>
      <c r="AF28" s="30"/>
      <c r="AK28" s="53" t="s">
        <v>257</v>
      </c>
    </row>
    <row r="29" spans="1:37" ht="13.5" customHeight="1" x14ac:dyDescent="0.15">
      <c r="A29" s="13"/>
      <c r="B29" s="13"/>
      <c r="F29" s="18" t="s">
        <v>281</v>
      </c>
      <c r="G29" s="17"/>
      <c r="H29" s="13" t="str">
        <f t="shared" si="1"/>
        <v/>
      </c>
      <c r="I29" s="13" t="str">
        <f t="shared" si="5"/>
        <v>一般会計</v>
      </c>
      <c r="K29" s="13"/>
      <c r="L29" s="13"/>
      <c r="O29" s="13"/>
      <c r="P29" s="13"/>
      <c r="Q29" s="19"/>
      <c r="T29" s="13"/>
      <c r="Y29" s="32" t="s">
        <v>430</v>
      </c>
      <c r="Z29" s="30"/>
      <c r="AA29" s="32" t="s">
        <v>524</v>
      </c>
      <c r="AB29" s="31"/>
      <c r="AC29" s="31"/>
      <c r="AD29" s="31"/>
      <c r="AE29" s="31"/>
      <c r="AF29" s="30"/>
      <c r="AK29" s="53" t="str">
        <f t="shared" si="7"/>
        <v>b</v>
      </c>
    </row>
    <row r="30" spans="1:37" ht="13.5" customHeight="1" x14ac:dyDescent="0.15">
      <c r="A30" s="13"/>
      <c r="B30" s="13"/>
      <c r="F30" s="18" t="s">
        <v>282</v>
      </c>
      <c r="G30" s="17"/>
      <c r="H30" s="13" t="str">
        <f t="shared" si="1"/>
        <v/>
      </c>
      <c r="I30" s="13" t="str">
        <f t="shared" si="5"/>
        <v>一般会計</v>
      </c>
      <c r="K30" s="13"/>
      <c r="L30" s="13"/>
      <c r="O30" s="13"/>
      <c r="P30" s="13"/>
      <c r="Q30" s="19"/>
      <c r="T30" s="13"/>
      <c r="Y30" s="32" t="s">
        <v>431</v>
      </c>
      <c r="Z30" s="30"/>
      <c r="AA30" s="32" t="s">
        <v>525</v>
      </c>
      <c r="AB30" s="31"/>
      <c r="AC30" s="31"/>
      <c r="AD30" s="31"/>
      <c r="AE30" s="31"/>
      <c r="AF30" s="30"/>
      <c r="AK30" s="53" t="str">
        <f t="shared" si="7"/>
        <v>c</v>
      </c>
    </row>
    <row r="31" spans="1:37" ht="13.5" customHeight="1" x14ac:dyDescent="0.15">
      <c r="A31" s="13"/>
      <c r="B31" s="13"/>
      <c r="F31" s="18" t="s">
        <v>283</v>
      </c>
      <c r="G31" s="17"/>
      <c r="H31" s="13" t="str">
        <f t="shared" si="1"/>
        <v/>
      </c>
      <c r="I31" s="13" t="str">
        <f t="shared" si="5"/>
        <v>一般会計</v>
      </c>
      <c r="K31" s="13"/>
      <c r="L31" s="13"/>
      <c r="O31" s="13"/>
      <c r="P31" s="13"/>
      <c r="Q31" s="19"/>
      <c r="T31" s="13"/>
      <c r="Y31" s="32" t="s">
        <v>432</v>
      </c>
      <c r="Z31" s="30"/>
      <c r="AA31" s="32" t="s">
        <v>526</v>
      </c>
      <c r="AB31" s="31"/>
      <c r="AC31" s="31"/>
      <c r="AD31" s="31"/>
      <c r="AE31" s="31"/>
      <c r="AF31" s="30"/>
      <c r="AK31" s="53" t="str">
        <f t="shared" si="7"/>
        <v>d</v>
      </c>
    </row>
    <row r="32" spans="1:37" ht="13.5" customHeight="1" x14ac:dyDescent="0.15">
      <c r="A32" s="13"/>
      <c r="B32" s="13"/>
      <c r="F32" s="18" t="s">
        <v>284</v>
      </c>
      <c r="G32" s="17"/>
      <c r="H32" s="13" t="str">
        <f t="shared" si="1"/>
        <v/>
      </c>
      <c r="I32" s="13" t="str">
        <f t="shared" si="5"/>
        <v>一般会計</v>
      </c>
      <c r="K32" s="13"/>
      <c r="L32" s="13"/>
      <c r="O32" s="13"/>
      <c r="P32" s="13"/>
      <c r="Q32" s="19"/>
      <c r="T32" s="13"/>
      <c r="Y32" s="32" t="s">
        <v>433</v>
      </c>
      <c r="Z32" s="30"/>
      <c r="AA32" s="32" t="s">
        <v>70</v>
      </c>
      <c r="AB32" s="31"/>
      <c r="AC32" s="31"/>
      <c r="AD32" s="31"/>
      <c r="AE32" s="31"/>
      <c r="AF32" s="30"/>
      <c r="AK32" s="53" t="str">
        <f t="shared" si="7"/>
        <v>e</v>
      </c>
    </row>
    <row r="33" spans="1:37" ht="13.5" customHeight="1" x14ac:dyDescent="0.15">
      <c r="A33" s="13"/>
      <c r="B33" s="13"/>
      <c r="F33" s="18" t="s">
        <v>285</v>
      </c>
      <c r="G33" s="17"/>
      <c r="H33" s="13" t="str">
        <f t="shared" si="1"/>
        <v/>
      </c>
      <c r="I33" s="13" t="str">
        <f t="shared" si="5"/>
        <v>一般会計</v>
      </c>
      <c r="K33" s="13"/>
      <c r="L33" s="13"/>
      <c r="O33" s="13"/>
      <c r="P33" s="13"/>
      <c r="Q33" s="19"/>
      <c r="T33" s="13"/>
      <c r="Y33" s="32" t="s">
        <v>434</v>
      </c>
      <c r="Z33" s="30"/>
      <c r="AA33" s="77"/>
      <c r="AB33" s="31"/>
      <c r="AC33" s="31"/>
      <c r="AD33" s="31"/>
      <c r="AE33" s="31"/>
      <c r="AF33" s="30"/>
      <c r="AK33" s="53" t="str">
        <f t="shared" si="7"/>
        <v>f</v>
      </c>
    </row>
    <row r="34" spans="1:37" ht="13.5" customHeight="1" x14ac:dyDescent="0.15">
      <c r="A34" s="13"/>
      <c r="B34" s="13"/>
      <c r="F34" s="18" t="s">
        <v>286</v>
      </c>
      <c r="G34" s="17"/>
      <c r="H34" s="13" t="str">
        <f t="shared" si="1"/>
        <v/>
      </c>
      <c r="I34" s="13" t="str">
        <f t="shared" si="5"/>
        <v>一般会計</v>
      </c>
      <c r="K34" s="13"/>
      <c r="L34" s="13"/>
      <c r="O34" s="13"/>
      <c r="P34" s="13"/>
      <c r="Q34" s="19"/>
      <c r="T34" s="13"/>
      <c r="Y34" s="32" t="s">
        <v>435</v>
      </c>
      <c r="Z34" s="30"/>
      <c r="AB34" s="31"/>
      <c r="AC34" s="31"/>
      <c r="AD34" s="31"/>
      <c r="AE34" s="31"/>
      <c r="AF34" s="30"/>
      <c r="AK34" s="53" t="str">
        <f t="shared" si="7"/>
        <v>g</v>
      </c>
    </row>
    <row r="35" spans="1:37" ht="13.5" customHeight="1" x14ac:dyDescent="0.15">
      <c r="A35" s="13"/>
      <c r="B35" s="13"/>
      <c r="F35" s="18" t="s">
        <v>287</v>
      </c>
      <c r="G35" s="17"/>
      <c r="H35" s="13" t="str">
        <f t="shared" si="1"/>
        <v/>
      </c>
      <c r="I35" s="13" t="str">
        <f t="shared" si="5"/>
        <v>一般会計</v>
      </c>
      <c r="K35" s="13"/>
      <c r="L35" s="13"/>
      <c r="O35" s="13"/>
      <c r="P35" s="13"/>
      <c r="Q35" s="19"/>
      <c r="T35" s="13"/>
      <c r="Y35" s="32" t="s">
        <v>436</v>
      </c>
      <c r="Z35" s="30"/>
      <c r="AC35" s="31"/>
      <c r="AF35" s="30"/>
      <c r="AK35" s="53" t="str">
        <f t="shared" si="7"/>
        <v>h</v>
      </c>
    </row>
    <row r="36" spans="1:37" ht="13.5" customHeight="1" x14ac:dyDescent="0.15">
      <c r="A36" s="13"/>
      <c r="B36" s="13"/>
      <c r="F36" s="18" t="s">
        <v>288</v>
      </c>
      <c r="G36" s="17"/>
      <c r="H36" s="13" t="str">
        <f t="shared" si="1"/>
        <v/>
      </c>
      <c r="I36" s="13" t="str">
        <f t="shared" si="5"/>
        <v>一般会計</v>
      </c>
      <c r="K36" s="13"/>
      <c r="L36" s="13"/>
      <c r="O36" s="13"/>
      <c r="P36" s="13"/>
      <c r="Q36" s="19"/>
      <c r="T36" s="13"/>
      <c r="Y36" s="32" t="s">
        <v>437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438</v>
      </c>
      <c r="Z37" s="30"/>
      <c r="AF37" s="30"/>
      <c r="AK37" s="53" t="str">
        <f t="shared" si="7"/>
        <v>j</v>
      </c>
    </row>
    <row r="38" spans="1:37" x14ac:dyDescent="0.15">
      <c r="A38" s="13"/>
      <c r="B38" s="13"/>
      <c r="F38" s="13"/>
      <c r="G38" s="19"/>
      <c r="K38" s="13"/>
      <c r="L38" s="13"/>
      <c r="O38" s="13"/>
      <c r="P38" s="13"/>
      <c r="Q38" s="19"/>
      <c r="T38" s="13"/>
      <c r="Y38" s="32" t="s">
        <v>439</v>
      </c>
      <c r="Z38" s="30"/>
      <c r="AF38" s="30"/>
      <c r="AK38" s="53" t="str">
        <f t="shared" si="7"/>
        <v>k</v>
      </c>
    </row>
    <row r="39" spans="1:37" x14ac:dyDescent="0.15">
      <c r="A39" s="13"/>
      <c r="B39" s="13"/>
      <c r="F39" s="13" t="str">
        <f>I37</f>
        <v>一般会計</v>
      </c>
      <c r="G39" s="19"/>
      <c r="K39" s="13"/>
      <c r="L39" s="13"/>
      <c r="O39" s="13"/>
      <c r="P39" s="13"/>
      <c r="Q39" s="19"/>
      <c r="T39" s="13"/>
      <c r="Y39" s="32" t="s">
        <v>440</v>
      </c>
      <c r="Z39" s="30"/>
      <c r="AF39" s="30"/>
      <c r="AK39" s="53" t="str">
        <f t="shared" si="7"/>
        <v>l</v>
      </c>
    </row>
    <row r="40" spans="1:37" x14ac:dyDescent="0.15">
      <c r="A40" s="13"/>
      <c r="B40" s="13"/>
      <c r="F40" s="13"/>
      <c r="G40" s="19"/>
      <c r="K40" s="13"/>
      <c r="L40" s="13"/>
      <c r="O40" s="13"/>
      <c r="P40" s="13"/>
      <c r="Q40" s="19"/>
      <c r="T40" s="13"/>
      <c r="Y40" s="32" t="s">
        <v>441</v>
      </c>
      <c r="Z40" s="30"/>
      <c r="AF40" s="30"/>
      <c r="AK40" s="53" t="str">
        <f t="shared" si="7"/>
        <v>m</v>
      </c>
    </row>
    <row r="41" spans="1:37" x14ac:dyDescent="0.15">
      <c r="A41" s="13"/>
      <c r="B41" s="13"/>
      <c r="F41" s="13"/>
      <c r="G41" s="19"/>
      <c r="K41" s="13"/>
      <c r="L41" s="13"/>
      <c r="O41" s="13"/>
      <c r="P41" s="13"/>
      <c r="Q41" s="19"/>
      <c r="T41" s="13"/>
      <c r="Y41" s="32" t="s">
        <v>442</v>
      </c>
      <c r="Z41" s="30"/>
      <c r="AF41" s="30"/>
      <c r="AK41" s="53" t="str">
        <f t="shared" si="7"/>
        <v>n</v>
      </c>
    </row>
    <row r="42" spans="1:37" x14ac:dyDescent="0.15">
      <c r="A42" s="13"/>
      <c r="B42" s="13"/>
      <c r="F42" s="13"/>
      <c r="G42" s="19"/>
      <c r="K42" s="13"/>
      <c r="L42" s="13"/>
      <c r="O42" s="13"/>
      <c r="P42" s="13"/>
      <c r="Q42" s="19"/>
      <c r="T42" s="13"/>
      <c r="Y42" s="32" t="s">
        <v>443</v>
      </c>
      <c r="Z42" s="30"/>
      <c r="AF42" s="30"/>
      <c r="AK42" s="53" t="str">
        <f t="shared" si="7"/>
        <v>o</v>
      </c>
    </row>
    <row r="43" spans="1:37" x14ac:dyDescent="0.15">
      <c r="A43" s="13"/>
      <c r="B43" s="13"/>
      <c r="F43" s="13"/>
      <c r="G43" s="19"/>
      <c r="K43" s="13"/>
      <c r="L43" s="13"/>
      <c r="O43" s="13"/>
      <c r="P43" s="13"/>
      <c r="Q43" s="19"/>
      <c r="T43" s="13"/>
      <c r="Y43" s="32" t="s">
        <v>444</v>
      </c>
      <c r="Z43" s="30"/>
      <c r="AF43" s="30"/>
      <c r="AK43" s="53" t="str">
        <f t="shared" si="7"/>
        <v>p</v>
      </c>
    </row>
    <row r="44" spans="1:37" x14ac:dyDescent="0.15">
      <c r="A44" s="13"/>
      <c r="B44" s="13"/>
      <c r="F44" s="13"/>
      <c r="G44" s="19"/>
      <c r="K44" s="13"/>
      <c r="L44" s="13"/>
      <c r="O44" s="13"/>
      <c r="P44" s="13"/>
      <c r="Q44" s="19"/>
      <c r="T44" s="13"/>
      <c r="Y44" s="32" t="s">
        <v>445</v>
      </c>
      <c r="Z44" s="30"/>
      <c r="AF44" s="30"/>
      <c r="AK44" s="53" t="str">
        <f t="shared" si="7"/>
        <v>q</v>
      </c>
    </row>
    <row r="45" spans="1:37" x14ac:dyDescent="0.15">
      <c r="A45" s="13"/>
      <c r="B45" s="13"/>
      <c r="F45" s="13"/>
      <c r="G45" s="19"/>
      <c r="K45" s="13"/>
      <c r="L45" s="13"/>
      <c r="O45" s="13"/>
      <c r="P45" s="13"/>
      <c r="Q45" s="19"/>
      <c r="T45" s="13"/>
      <c r="Y45" s="32" t="s">
        <v>446</v>
      </c>
      <c r="Z45" s="30"/>
      <c r="AF45" s="30"/>
      <c r="AK45" s="53" t="str">
        <f t="shared" si="7"/>
        <v>r</v>
      </c>
    </row>
    <row r="46" spans="1:37" x14ac:dyDescent="0.15">
      <c r="A46" s="13"/>
      <c r="B46" s="13"/>
      <c r="F46" s="13"/>
      <c r="G46" s="19"/>
      <c r="K46" s="13"/>
      <c r="L46" s="13"/>
      <c r="O46" s="13"/>
      <c r="P46" s="13"/>
      <c r="Q46" s="19"/>
      <c r="T46" s="13"/>
      <c r="Y46" s="32" t="s">
        <v>447</v>
      </c>
      <c r="Z46" s="30"/>
      <c r="AF46" s="30"/>
      <c r="AK46" s="53" t="str">
        <f t="shared" si="7"/>
        <v>s</v>
      </c>
    </row>
    <row r="47" spans="1:37" x14ac:dyDescent="0.15">
      <c r="A47" s="13"/>
      <c r="B47" s="13"/>
      <c r="F47" s="13"/>
      <c r="G47" s="19"/>
      <c r="K47" s="13"/>
      <c r="L47" s="13"/>
      <c r="O47" s="13"/>
      <c r="P47" s="13"/>
      <c r="Q47" s="19"/>
      <c r="T47" s="13"/>
      <c r="Y47" s="32" t="s">
        <v>448</v>
      </c>
      <c r="Z47" s="30"/>
      <c r="AF47" s="30"/>
      <c r="AK47" s="53" t="str">
        <f t="shared" si="7"/>
        <v>t</v>
      </c>
    </row>
    <row r="48" spans="1:37" x14ac:dyDescent="0.15">
      <c r="A48" s="13"/>
      <c r="B48" s="13"/>
      <c r="F48" s="13"/>
      <c r="G48" s="19"/>
      <c r="K48" s="13"/>
      <c r="L48" s="13"/>
      <c r="O48" s="13"/>
      <c r="P48" s="13"/>
      <c r="Q48" s="19"/>
      <c r="T48" s="13"/>
      <c r="Y48" s="32" t="s">
        <v>449</v>
      </c>
      <c r="Z48" s="30"/>
      <c r="AF48" s="30"/>
      <c r="AK48" s="53" t="str">
        <f t="shared" si="7"/>
        <v>u</v>
      </c>
    </row>
    <row r="49" spans="1:37" x14ac:dyDescent="0.15">
      <c r="A49" s="13"/>
      <c r="B49" s="13"/>
      <c r="F49" s="13"/>
      <c r="G49" s="19"/>
      <c r="K49" s="13"/>
      <c r="L49" s="13"/>
      <c r="O49" s="13"/>
      <c r="P49" s="13"/>
      <c r="Q49" s="19"/>
      <c r="T49" s="13"/>
      <c r="Y49" s="32" t="s">
        <v>450</v>
      </c>
      <c r="Z49" s="30"/>
      <c r="AF49" s="30"/>
      <c r="AK49" s="53" t="str">
        <f t="shared" si="7"/>
        <v>v</v>
      </c>
    </row>
    <row r="50" spans="1:37" x14ac:dyDescent="0.15">
      <c r="A50" s="13"/>
      <c r="B50" s="13"/>
      <c r="F50" s="13"/>
      <c r="G50" s="19"/>
      <c r="K50" s="13"/>
      <c r="L50" s="13"/>
      <c r="O50" s="13"/>
      <c r="P50" s="13"/>
      <c r="Q50" s="19"/>
      <c r="T50" s="13"/>
      <c r="Y50" s="32" t="s">
        <v>451</v>
      </c>
      <c r="Z50" s="30"/>
      <c r="AF50" s="30"/>
    </row>
    <row r="51" spans="1:37" x14ac:dyDescent="0.15">
      <c r="A51" s="13"/>
      <c r="B51" s="13"/>
      <c r="F51" s="13"/>
      <c r="G51" s="19"/>
      <c r="K51" s="13"/>
      <c r="L51" s="13"/>
      <c r="O51" s="13"/>
      <c r="P51" s="13"/>
      <c r="Q51" s="19"/>
      <c r="T51" s="13"/>
      <c r="Y51" s="32" t="s">
        <v>452</v>
      </c>
      <c r="Z51" s="30"/>
      <c r="AF51" s="30"/>
    </row>
    <row r="52" spans="1:37" x14ac:dyDescent="0.15">
      <c r="A52" s="13"/>
      <c r="B52" s="13"/>
      <c r="F52" s="13"/>
      <c r="G52" s="19"/>
      <c r="K52" s="13"/>
      <c r="L52" s="13"/>
      <c r="O52" s="13"/>
      <c r="P52" s="13"/>
      <c r="Q52" s="19"/>
      <c r="T52" s="13"/>
      <c r="Y52" s="32" t="s">
        <v>453</v>
      </c>
      <c r="Z52" s="30"/>
      <c r="AF52" s="30"/>
    </row>
    <row r="53" spans="1:37" x14ac:dyDescent="0.15">
      <c r="A53" s="13"/>
      <c r="B53" s="13"/>
      <c r="F53" s="13"/>
      <c r="G53" s="19"/>
      <c r="K53" s="13"/>
      <c r="L53" s="13"/>
      <c r="O53" s="13"/>
      <c r="P53" s="13"/>
      <c r="Q53" s="19"/>
      <c r="T53" s="13"/>
      <c r="Y53" s="32" t="s">
        <v>454</v>
      </c>
      <c r="Z53" s="30"/>
      <c r="AF53" s="30"/>
    </row>
    <row r="54" spans="1:37" x14ac:dyDescent="0.15">
      <c r="A54" s="13"/>
      <c r="B54" s="13"/>
      <c r="F54" s="13"/>
      <c r="G54" s="19"/>
      <c r="K54" s="13"/>
      <c r="L54" s="13"/>
      <c r="O54" s="13"/>
      <c r="P54" s="20"/>
      <c r="Q54" s="19"/>
      <c r="T54" s="13"/>
      <c r="Y54" s="32" t="s">
        <v>455</v>
      </c>
      <c r="Z54" s="30"/>
      <c r="AF54" s="30"/>
    </row>
    <row r="55" spans="1:37" x14ac:dyDescent="0.15">
      <c r="A55" s="13"/>
      <c r="B55" s="13"/>
      <c r="F55" s="13"/>
      <c r="G55" s="19"/>
      <c r="K55" s="13"/>
      <c r="L55" s="13"/>
      <c r="O55" s="13"/>
      <c r="P55" s="13"/>
      <c r="Q55" s="19"/>
      <c r="T55" s="13"/>
      <c r="Y55" s="32" t="s">
        <v>456</v>
      </c>
      <c r="Z55" s="30"/>
      <c r="AF55" s="30"/>
    </row>
    <row r="56" spans="1:37" x14ac:dyDescent="0.15">
      <c r="A56" s="13"/>
      <c r="B56" s="13"/>
      <c r="F56" s="13"/>
      <c r="G56" s="19"/>
      <c r="K56" s="13"/>
      <c r="L56" s="13"/>
      <c r="O56" s="13"/>
      <c r="P56" s="13"/>
      <c r="Q56" s="19"/>
      <c r="T56" s="13"/>
      <c r="Y56" s="32" t="s">
        <v>457</v>
      </c>
      <c r="Z56" s="30"/>
      <c r="AF56" s="30"/>
    </row>
    <row r="57" spans="1:37" x14ac:dyDescent="0.15">
      <c r="A57" s="13"/>
      <c r="B57" s="13"/>
      <c r="F57" s="13"/>
      <c r="G57" s="19"/>
      <c r="K57" s="13"/>
      <c r="L57" s="13"/>
      <c r="O57" s="13"/>
      <c r="P57" s="13"/>
      <c r="Q57" s="19"/>
      <c r="T57" s="13"/>
      <c r="Y57" s="32" t="s">
        <v>458</v>
      </c>
      <c r="Z57" s="30"/>
      <c r="AF57" s="30"/>
    </row>
    <row r="58" spans="1:37" x14ac:dyDescent="0.15">
      <c r="A58" s="13"/>
      <c r="B58" s="13"/>
      <c r="F58" s="13"/>
      <c r="G58" s="19"/>
      <c r="K58" s="13"/>
      <c r="L58" s="13"/>
      <c r="O58" s="13"/>
      <c r="P58" s="13"/>
      <c r="Q58" s="19"/>
      <c r="T58" s="13"/>
      <c r="Y58" s="32" t="s">
        <v>459</v>
      </c>
      <c r="Z58" s="30"/>
      <c r="AF58" s="30"/>
    </row>
    <row r="59" spans="1:37" x14ac:dyDescent="0.15">
      <c r="A59" s="13"/>
      <c r="B59" s="13"/>
      <c r="F59" s="13"/>
      <c r="G59" s="19"/>
      <c r="K59" s="13"/>
      <c r="L59" s="13"/>
      <c r="O59" s="13"/>
      <c r="P59" s="13"/>
      <c r="Q59" s="19"/>
      <c r="T59" s="13"/>
      <c r="Y59" s="32" t="s">
        <v>460</v>
      </c>
      <c r="Z59" s="30"/>
      <c r="AF59" s="30"/>
    </row>
    <row r="60" spans="1:37" x14ac:dyDescent="0.15">
      <c r="A60" s="13"/>
      <c r="B60" s="13"/>
      <c r="F60" s="13"/>
      <c r="G60" s="19"/>
      <c r="K60" s="13"/>
      <c r="L60" s="13"/>
      <c r="O60" s="13"/>
      <c r="P60" s="13"/>
      <c r="Q60" s="19"/>
      <c r="T60" s="13"/>
      <c r="Y60" s="32" t="s">
        <v>461</v>
      </c>
      <c r="Z60" s="30"/>
      <c r="AF60" s="30"/>
    </row>
    <row r="61" spans="1:37" x14ac:dyDescent="0.15">
      <c r="A61" s="13"/>
      <c r="B61" s="13"/>
      <c r="F61" s="13"/>
      <c r="G61" s="19"/>
      <c r="K61" s="13"/>
      <c r="L61" s="13"/>
      <c r="O61" s="13"/>
      <c r="P61" s="13"/>
      <c r="Q61" s="19"/>
      <c r="T61" s="13"/>
      <c r="Y61" s="32" t="s">
        <v>462</v>
      </c>
      <c r="Z61" s="30"/>
      <c r="AF61" s="30"/>
    </row>
    <row r="62" spans="1:37" x14ac:dyDescent="0.15">
      <c r="A62" s="13"/>
      <c r="B62" s="13"/>
      <c r="F62" s="13"/>
      <c r="G62" s="19"/>
      <c r="K62" s="13"/>
      <c r="L62" s="13"/>
      <c r="O62" s="13"/>
      <c r="P62" s="13"/>
      <c r="Q62" s="19"/>
      <c r="T62" s="13"/>
      <c r="Y62" s="32" t="s">
        <v>463</v>
      </c>
      <c r="Z62" s="30"/>
      <c r="AF62" s="30"/>
    </row>
    <row r="63" spans="1:37" x14ac:dyDescent="0.15">
      <c r="A63" s="13"/>
      <c r="B63" s="13"/>
      <c r="F63" s="13"/>
      <c r="G63" s="19"/>
      <c r="K63" s="13"/>
      <c r="L63" s="13"/>
      <c r="O63" s="13"/>
      <c r="P63" s="13"/>
      <c r="Q63" s="19"/>
      <c r="T63" s="13"/>
      <c r="Y63" s="32" t="s">
        <v>464</v>
      </c>
      <c r="Z63" s="30"/>
      <c r="AF63" s="30"/>
    </row>
    <row r="64" spans="1:37" x14ac:dyDescent="0.15">
      <c r="A64" s="13"/>
      <c r="B64" s="13"/>
      <c r="F64" s="13"/>
      <c r="G64" s="19"/>
      <c r="K64" s="13"/>
      <c r="L64" s="13"/>
      <c r="O64" s="13"/>
      <c r="P64" s="13"/>
      <c r="Q64" s="19"/>
      <c r="T64" s="13"/>
      <c r="Y64" s="32" t="s">
        <v>465</v>
      </c>
      <c r="Z64" s="30"/>
      <c r="AF64" s="30"/>
    </row>
    <row r="65" spans="1:32" x14ac:dyDescent="0.15">
      <c r="A65" s="13"/>
      <c r="B65" s="13"/>
      <c r="F65" s="13"/>
      <c r="G65" s="19"/>
      <c r="K65" s="13"/>
      <c r="L65" s="13"/>
      <c r="O65" s="13"/>
      <c r="P65" s="13"/>
      <c r="Q65" s="19"/>
      <c r="T65" s="13"/>
      <c r="Y65" s="32" t="s">
        <v>466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467</v>
      </c>
      <c r="Z67" s="30"/>
      <c r="AF67" s="30"/>
    </row>
    <row r="68" spans="1:32" x14ac:dyDescent="0.15">
      <c r="A68" s="13"/>
      <c r="B68" s="13"/>
      <c r="F68" s="13"/>
      <c r="G68" s="19"/>
      <c r="K68" s="13"/>
      <c r="L68" s="13"/>
      <c r="O68" s="13"/>
      <c r="P68" s="13"/>
      <c r="Q68" s="19"/>
      <c r="T68" s="13"/>
      <c r="Y68" s="32" t="s">
        <v>468</v>
      </c>
      <c r="Z68" s="30"/>
      <c r="AF68" s="30"/>
    </row>
    <row r="69" spans="1:32" x14ac:dyDescent="0.15">
      <c r="A69" s="13"/>
      <c r="B69" s="13"/>
      <c r="F69" s="13"/>
      <c r="G69" s="19"/>
      <c r="K69" s="13"/>
      <c r="L69" s="13"/>
      <c r="O69" s="13"/>
      <c r="P69" s="13"/>
      <c r="Q69" s="19"/>
      <c r="T69" s="13"/>
      <c r="Y69" s="32" t="s">
        <v>469</v>
      </c>
      <c r="Z69" s="30"/>
      <c r="AF69" s="30"/>
    </row>
    <row r="70" spans="1:32" x14ac:dyDescent="0.15">
      <c r="A70" s="13"/>
      <c r="B70" s="13"/>
      <c r="Y70" s="32" t="s">
        <v>470</v>
      </c>
    </row>
    <row r="71" spans="1:32" x14ac:dyDescent="0.15">
      <c r="Y71" s="32" t="s">
        <v>471</v>
      </c>
    </row>
    <row r="72" spans="1:32" x14ac:dyDescent="0.15">
      <c r="Y72" s="32" t="s">
        <v>472</v>
      </c>
    </row>
    <row r="73" spans="1:32" x14ac:dyDescent="0.15">
      <c r="Y73" s="32" t="s">
        <v>473</v>
      </c>
    </row>
    <row r="74" spans="1:32" x14ac:dyDescent="0.15">
      <c r="Y74" s="32" t="s">
        <v>474</v>
      </c>
    </row>
    <row r="75" spans="1:32" x14ac:dyDescent="0.15">
      <c r="Y75" s="32" t="s">
        <v>475</v>
      </c>
    </row>
    <row r="76" spans="1:32" x14ac:dyDescent="0.15">
      <c r="Y76" s="32" t="s">
        <v>476</v>
      </c>
    </row>
    <row r="77" spans="1:32" x14ac:dyDescent="0.15">
      <c r="Y77" s="32" t="s">
        <v>477</v>
      </c>
    </row>
    <row r="78" spans="1:32" x14ac:dyDescent="0.15">
      <c r="Y78" s="32" t="s">
        <v>478</v>
      </c>
    </row>
    <row r="79" spans="1:32" x14ac:dyDescent="0.15">
      <c r="Y79" s="32" t="s">
        <v>479</v>
      </c>
    </row>
    <row r="80" spans="1:32" x14ac:dyDescent="0.15">
      <c r="Y80" s="32" t="s">
        <v>480</v>
      </c>
    </row>
    <row r="81" spans="25:25" x14ac:dyDescent="0.15">
      <c r="Y81" s="32" t="s">
        <v>481</v>
      </c>
    </row>
    <row r="82" spans="25:25" x14ac:dyDescent="0.15">
      <c r="Y82" s="32" t="s">
        <v>482</v>
      </c>
    </row>
    <row r="83" spans="25:25" x14ac:dyDescent="0.15">
      <c r="Y83" s="32" t="s">
        <v>483</v>
      </c>
    </row>
    <row r="84" spans="25:25" x14ac:dyDescent="0.15">
      <c r="Y84" s="32" t="s">
        <v>484</v>
      </c>
    </row>
    <row r="85" spans="25:25" x14ac:dyDescent="0.15">
      <c r="Y85" s="32" t="s">
        <v>485</v>
      </c>
    </row>
    <row r="86" spans="25:25" x14ac:dyDescent="0.15">
      <c r="Y86" s="32" t="s">
        <v>486</v>
      </c>
    </row>
    <row r="87" spans="25:25" x14ac:dyDescent="0.15">
      <c r="Y87" s="32" t="s">
        <v>487</v>
      </c>
    </row>
    <row r="88" spans="25:25" x14ac:dyDescent="0.15">
      <c r="Y88" s="32" t="s">
        <v>488</v>
      </c>
    </row>
    <row r="89" spans="25:25" x14ac:dyDescent="0.15">
      <c r="Y89" s="32" t="s">
        <v>489</v>
      </c>
    </row>
    <row r="90" spans="25:25" x14ac:dyDescent="0.15">
      <c r="Y90" s="32" t="s">
        <v>490</v>
      </c>
    </row>
    <row r="91" spans="25:25" x14ac:dyDescent="0.15">
      <c r="Y91" s="32" t="s">
        <v>491</v>
      </c>
    </row>
    <row r="92" spans="25:25" x14ac:dyDescent="0.15">
      <c r="Y92" s="32" t="s">
        <v>492</v>
      </c>
    </row>
    <row r="93" spans="25:25" x14ac:dyDescent="0.15">
      <c r="Y93" s="32" t="s">
        <v>493</v>
      </c>
    </row>
    <row r="94" spans="25:25" x14ac:dyDescent="0.15">
      <c r="Y94" s="32" t="s">
        <v>494</v>
      </c>
    </row>
    <row r="95" spans="25:25" x14ac:dyDescent="0.15">
      <c r="Y95" s="32" t="s">
        <v>495</v>
      </c>
    </row>
    <row r="96" spans="25:25" x14ac:dyDescent="0.15">
      <c r="Y96" s="32" t="s">
        <v>387</v>
      </c>
    </row>
    <row r="97" spans="25:25" x14ac:dyDescent="0.15">
      <c r="Y97" s="32" t="s">
        <v>496</v>
      </c>
    </row>
    <row r="98" spans="25:25" x14ac:dyDescent="0.15">
      <c r="Y98" s="32" t="s">
        <v>497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324</v>
      </c>
      <c r="B2" s="419"/>
      <c r="C2" s="419"/>
      <c r="D2" s="419"/>
      <c r="E2" s="419"/>
      <c r="F2" s="420"/>
      <c r="G2" s="533" t="s">
        <v>146</v>
      </c>
      <c r="H2" s="454"/>
      <c r="I2" s="454"/>
      <c r="J2" s="454"/>
      <c r="K2" s="454"/>
      <c r="L2" s="454"/>
      <c r="M2" s="454"/>
      <c r="N2" s="454"/>
      <c r="O2" s="534"/>
      <c r="P2" s="453" t="s">
        <v>59</v>
      </c>
      <c r="Q2" s="454"/>
      <c r="R2" s="454"/>
      <c r="S2" s="454"/>
      <c r="T2" s="454"/>
      <c r="U2" s="454"/>
      <c r="V2" s="454"/>
      <c r="W2" s="454"/>
      <c r="X2" s="534"/>
      <c r="Y2" s="1053"/>
      <c r="Z2" s="848"/>
      <c r="AA2" s="849"/>
      <c r="AB2" s="1057" t="s">
        <v>11</v>
      </c>
      <c r="AC2" s="1058"/>
      <c r="AD2" s="1059"/>
      <c r="AE2" s="248" t="s">
        <v>362</v>
      </c>
      <c r="AF2" s="248"/>
      <c r="AG2" s="248"/>
      <c r="AH2" s="248"/>
      <c r="AI2" s="248" t="s">
        <v>360</v>
      </c>
      <c r="AJ2" s="248"/>
      <c r="AK2" s="248"/>
      <c r="AL2" s="248"/>
      <c r="AM2" s="248" t="s">
        <v>389</v>
      </c>
      <c r="AN2" s="248"/>
      <c r="AO2" s="248"/>
      <c r="AP2" s="242"/>
      <c r="AQ2" s="158" t="s">
        <v>228</v>
      </c>
      <c r="AR2" s="129"/>
      <c r="AS2" s="129"/>
      <c r="AT2" s="130"/>
      <c r="AU2" s="554" t="s">
        <v>134</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54"/>
      <c r="Z3" s="1055"/>
      <c r="AA3" s="1056"/>
      <c r="AB3" s="1060"/>
      <c r="AC3" s="1061"/>
      <c r="AD3" s="1062"/>
      <c r="AE3" s="249"/>
      <c r="AF3" s="249"/>
      <c r="AG3" s="249"/>
      <c r="AH3" s="249"/>
      <c r="AI3" s="249"/>
      <c r="AJ3" s="249"/>
      <c r="AK3" s="249"/>
      <c r="AL3" s="249"/>
      <c r="AM3" s="249"/>
      <c r="AN3" s="249"/>
      <c r="AO3" s="249"/>
      <c r="AP3" s="245"/>
      <c r="AQ3" s="197"/>
      <c r="AR3" s="198"/>
      <c r="AS3" s="132" t="s">
        <v>229</v>
      </c>
      <c r="AT3" s="133"/>
      <c r="AU3" s="198"/>
      <c r="AV3" s="198"/>
      <c r="AW3" s="416" t="s">
        <v>181</v>
      </c>
      <c r="AX3" s="417"/>
    </row>
    <row r="4" spans="1:50" ht="22.5" customHeight="1" x14ac:dyDescent="0.15">
      <c r="A4" s="421"/>
      <c r="B4" s="419"/>
      <c r="C4" s="419"/>
      <c r="D4" s="419"/>
      <c r="E4" s="419"/>
      <c r="F4" s="420"/>
      <c r="G4" s="582"/>
      <c r="H4" s="1030"/>
      <c r="I4" s="1030"/>
      <c r="J4" s="1030"/>
      <c r="K4" s="1030"/>
      <c r="L4" s="1030"/>
      <c r="M4" s="1030"/>
      <c r="N4" s="1030"/>
      <c r="O4" s="1031"/>
      <c r="P4" s="104"/>
      <c r="Q4" s="1038"/>
      <c r="R4" s="1038"/>
      <c r="S4" s="1038"/>
      <c r="T4" s="1038"/>
      <c r="U4" s="1038"/>
      <c r="V4" s="1038"/>
      <c r="W4" s="1038"/>
      <c r="X4" s="1039"/>
      <c r="Y4" s="1048" t="s">
        <v>12</v>
      </c>
      <c r="Z4" s="1049"/>
      <c r="AA4" s="1050"/>
      <c r="AB4" s="482"/>
      <c r="AC4" s="1052"/>
      <c r="AD4" s="1052"/>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22"/>
      <c r="B5" s="423"/>
      <c r="C5" s="423"/>
      <c r="D5" s="423"/>
      <c r="E5" s="423"/>
      <c r="F5" s="424"/>
      <c r="G5" s="1032"/>
      <c r="H5" s="1033"/>
      <c r="I5" s="1033"/>
      <c r="J5" s="1033"/>
      <c r="K5" s="1033"/>
      <c r="L5" s="1033"/>
      <c r="M5" s="1033"/>
      <c r="N5" s="1033"/>
      <c r="O5" s="1034"/>
      <c r="P5" s="1040"/>
      <c r="Q5" s="1040"/>
      <c r="R5" s="1040"/>
      <c r="S5" s="1040"/>
      <c r="T5" s="1040"/>
      <c r="U5" s="1040"/>
      <c r="V5" s="1040"/>
      <c r="W5" s="1040"/>
      <c r="X5" s="1041"/>
      <c r="Y5" s="436" t="s">
        <v>54</v>
      </c>
      <c r="Z5" s="1045"/>
      <c r="AA5" s="1046"/>
      <c r="AB5" s="544"/>
      <c r="AC5" s="1051"/>
      <c r="AD5" s="1051"/>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22"/>
      <c r="B6" s="423"/>
      <c r="C6" s="423"/>
      <c r="D6" s="423"/>
      <c r="E6" s="423"/>
      <c r="F6" s="424"/>
      <c r="G6" s="1035"/>
      <c r="H6" s="1036"/>
      <c r="I6" s="1036"/>
      <c r="J6" s="1036"/>
      <c r="K6" s="1036"/>
      <c r="L6" s="1036"/>
      <c r="M6" s="1036"/>
      <c r="N6" s="1036"/>
      <c r="O6" s="1037"/>
      <c r="P6" s="1042"/>
      <c r="Q6" s="1042"/>
      <c r="R6" s="1042"/>
      <c r="S6" s="1042"/>
      <c r="T6" s="1042"/>
      <c r="U6" s="1042"/>
      <c r="V6" s="1042"/>
      <c r="W6" s="1042"/>
      <c r="X6" s="1043"/>
      <c r="Y6" s="1044" t="s">
        <v>13</v>
      </c>
      <c r="Z6" s="1045"/>
      <c r="AA6" s="1046"/>
      <c r="AB6" s="608" t="s">
        <v>182</v>
      </c>
      <c r="AC6" s="1047"/>
      <c r="AD6" s="1047"/>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350</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8" t="s">
        <v>324</v>
      </c>
      <c r="B9" s="419"/>
      <c r="C9" s="419"/>
      <c r="D9" s="419"/>
      <c r="E9" s="419"/>
      <c r="F9" s="420"/>
      <c r="G9" s="533" t="s">
        <v>146</v>
      </c>
      <c r="H9" s="454"/>
      <c r="I9" s="454"/>
      <c r="J9" s="454"/>
      <c r="K9" s="454"/>
      <c r="L9" s="454"/>
      <c r="M9" s="454"/>
      <c r="N9" s="454"/>
      <c r="O9" s="534"/>
      <c r="P9" s="453" t="s">
        <v>59</v>
      </c>
      <c r="Q9" s="454"/>
      <c r="R9" s="454"/>
      <c r="S9" s="454"/>
      <c r="T9" s="454"/>
      <c r="U9" s="454"/>
      <c r="V9" s="454"/>
      <c r="W9" s="454"/>
      <c r="X9" s="534"/>
      <c r="Y9" s="1053"/>
      <c r="Z9" s="848"/>
      <c r="AA9" s="849"/>
      <c r="AB9" s="1057" t="s">
        <v>11</v>
      </c>
      <c r="AC9" s="1058"/>
      <c r="AD9" s="1059"/>
      <c r="AE9" s="248" t="s">
        <v>362</v>
      </c>
      <c r="AF9" s="248"/>
      <c r="AG9" s="248"/>
      <c r="AH9" s="248"/>
      <c r="AI9" s="248" t="s">
        <v>360</v>
      </c>
      <c r="AJ9" s="248"/>
      <c r="AK9" s="248"/>
      <c r="AL9" s="248"/>
      <c r="AM9" s="248" t="s">
        <v>389</v>
      </c>
      <c r="AN9" s="248"/>
      <c r="AO9" s="248"/>
      <c r="AP9" s="242"/>
      <c r="AQ9" s="158" t="s">
        <v>228</v>
      </c>
      <c r="AR9" s="129"/>
      <c r="AS9" s="129"/>
      <c r="AT9" s="130"/>
      <c r="AU9" s="554" t="s">
        <v>134</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54"/>
      <c r="Z10" s="1055"/>
      <c r="AA10" s="1056"/>
      <c r="AB10" s="1060"/>
      <c r="AC10" s="1061"/>
      <c r="AD10" s="1062"/>
      <c r="AE10" s="249"/>
      <c r="AF10" s="249"/>
      <c r="AG10" s="249"/>
      <c r="AH10" s="249"/>
      <c r="AI10" s="249"/>
      <c r="AJ10" s="249"/>
      <c r="AK10" s="249"/>
      <c r="AL10" s="249"/>
      <c r="AM10" s="249"/>
      <c r="AN10" s="249"/>
      <c r="AO10" s="249"/>
      <c r="AP10" s="245"/>
      <c r="AQ10" s="197"/>
      <c r="AR10" s="198"/>
      <c r="AS10" s="132" t="s">
        <v>229</v>
      </c>
      <c r="AT10" s="133"/>
      <c r="AU10" s="198"/>
      <c r="AV10" s="198"/>
      <c r="AW10" s="416" t="s">
        <v>181</v>
      </c>
      <c r="AX10" s="417"/>
    </row>
    <row r="11" spans="1:50" ht="22.5" customHeight="1" x14ac:dyDescent="0.15">
      <c r="A11" s="421"/>
      <c r="B11" s="419"/>
      <c r="C11" s="419"/>
      <c r="D11" s="419"/>
      <c r="E11" s="419"/>
      <c r="F11" s="420"/>
      <c r="G11" s="582"/>
      <c r="H11" s="1030"/>
      <c r="I11" s="1030"/>
      <c r="J11" s="1030"/>
      <c r="K11" s="1030"/>
      <c r="L11" s="1030"/>
      <c r="M11" s="1030"/>
      <c r="N11" s="1030"/>
      <c r="O11" s="1031"/>
      <c r="P11" s="104"/>
      <c r="Q11" s="1038"/>
      <c r="R11" s="1038"/>
      <c r="S11" s="1038"/>
      <c r="T11" s="1038"/>
      <c r="U11" s="1038"/>
      <c r="V11" s="1038"/>
      <c r="W11" s="1038"/>
      <c r="X11" s="1039"/>
      <c r="Y11" s="1048" t="s">
        <v>12</v>
      </c>
      <c r="Z11" s="1049"/>
      <c r="AA11" s="1050"/>
      <c r="AB11" s="482"/>
      <c r="AC11" s="1052"/>
      <c r="AD11" s="1052"/>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22"/>
      <c r="B12" s="423"/>
      <c r="C12" s="423"/>
      <c r="D12" s="423"/>
      <c r="E12" s="423"/>
      <c r="F12" s="424"/>
      <c r="G12" s="1032"/>
      <c r="H12" s="1033"/>
      <c r="I12" s="1033"/>
      <c r="J12" s="1033"/>
      <c r="K12" s="1033"/>
      <c r="L12" s="1033"/>
      <c r="M12" s="1033"/>
      <c r="N12" s="1033"/>
      <c r="O12" s="1034"/>
      <c r="P12" s="1040"/>
      <c r="Q12" s="1040"/>
      <c r="R12" s="1040"/>
      <c r="S12" s="1040"/>
      <c r="T12" s="1040"/>
      <c r="U12" s="1040"/>
      <c r="V12" s="1040"/>
      <c r="W12" s="1040"/>
      <c r="X12" s="1041"/>
      <c r="Y12" s="436" t="s">
        <v>54</v>
      </c>
      <c r="Z12" s="1045"/>
      <c r="AA12" s="1046"/>
      <c r="AB12" s="544"/>
      <c r="AC12" s="1051"/>
      <c r="AD12" s="1051"/>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25"/>
      <c r="B13" s="426"/>
      <c r="C13" s="426"/>
      <c r="D13" s="426"/>
      <c r="E13" s="426"/>
      <c r="F13" s="427"/>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08" t="s">
        <v>182</v>
      </c>
      <c r="AC13" s="1047"/>
      <c r="AD13" s="1047"/>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350</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8" t="s">
        <v>324</v>
      </c>
      <c r="B16" s="419"/>
      <c r="C16" s="419"/>
      <c r="D16" s="419"/>
      <c r="E16" s="419"/>
      <c r="F16" s="420"/>
      <c r="G16" s="533" t="s">
        <v>146</v>
      </c>
      <c r="H16" s="454"/>
      <c r="I16" s="454"/>
      <c r="J16" s="454"/>
      <c r="K16" s="454"/>
      <c r="L16" s="454"/>
      <c r="M16" s="454"/>
      <c r="N16" s="454"/>
      <c r="O16" s="534"/>
      <c r="P16" s="453" t="s">
        <v>59</v>
      </c>
      <c r="Q16" s="454"/>
      <c r="R16" s="454"/>
      <c r="S16" s="454"/>
      <c r="T16" s="454"/>
      <c r="U16" s="454"/>
      <c r="V16" s="454"/>
      <c r="W16" s="454"/>
      <c r="X16" s="534"/>
      <c r="Y16" s="1053"/>
      <c r="Z16" s="848"/>
      <c r="AA16" s="849"/>
      <c r="AB16" s="1057" t="s">
        <v>11</v>
      </c>
      <c r="AC16" s="1058"/>
      <c r="AD16" s="1059"/>
      <c r="AE16" s="248" t="s">
        <v>362</v>
      </c>
      <c r="AF16" s="248"/>
      <c r="AG16" s="248"/>
      <c r="AH16" s="248"/>
      <c r="AI16" s="248" t="s">
        <v>360</v>
      </c>
      <c r="AJ16" s="248"/>
      <c r="AK16" s="248"/>
      <c r="AL16" s="248"/>
      <c r="AM16" s="248" t="s">
        <v>389</v>
      </c>
      <c r="AN16" s="248"/>
      <c r="AO16" s="248"/>
      <c r="AP16" s="242"/>
      <c r="AQ16" s="158" t="s">
        <v>228</v>
      </c>
      <c r="AR16" s="129"/>
      <c r="AS16" s="129"/>
      <c r="AT16" s="130"/>
      <c r="AU16" s="554" t="s">
        <v>134</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54"/>
      <c r="Z17" s="1055"/>
      <c r="AA17" s="1056"/>
      <c r="AB17" s="1060"/>
      <c r="AC17" s="1061"/>
      <c r="AD17" s="1062"/>
      <c r="AE17" s="249"/>
      <c r="AF17" s="249"/>
      <c r="AG17" s="249"/>
      <c r="AH17" s="249"/>
      <c r="AI17" s="249"/>
      <c r="AJ17" s="249"/>
      <c r="AK17" s="249"/>
      <c r="AL17" s="249"/>
      <c r="AM17" s="249"/>
      <c r="AN17" s="249"/>
      <c r="AO17" s="249"/>
      <c r="AP17" s="245"/>
      <c r="AQ17" s="197"/>
      <c r="AR17" s="198"/>
      <c r="AS17" s="132" t="s">
        <v>229</v>
      </c>
      <c r="AT17" s="133"/>
      <c r="AU17" s="198"/>
      <c r="AV17" s="198"/>
      <c r="AW17" s="416" t="s">
        <v>181</v>
      </c>
      <c r="AX17" s="417"/>
    </row>
    <row r="18" spans="1:50" ht="22.5" customHeight="1" x14ac:dyDescent="0.15">
      <c r="A18" s="421"/>
      <c r="B18" s="419"/>
      <c r="C18" s="419"/>
      <c r="D18" s="419"/>
      <c r="E18" s="419"/>
      <c r="F18" s="420"/>
      <c r="G18" s="582"/>
      <c r="H18" s="1030"/>
      <c r="I18" s="1030"/>
      <c r="J18" s="1030"/>
      <c r="K18" s="1030"/>
      <c r="L18" s="1030"/>
      <c r="M18" s="1030"/>
      <c r="N18" s="1030"/>
      <c r="O18" s="1031"/>
      <c r="P18" s="104"/>
      <c r="Q18" s="1038"/>
      <c r="R18" s="1038"/>
      <c r="S18" s="1038"/>
      <c r="T18" s="1038"/>
      <c r="U18" s="1038"/>
      <c r="V18" s="1038"/>
      <c r="W18" s="1038"/>
      <c r="X18" s="1039"/>
      <c r="Y18" s="1048" t="s">
        <v>12</v>
      </c>
      <c r="Z18" s="1049"/>
      <c r="AA18" s="1050"/>
      <c r="AB18" s="482"/>
      <c r="AC18" s="1052"/>
      <c r="AD18" s="1052"/>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22"/>
      <c r="B19" s="423"/>
      <c r="C19" s="423"/>
      <c r="D19" s="423"/>
      <c r="E19" s="423"/>
      <c r="F19" s="424"/>
      <c r="G19" s="1032"/>
      <c r="H19" s="1033"/>
      <c r="I19" s="1033"/>
      <c r="J19" s="1033"/>
      <c r="K19" s="1033"/>
      <c r="L19" s="1033"/>
      <c r="M19" s="1033"/>
      <c r="N19" s="1033"/>
      <c r="O19" s="1034"/>
      <c r="P19" s="1040"/>
      <c r="Q19" s="1040"/>
      <c r="R19" s="1040"/>
      <c r="S19" s="1040"/>
      <c r="T19" s="1040"/>
      <c r="U19" s="1040"/>
      <c r="V19" s="1040"/>
      <c r="W19" s="1040"/>
      <c r="X19" s="1041"/>
      <c r="Y19" s="436" t="s">
        <v>54</v>
      </c>
      <c r="Z19" s="1045"/>
      <c r="AA19" s="1046"/>
      <c r="AB19" s="544"/>
      <c r="AC19" s="1051"/>
      <c r="AD19" s="1051"/>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25"/>
      <c r="B20" s="426"/>
      <c r="C20" s="426"/>
      <c r="D20" s="426"/>
      <c r="E20" s="426"/>
      <c r="F20" s="427"/>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08" t="s">
        <v>182</v>
      </c>
      <c r="AC20" s="1047"/>
      <c r="AD20" s="1047"/>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350</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8" t="s">
        <v>324</v>
      </c>
      <c r="B23" s="419"/>
      <c r="C23" s="419"/>
      <c r="D23" s="419"/>
      <c r="E23" s="419"/>
      <c r="F23" s="420"/>
      <c r="G23" s="533" t="s">
        <v>146</v>
      </c>
      <c r="H23" s="454"/>
      <c r="I23" s="454"/>
      <c r="J23" s="454"/>
      <c r="K23" s="454"/>
      <c r="L23" s="454"/>
      <c r="M23" s="454"/>
      <c r="N23" s="454"/>
      <c r="O23" s="534"/>
      <c r="P23" s="453" t="s">
        <v>59</v>
      </c>
      <c r="Q23" s="454"/>
      <c r="R23" s="454"/>
      <c r="S23" s="454"/>
      <c r="T23" s="454"/>
      <c r="U23" s="454"/>
      <c r="V23" s="454"/>
      <c r="W23" s="454"/>
      <c r="X23" s="534"/>
      <c r="Y23" s="1053"/>
      <c r="Z23" s="848"/>
      <c r="AA23" s="849"/>
      <c r="AB23" s="1057" t="s">
        <v>11</v>
      </c>
      <c r="AC23" s="1058"/>
      <c r="AD23" s="1059"/>
      <c r="AE23" s="248" t="s">
        <v>362</v>
      </c>
      <c r="AF23" s="248"/>
      <c r="AG23" s="248"/>
      <c r="AH23" s="248"/>
      <c r="AI23" s="248" t="s">
        <v>360</v>
      </c>
      <c r="AJ23" s="248"/>
      <c r="AK23" s="248"/>
      <c r="AL23" s="248"/>
      <c r="AM23" s="248" t="s">
        <v>389</v>
      </c>
      <c r="AN23" s="248"/>
      <c r="AO23" s="248"/>
      <c r="AP23" s="242"/>
      <c r="AQ23" s="158" t="s">
        <v>228</v>
      </c>
      <c r="AR23" s="129"/>
      <c r="AS23" s="129"/>
      <c r="AT23" s="130"/>
      <c r="AU23" s="554" t="s">
        <v>134</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54"/>
      <c r="Z24" s="1055"/>
      <c r="AA24" s="1056"/>
      <c r="AB24" s="1060"/>
      <c r="AC24" s="1061"/>
      <c r="AD24" s="1062"/>
      <c r="AE24" s="249"/>
      <c r="AF24" s="249"/>
      <c r="AG24" s="249"/>
      <c r="AH24" s="249"/>
      <c r="AI24" s="249"/>
      <c r="AJ24" s="249"/>
      <c r="AK24" s="249"/>
      <c r="AL24" s="249"/>
      <c r="AM24" s="249"/>
      <c r="AN24" s="249"/>
      <c r="AO24" s="249"/>
      <c r="AP24" s="245"/>
      <c r="AQ24" s="197"/>
      <c r="AR24" s="198"/>
      <c r="AS24" s="132" t="s">
        <v>229</v>
      </c>
      <c r="AT24" s="133"/>
      <c r="AU24" s="198"/>
      <c r="AV24" s="198"/>
      <c r="AW24" s="416" t="s">
        <v>181</v>
      </c>
      <c r="AX24" s="417"/>
    </row>
    <row r="25" spans="1:50" ht="22.5" customHeight="1" x14ac:dyDescent="0.15">
      <c r="A25" s="421"/>
      <c r="B25" s="419"/>
      <c r="C25" s="419"/>
      <c r="D25" s="419"/>
      <c r="E25" s="419"/>
      <c r="F25" s="420"/>
      <c r="G25" s="582"/>
      <c r="H25" s="1030"/>
      <c r="I25" s="1030"/>
      <c r="J25" s="1030"/>
      <c r="K25" s="1030"/>
      <c r="L25" s="1030"/>
      <c r="M25" s="1030"/>
      <c r="N25" s="1030"/>
      <c r="O25" s="1031"/>
      <c r="P25" s="104"/>
      <c r="Q25" s="1038"/>
      <c r="R25" s="1038"/>
      <c r="S25" s="1038"/>
      <c r="T25" s="1038"/>
      <c r="U25" s="1038"/>
      <c r="V25" s="1038"/>
      <c r="W25" s="1038"/>
      <c r="X25" s="1039"/>
      <c r="Y25" s="1048" t="s">
        <v>12</v>
      </c>
      <c r="Z25" s="1049"/>
      <c r="AA25" s="1050"/>
      <c r="AB25" s="482"/>
      <c r="AC25" s="1052"/>
      <c r="AD25" s="1052"/>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22"/>
      <c r="B26" s="423"/>
      <c r="C26" s="423"/>
      <c r="D26" s="423"/>
      <c r="E26" s="423"/>
      <c r="F26" s="424"/>
      <c r="G26" s="1032"/>
      <c r="H26" s="1033"/>
      <c r="I26" s="1033"/>
      <c r="J26" s="1033"/>
      <c r="K26" s="1033"/>
      <c r="L26" s="1033"/>
      <c r="M26" s="1033"/>
      <c r="N26" s="1033"/>
      <c r="O26" s="1034"/>
      <c r="P26" s="1040"/>
      <c r="Q26" s="1040"/>
      <c r="R26" s="1040"/>
      <c r="S26" s="1040"/>
      <c r="T26" s="1040"/>
      <c r="U26" s="1040"/>
      <c r="V26" s="1040"/>
      <c r="W26" s="1040"/>
      <c r="X26" s="1041"/>
      <c r="Y26" s="436" t="s">
        <v>54</v>
      </c>
      <c r="Z26" s="1045"/>
      <c r="AA26" s="1046"/>
      <c r="AB26" s="544"/>
      <c r="AC26" s="1051"/>
      <c r="AD26" s="1051"/>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25"/>
      <c r="B27" s="426"/>
      <c r="C27" s="426"/>
      <c r="D27" s="426"/>
      <c r="E27" s="426"/>
      <c r="F27" s="427"/>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08" t="s">
        <v>182</v>
      </c>
      <c r="AC27" s="1047"/>
      <c r="AD27" s="1047"/>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350</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8" t="s">
        <v>324</v>
      </c>
      <c r="B30" s="419"/>
      <c r="C30" s="419"/>
      <c r="D30" s="419"/>
      <c r="E30" s="419"/>
      <c r="F30" s="420"/>
      <c r="G30" s="533" t="s">
        <v>146</v>
      </c>
      <c r="H30" s="454"/>
      <c r="I30" s="454"/>
      <c r="J30" s="454"/>
      <c r="K30" s="454"/>
      <c r="L30" s="454"/>
      <c r="M30" s="454"/>
      <c r="N30" s="454"/>
      <c r="O30" s="534"/>
      <c r="P30" s="453" t="s">
        <v>59</v>
      </c>
      <c r="Q30" s="454"/>
      <c r="R30" s="454"/>
      <c r="S30" s="454"/>
      <c r="T30" s="454"/>
      <c r="U30" s="454"/>
      <c r="V30" s="454"/>
      <c r="W30" s="454"/>
      <c r="X30" s="534"/>
      <c r="Y30" s="1053"/>
      <c r="Z30" s="848"/>
      <c r="AA30" s="849"/>
      <c r="AB30" s="1057" t="s">
        <v>11</v>
      </c>
      <c r="AC30" s="1058"/>
      <c r="AD30" s="1059"/>
      <c r="AE30" s="248" t="s">
        <v>362</v>
      </c>
      <c r="AF30" s="248"/>
      <c r="AG30" s="248"/>
      <c r="AH30" s="248"/>
      <c r="AI30" s="248" t="s">
        <v>360</v>
      </c>
      <c r="AJ30" s="248"/>
      <c r="AK30" s="248"/>
      <c r="AL30" s="248"/>
      <c r="AM30" s="248" t="s">
        <v>389</v>
      </c>
      <c r="AN30" s="248"/>
      <c r="AO30" s="248"/>
      <c r="AP30" s="242"/>
      <c r="AQ30" s="158" t="s">
        <v>228</v>
      </c>
      <c r="AR30" s="129"/>
      <c r="AS30" s="129"/>
      <c r="AT30" s="130"/>
      <c r="AU30" s="554" t="s">
        <v>134</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54"/>
      <c r="Z31" s="1055"/>
      <c r="AA31" s="1056"/>
      <c r="AB31" s="1060"/>
      <c r="AC31" s="1061"/>
      <c r="AD31" s="1062"/>
      <c r="AE31" s="249"/>
      <c r="AF31" s="249"/>
      <c r="AG31" s="249"/>
      <c r="AH31" s="249"/>
      <c r="AI31" s="249"/>
      <c r="AJ31" s="249"/>
      <c r="AK31" s="249"/>
      <c r="AL31" s="249"/>
      <c r="AM31" s="249"/>
      <c r="AN31" s="249"/>
      <c r="AO31" s="249"/>
      <c r="AP31" s="245"/>
      <c r="AQ31" s="197"/>
      <c r="AR31" s="198"/>
      <c r="AS31" s="132" t="s">
        <v>229</v>
      </c>
      <c r="AT31" s="133"/>
      <c r="AU31" s="198"/>
      <c r="AV31" s="198"/>
      <c r="AW31" s="416" t="s">
        <v>181</v>
      </c>
      <c r="AX31" s="417"/>
    </row>
    <row r="32" spans="1:50" ht="22.5" customHeight="1" x14ac:dyDescent="0.15">
      <c r="A32" s="421"/>
      <c r="B32" s="419"/>
      <c r="C32" s="419"/>
      <c r="D32" s="419"/>
      <c r="E32" s="419"/>
      <c r="F32" s="420"/>
      <c r="G32" s="582"/>
      <c r="H32" s="1030"/>
      <c r="I32" s="1030"/>
      <c r="J32" s="1030"/>
      <c r="K32" s="1030"/>
      <c r="L32" s="1030"/>
      <c r="M32" s="1030"/>
      <c r="N32" s="1030"/>
      <c r="O32" s="1031"/>
      <c r="P32" s="104"/>
      <c r="Q32" s="1038"/>
      <c r="R32" s="1038"/>
      <c r="S32" s="1038"/>
      <c r="T32" s="1038"/>
      <c r="U32" s="1038"/>
      <c r="V32" s="1038"/>
      <c r="W32" s="1038"/>
      <c r="X32" s="1039"/>
      <c r="Y32" s="1048" t="s">
        <v>12</v>
      </c>
      <c r="Z32" s="1049"/>
      <c r="AA32" s="1050"/>
      <c r="AB32" s="482"/>
      <c r="AC32" s="1052"/>
      <c r="AD32" s="1052"/>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22"/>
      <c r="B33" s="423"/>
      <c r="C33" s="423"/>
      <c r="D33" s="423"/>
      <c r="E33" s="423"/>
      <c r="F33" s="424"/>
      <c r="G33" s="1032"/>
      <c r="H33" s="1033"/>
      <c r="I33" s="1033"/>
      <c r="J33" s="1033"/>
      <c r="K33" s="1033"/>
      <c r="L33" s="1033"/>
      <c r="M33" s="1033"/>
      <c r="N33" s="1033"/>
      <c r="O33" s="1034"/>
      <c r="P33" s="1040"/>
      <c r="Q33" s="1040"/>
      <c r="R33" s="1040"/>
      <c r="S33" s="1040"/>
      <c r="T33" s="1040"/>
      <c r="U33" s="1040"/>
      <c r="V33" s="1040"/>
      <c r="W33" s="1040"/>
      <c r="X33" s="1041"/>
      <c r="Y33" s="436" t="s">
        <v>54</v>
      </c>
      <c r="Z33" s="1045"/>
      <c r="AA33" s="1046"/>
      <c r="AB33" s="544"/>
      <c r="AC33" s="1051"/>
      <c r="AD33" s="1051"/>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25"/>
      <c r="B34" s="426"/>
      <c r="C34" s="426"/>
      <c r="D34" s="426"/>
      <c r="E34" s="426"/>
      <c r="F34" s="427"/>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08" t="s">
        <v>182</v>
      </c>
      <c r="AC34" s="1047"/>
      <c r="AD34" s="1047"/>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350</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8" t="s">
        <v>324</v>
      </c>
      <c r="B37" s="419"/>
      <c r="C37" s="419"/>
      <c r="D37" s="419"/>
      <c r="E37" s="419"/>
      <c r="F37" s="420"/>
      <c r="G37" s="533" t="s">
        <v>146</v>
      </c>
      <c r="H37" s="454"/>
      <c r="I37" s="454"/>
      <c r="J37" s="454"/>
      <c r="K37" s="454"/>
      <c r="L37" s="454"/>
      <c r="M37" s="454"/>
      <c r="N37" s="454"/>
      <c r="O37" s="534"/>
      <c r="P37" s="453" t="s">
        <v>59</v>
      </c>
      <c r="Q37" s="454"/>
      <c r="R37" s="454"/>
      <c r="S37" s="454"/>
      <c r="T37" s="454"/>
      <c r="U37" s="454"/>
      <c r="V37" s="454"/>
      <c r="W37" s="454"/>
      <c r="X37" s="534"/>
      <c r="Y37" s="1053"/>
      <c r="Z37" s="848"/>
      <c r="AA37" s="849"/>
      <c r="AB37" s="1057" t="s">
        <v>11</v>
      </c>
      <c r="AC37" s="1058"/>
      <c r="AD37" s="1059"/>
      <c r="AE37" s="248" t="s">
        <v>362</v>
      </c>
      <c r="AF37" s="248"/>
      <c r="AG37" s="248"/>
      <c r="AH37" s="248"/>
      <c r="AI37" s="248" t="s">
        <v>360</v>
      </c>
      <c r="AJ37" s="248"/>
      <c r="AK37" s="248"/>
      <c r="AL37" s="248"/>
      <c r="AM37" s="248" t="s">
        <v>389</v>
      </c>
      <c r="AN37" s="248"/>
      <c r="AO37" s="248"/>
      <c r="AP37" s="242"/>
      <c r="AQ37" s="158" t="s">
        <v>228</v>
      </c>
      <c r="AR37" s="129"/>
      <c r="AS37" s="129"/>
      <c r="AT37" s="130"/>
      <c r="AU37" s="554" t="s">
        <v>134</v>
      </c>
      <c r="AV37" s="554"/>
      <c r="AW37" s="554"/>
      <c r="AX37" s="555"/>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54"/>
      <c r="Z38" s="1055"/>
      <c r="AA38" s="1056"/>
      <c r="AB38" s="1060"/>
      <c r="AC38" s="1061"/>
      <c r="AD38" s="1062"/>
      <c r="AE38" s="249"/>
      <c r="AF38" s="249"/>
      <c r="AG38" s="249"/>
      <c r="AH38" s="249"/>
      <c r="AI38" s="249"/>
      <c r="AJ38" s="249"/>
      <c r="AK38" s="249"/>
      <c r="AL38" s="249"/>
      <c r="AM38" s="249"/>
      <c r="AN38" s="249"/>
      <c r="AO38" s="249"/>
      <c r="AP38" s="245"/>
      <c r="AQ38" s="197"/>
      <c r="AR38" s="198"/>
      <c r="AS38" s="132" t="s">
        <v>229</v>
      </c>
      <c r="AT38" s="133"/>
      <c r="AU38" s="198"/>
      <c r="AV38" s="198"/>
      <c r="AW38" s="416" t="s">
        <v>181</v>
      </c>
      <c r="AX38" s="417"/>
    </row>
    <row r="39" spans="1:50" ht="22.5" customHeight="1" x14ac:dyDescent="0.15">
      <c r="A39" s="421"/>
      <c r="B39" s="419"/>
      <c r="C39" s="419"/>
      <c r="D39" s="419"/>
      <c r="E39" s="419"/>
      <c r="F39" s="420"/>
      <c r="G39" s="582"/>
      <c r="H39" s="1030"/>
      <c r="I39" s="1030"/>
      <c r="J39" s="1030"/>
      <c r="K39" s="1030"/>
      <c r="L39" s="1030"/>
      <c r="M39" s="1030"/>
      <c r="N39" s="1030"/>
      <c r="O39" s="1031"/>
      <c r="P39" s="104"/>
      <c r="Q39" s="1038"/>
      <c r="R39" s="1038"/>
      <c r="S39" s="1038"/>
      <c r="T39" s="1038"/>
      <c r="U39" s="1038"/>
      <c r="V39" s="1038"/>
      <c r="W39" s="1038"/>
      <c r="X39" s="1039"/>
      <c r="Y39" s="1048" t="s">
        <v>12</v>
      </c>
      <c r="Z39" s="1049"/>
      <c r="AA39" s="1050"/>
      <c r="AB39" s="482"/>
      <c r="AC39" s="1052"/>
      <c r="AD39" s="1052"/>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22"/>
      <c r="B40" s="423"/>
      <c r="C40" s="423"/>
      <c r="D40" s="423"/>
      <c r="E40" s="423"/>
      <c r="F40" s="424"/>
      <c r="G40" s="1032"/>
      <c r="H40" s="1033"/>
      <c r="I40" s="1033"/>
      <c r="J40" s="1033"/>
      <c r="K40" s="1033"/>
      <c r="L40" s="1033"/>
      <c r="M40" s="1033"/>
      <c r="N40" s="1033"/>
      <c r="O40" s="1034"/>
      <c r="P40" s="1040"/>
      <c r="Q40" s="1040"/>
      <c r="R40" s="1040"/>
      <c r="S40" s="1040"/>
      <c r="T40" s="1040"/>
      <c r="U40" s="1040"/>
      <c r="V40" s="1040"/>
      <c r="W40" s="1040"/>
      <c r="X40" s="1041"/>
      <c r="Y40" s="436" t="s">
        <v>54</v>
      </c>
      <c r="Z40" s="1045"/>
      <c r="AA40" s="1046"/>
      <c r="AB40" s="544"/>
      <c r="AC40" s="1051"/>
      <c r="AD40" s="1051"/>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25"/>
      <c r="B41" s="426"/>
      <c r="C41" s="426"/>
      <c r="D41" s="426"/>
      <c r="E41" s="426"/>
      <c r="F41" s="427"/>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08" t="s">
        <v>182</v>
      </c>
      <c r="AC41" s="1047"/>
      <c r="AD41" s="1047"/>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350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8" t="s">
        <v>324</v>
      </c>
      <c r="B44" s="419"/>
      <c r="C44" s="419"/>
      <c r="D44" s="419"/>
      <c r="E44" s="419"/>
      <c r="F44" s="420"/>
      <c r="G44" s="533" t="s">
        <v>146</v>
      </c>
      <c r="H44" s="454"/>
      <c r="I44" s="454"/>
      <c r="J44" s="454"/>
      <c r="K44" s="454"/>
      <c r="L44" s="454"/>
      <c r="M44" s="454"/>
      <c r="N44" s="454"/>
      <c r="O44" s="534"/>
      <c r="P44" s="453" t="s">
        <v>59</v>
      </c>
      <c r="Q44" s="454"/>
      <c r="R44" s="454"/>
      <c r="S44" s="454"/>
      <c r="T44" s="454"/>
      <c r="U44" s="454"/>
      <c r="V44" s="454"/>
      <c r="W44" s="454"/>
      <c r="X44" s="534"/>
      <c r="Y44" s="1053"/>
      <c r="Z44" s="848"/>
      <c r="AA44" s="849"/>
      <c r="AB44" s="1057" t="s">
        <v>11</v>
      </c>
      <c r="AC44" s="1058"/>
      <c r="AD44" s="1059"/>
      <c r="AE44" s="248" t="s">
        <v>362</v>
      </c>
      <c r="AF44" s="248"/>
      <c r="AG44" s="248"/>
      <c r="AH44" s="248"/>
      <c r="AI44" s="248" t="s">
        <v>360</v>
      </c>
      <c r="AJ44" s="248"/>
      <c r="AK44" s="248"/>
      <c r="AL44" s="248"/>
      <c r="AM44" s="248" t="s">
        <v>389</v>
      </c>
      <c r="AN44" s="248"/>
      <c r="AO44" s="248"/>
      <c r="AP44" s="242"/>
      <c r="AQ44" s="158" t="s">
        <v>228</v>
      </c>
      <c r="AR44" s="129"/>
      <c r="AS44" s="129"/>
      <c r="AT44" s="130"/>
      <c r="AU44" s="554" t="s">
        <v>134</v>
      </c>
      <c r="AV44" s="554"/>
      <c r="AW44" s="554"/>
      <c r="AX44" s="55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54"/>
      <c r="Z45" s="1055"/>
      <c r="AA45" s="1056"/>
      <c r="AB45" s="1060"/>
      <c r="AC45" s="1061"/>
      <c r="AD45" s="1062"/>
      <c r="AE45" s="249"/>
      <c r="AF45" s="249"/>
      <c r="AG45" s="249"/>
      <c r="AH45" s="249"/>
      <c r="AI45" s="249"/>
      <c r="AJ45" s="249"/>
      <c r="AK45" s="249"/>
      <c r="AL45" s="249"/>
      <c r="AM45" s="249"/>
      <c r="AN45" s="249"/>
      <c r="AO45" s="249"/>
      <c r="AP45" s="245"/>
      <c r="AQ45" s="197"/>
      <c r="AR45" s="198"/>
      <c r="AS45" s="132" t="s">
        <v>229</v>
      </c>
      <c r="AT45" s="133"/>
      <c r="AU45" s="198"/>
      <c r="AV45" s="198"/>
      <c r="AW45" s="416" t="s">
        <v>181</v>
      </c>
      <c r="AX45" s="417"/>
    </row>
    <row r="46" spans="1:50" ht="22.5" customHeight="1" x14ac:dyDescent="0.15">
      <c r="A46" s="421"/>
      <c r="B46" s="419"/>
      <c r="C46" s="419"/>
      <c r="D46" s="419"/>
      <c r="E46" s="419"/>
      <c r="F46" s="420"/>
      <c r="G46" s="582"/>
      <c r="H46" s="1030"/>
      <c r="I46" s="1030"/>
      <c r="J46" s="1030"/>
      <c r="K46" s="1030"/>
      <c r="L46" s="1030"/>
      <c r="M46" s="1030"/>
      <c r="N46" s="1030"/>
      <c r="O46" s="1031"/>
      <c r="P46" s="104"/>
      <c r="Q46" s="1038"/>
      <c r="R46" s="1038"/>
      <c r="S46" s="1038"/>
      <c r="T46" s="1038"/>
      <c r="U46" s="1038"/>
      <c r="V46" s="1038"/>
      <c r="W46" s="1038"/>
      <c r="X46" s="1039"/>
      <c r="Y46" s="1048" t="s">
        <v>12</v>
      </c>
      <c r="Z46" s="1049"/>
      <c r="AA46" s="1050"/>
      <c r="AB46" s="482"/>
      <c r="AC46" s="1052"/>
      <c r="AD46" s="1052"/>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22"/>
      <c r="B47" s="423"/>
      <c r="C47" s="423"/>
      <c r="D47" s="423"/>
      <c r="E47" s="423"/>
      <c r="F47" s="424"/>
      <c r="G47" s="1032"/>
      <c r="H47" s="1033"/>
      <c r="I47" s="1033"/>
      <c r="J47" s="1033"/>
      <c r="K47" s="1033"/>
      <c r="L47" s="1033"/>
      <c r="M47" s="1033"/>
      <c r="N47" s="1033"/>
      <c r="O47" s="1034"/>
      <c r="P47" s="1040"/>
      <c r="Q47" s="1040"/>
      <c r="R47" s="1040"/>
      <c r="S47" s="1040"/>
      <c r="T47" s="1040"/>
      <c r="U47" s="1040"/>
      <c r="V47" s="1040"/>
      <c r="W47" s="1040"/>
      <c r="X47" s="1041"/>
      <c r="Y47" s="436" t="s">
        <v>54</v>
      </c>
      <c r="Z47" s="1045"/>
      <c r="AA47" s="1046"/>
      <c r="AB47" s="544"/>
      <c r="AC47" s="1051"/>
      <c r="AD47" s="1051"/>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25"/>
      <c r="B48" s="426"/>
      <c r="C48" s="426"/>
      <c r="D48" s="426"/>
      <c r="E48" s="426"/>
      <c r="F48" s="427"/>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08" t="s">
        <v>182</v>
      </c>
      <c r="AC48" s="1047"/>
      <c r="AD48" s="1047"/>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350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8" t="s">
        <v>324</v>
      </c>
      <c r="B51" s="419"/>
      <c r="C51" s="419"/>
      <c r="D51" s="419"/>
      <c r="E51" s="419"/>
      <c r="F51" s="420"/>
      <c r="G51" s="533" t="s">
        <v>146</v>
      </c>
      <c r="H51" s="454"/>
      <c r="I51" s="454"/>
      <c r="J51" s="454"/>
      <c r="K51" s="454"/>
      <c r="L51" s="454"/>
      <c r="M51" s="454"/>
      <c r="N51" s="454"/>
      <c r="O51" s="534"/>
      <c r="P51" s="453" t="s">
        <v>59</v>
      </c>
      <c r="Q51" s="454"/>
      <c r="R51" s="454"/>
      <c r="S51" s="454"/>
      <c r="T51" s="454"/>
      <c r="U51" s="454"/>
      <c r="V51" s="454"/>
      <c r="W51" s="454"/>
      <c r="X51" s="534"/>
      <c r="Y51" s="1053"/>
      <c r="Z51" s="848"/>
      <c r="AA51" s="849"/>
      <c r="AB51" s="242" t="s">
        <v>11</v>
      </c>
      <c r="AC51" s="1058"/>
      <c r="AD51" s="1059"/>
      <c r="AE51" s="248" t="s">
        <v>362</v>
      </c>
      <c r="AF51" s="248"/>
      <c r="AG51" s="248"/>
      <c r="AH51" s="248"/>
      <c r="AI51" s="248" t="s">
        <v>360</v>
      </c>
      <c r="AJ51" s="248"/>
      <c r="AK51" s="248"/>
      <c r="AL51" s="248"/>
      <c r="AM51" s="248" t="s">
        <v>389</v>
      </c>
      <c r="AN51" s="248"/>
      <c r="AO51" s="248"/>
      <c r="AP51" s="242"/>
      <c r="AQ51" s="158" t="s">
        <v>228</v>
      </c>
      <c r="AR51" s="129"/>
      <c r="AS51" s="129"/>
      <c r="AT51" s="130"/>
      <c r="AU51" s="554" t="s">
        <v>134</v>
      </c>
      <c r="AV51" s="554"/>
      <c r="AW51" s="554"/>
      <c r="AX51" s="555"/>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54"/>
      <c r="Z52" s="1055"/>
      <c r="AA52" s="1056"/>
      <c r="AB52" s="1060"/>
      <c r="AC52" s="1061"/>
      <c r="AD52" s="1062"/>
      <c r="AE52" s="249"/>
      <c r="AF52" s="249"/>
      <c r="AG52" s="249"/>
      <c r="AH52" s="249"/>
      <c r="AI52" s="249"/>
      <c r="AJ52" s="249"/>
      <c r="AK52" s="249"/>
      <c r="AL52" s="249"/>
      <c r="AM52" s="249"/>
      <c r="AN52" s="249"/>
      <c r="AO52" s="249"/>
      <c r="AP52" s="245"/>
      <c r="AQ52" s="197"/>
      <c r="AR52" s="198"/>
      <c r="AS52" s="132" t="s">
        <v>229</v>
      </c>
      <c r="AT52" s="133"/>
      <c r="AU52" s="198"/>
      <c r="AV52" s="198"/>
      <c r="AW52" s="416" t="s">
        <v>181</v>
      </c>
      <c r="AX52" s="417"/>
    </row>
    <row r="53" spans="1:50" ht="22.5" customHeight="1" x14ac:dyDescent="0.15">
      <c r="A53" s="421"/>
      <c r="B53" s="419"/>
      <c r="C53" s="419"/>
      <c r="D53" s="419"/>
      <c r="E53" s="419"/>
      <c r="F53" s="420"/>
      <c r="G53" s="582"/>
      <c r="H53" s="1030"/>
      <c r="I53" s="1030"/>
      <c r="J53" s="1030"/>
      <c r="K53" s="1030"/>
      <c r="L53" s="1030"/>
      <c r="M53" s="1030"/>
      <c r="N53" s="1030"/>
      <c r="O53" s="1031"/>
      <c r="P53" s="104"/>
      <c r="Q53" s="1038"/>
      <c r="R53" s="1038"/>
      <c r="S53" s="1038"/>
      <c r="T53" s="1038"/>
      <c r="U53" s="1038"/>
      <c r="V53" s="1038"/>
      <c r="W53" s="1038"/>
      <c r="X53" s="1039"/>
      <c r="Y53" s="1048" t="s">
        <v>12</v>
      </c>
      <c r="Z53" s="1049"/>
      <c r="AA53" s="1050"/>
      <c r="AB53" s="482"/>
      <c r="AC53" s="1052"/>
      <c r="AD53" s="1052"/>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22"/>
      <c r="B54" s="423"/>
      <c r="C54" s="423"/>
      <c r="D54" s="423"/>
      <c r="E54" s="423"/>
      <c r="F54" s="424"/>
      <c r="G54" s="1032"/>
      <c r="H54" s="1033"/>
      <c r="I54" s="1033"/>
      <c r="J54" s="1033"/>
      <c r="K54" s="1033"/>
      <c r="L54" s="1033"/>
      <c r="M54" s="1033"/>
      <c r="N54" s="1033"/>
      <c r="O54" s="1034"/>
      <c r="P54" s="1040"/>
      <c r="Q54" s="1040"/>
      <c r="R54" s="1040"/>
      <c r="S54" s="1040"/>
      <c r="T54" s="1040"/>
      <c r="U54" s="1040"/>
      <c r="V54" s="1040"/>
      <c r="W54" s="1040"/>
      <c r="X54" s="1041"/>
      <c r="Y54" s="436" t="s">
        <v>54</v>
      </c>
      <c r="Z54" s="1045"/>
      <c r="AA54" s="1046"/>
      <c r="AB54" s="544"/>
      <c r="AC54" s="1051"/>
      <c r="AD54" s="1051"/>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25"/>
      <c r="B55" s="426"/>
      <c r="C55" s="426"/>
      <c r="D55" s="426"/>
      <c r="E55" s="426"/>
      <c r="F55" s="427"/>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08" t="s">
        <v>182</v>
      </c>
      <c r="AC55" s="1047"/>
      <c r="AD55" s="104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350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8" t="s">
        <v>324</v>
      </c>
      <c r="B58" s="419"/>
      <c r="C58" s="419"/>
      <c r="D58" s="419"/>
      <c r="E58" s="419"/>
      <c r="F58" s="420"/>
      <c r="G58" s="533" t="s">
        <v>146</v>
      </c>
      <c r="H58" s="454"/>
      <c r="I58" s="454"/>
      <c r="J58" s="454"/>
      <c r="K58" s="454"/>
      <c r="L58" s="454"/>
      <c r="M58" s="454"/>
      <c r="N58" s="454"/>
      <c r="O58" s="534"/>
      <c r="P58" s="453" t="s">
        <v>59</v>
      </c>
      <c r="Q58" s="454"/>
      <c r="R58" s="454"/>
      <c r="S58" s="454"/>
      <c r="T58" s="454"/>
      <c r="U58" s="454"/>
      <c r="V58" s="454"/>
      <c r="W58" s="454"/>
      <c r="X58" s="534"/>
      <c r="Y58" s="1053"/>
      <c r="Z58" s="848"/>
      <c r="AA58" s="849"/>
      <c r="AB58" s="1057" t="s">
        <v>11</v>
      </c>
      <c r="AC58" s="1058"/>
      <c r="AD58" s="1059"/>
      <c r="AE58" s="248" t="s">
        <v>362</v>
      </c>
      <c r="AF58" s="248"/>
      <c r="AG58" s="248"/>
      <c r="AH58" s="248"/>
      <c r="AI58" s="248" t="s">
        <v>360</v>
      </c>
      <c r="AJ58" s="248"/>
      <c r="AK58" s="248"/>
      <c r="AL58" s="248"/>
      <c r="AM58" s="248" t="s">
        <v>389</v>
      </c>
      <c r="AN58" s="248"/>
      <c r="AO58" s="248"/>
      <c r="AP58" s="242"/>
      <c r="AQ58" s="158" t="s">
        <v>228</v>
      </c>
      <c r="AR58" s="129"/>
      <c r="AS58" s="129"/>
      <c r="AT58" s="130"/>
      <c r="AU58" s="554" t="s">
        <v>134</v>
      </c>
      <c r="AV58" s="554"/>
      <c r="AW58" s="554"/>
      <c r="AX58" s="555"/>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54"/>
      <c r="Z59" s="1055"/>
      <c r="AA59" s="1056"/>
      <c r="AB59" s="1060"/>
      <c r="AC59" s="1061"/>
      <c r="AD59" s="1062"/>
      <c r="AE59" s="249"/>
      <c r="AF59" s="249"/>
      <c r="AG59" s="249"/>
      <c r="AH59" s="249"/>
      <c r="AI59" s="249"/>
      <c r="AJ59" s="249"/>
      <c r="AK59" s="249"/>
      <c r="AL59" s="249"/>
      <c r="AM59" s="249"/>
      <c r="AN59" s="249"/>
      <c r="AO59" s="249"/>
      <c r="AP59" s="245"/>
      <c r="AQ59" s="197"/>
      <c r="AR59" s="198"/>
      <c r="AS59" s="132" t="s">
        <v>229</v>
      </c>
      <c r="AT59" s="133"/>
      <c r="AU59" s="198"/>
      <c r="AV59" s="198"/>
      <c r="AW59" s="416" t="s">
        <v>181</v>
      </c>
      <c r="AX59" s="417"/>
    </row>
    <row r="60" spans="1:50" ht="22.5" customHeight="1" x14ac:dyDescent="0.15">
      <c r="A60" s="421"/>
      <c r="B60" s="419"/>
      <c r="C60" s="419"/>
      <c r="D60" s="419"/>
      <c r="E60" s="419"/>
      <c r="F60" s="420"/>
      <c r="G60" s="582"/>
      <c r="H60" s="1030"/>
      <c r="I60" s="1030"/>
      <c r="J60" s="1030"/>
      <c r="K60" s="1030"/>
      <c r="L60" s="1030"/>
      <c r="M60" s="1030"/>
      <c r="N60" s="1030"/>
      <c r="O60" s="1031"/>
      <c r="P60" s="104"/>
      <c r="Q60" s="1038"/>
      <c r="R60" s="1038"/>
      <c r="S60" s="1038"/>
      <c r="T60" s="1038"/>
      <c r="U60" s="1038"/>
      <c r="V60" s="1038"/>
      <c r="W60" s="1038"/>
      <c r="X60" s="1039"/>
      <c r="Y60" s="1048" t="s">
        <v>12</v>
      </c>
      <c r="Z60" s="1049"/>
      <c r="AA60" s="1050"/>
      <c r="AB60" s="482"/>
      <c r="AC60" s="1052"/>
      <c r="AD60" s="1052"/>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22"/>
      <c r="B61" s="423"/>
      <c r="C61" s="423"/>
      <c r="D61" s="423"/>
      <c r="E61" s="423"/>
      <c r="F61" s="424"/>
      <c r="G61" s="1032"/>
      <c r="H61" s="1033"/>
      <c r="I61" s="1033"/>
      <c r="J61" s="1033"/>
      <c r="K61" s="1033"/>
      <c r="L61" s="1033"/>
      <c r="M61" s="1033"/>
      <c r="N61" s="1033"/>
      <c r="O61" s="1034"/>
      <c r="P61" s="1040"/>
      <c r="Q61" s="1040"/>
      <c r="R61" s="1040"/>
      <c r="S61" s="1040"/>
      <c r="T61" s="1040"/>
      <c r="U61" s="1040"/>
      <c r="V61" s="1040"/>
      <c r="W61" s="1040"/>
      <c r="X61" s="1041"/>
      <c r="Y61" s="436" t="s">
        <v>54</v>
      </c>
      <c r="Z61" s="1045"/>
      <c r="AA61" s="1046"/>
      <c r="AB61" s="544"/>
      <c r="AC61" s="1051"/>
      <c r="AD61" s="1051"/>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25"/>
      <c r="B62" s="426"/>
      <c r="C62" s="426"/>
      <c r="D62" s="426"/>
      <c r="E62" s="426"/>
      <c r="F62" s="427"/>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08" t="s">
        <v>182</v>
      </c>
      <c r="AC62" s="1047"/>
      <c r="AD62" s="1047"/>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350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8" t="s">
        <v>324</v>
      </c>
      <c r="B65" s="419"/>
      <c r="C65" s="419"/>
      <c r="D65" s="419"/>
      <c r="E65" s="419"/>
      <c r="F65" s="420"/>
      <c r="G65" s="533" t="s">
        <v>146</v>
      </c>
      <c r="H65" s="454"/>
      <c r="I65" s="454"/>
      <c r="J65" s="454"/>
      <c r="K65" s="454"/>
      <c r="L65" s="454"/>
      <c r="M65" s="454"/>
      <c r="N65" s="454"/>
      <c r="O65" s="534"/>
      <c r="P65" s="453" t="s">
        <v>59</v>
      </c>
      <c r="Q65" s="454"/>
      <c r="R65" s="454"/>
      <c r="S65" s="454"/>
      <c r="T65" s="454"/>
      <c r="U65" s="454"/>
      <c r="V65" s="454"/>
      <c r="W65" s="454"/>
      <c r="X65" s="534"/>
      <c r="Y65" s="1053"/>
      <c r="Z65" s="848"/>
      <c r="AA65" s="849"/>
      <c r="AB65" s="1057" t="s">
        <v>11</v>
      </c>
      <c r="AC65" s="1058"/>
      <c r="AD65" s="1059"/>
      <c r="AE65" s="248" t="s">
        <v>362</v>
      </c>
      <c r="AF65" s="248"/>
      <c r="AG65" s="248"/>
      <c r="AH65" s="248"/>
      <c r="AI65" s="248" t="s">
        <v>360</v>
      </c>
      <c r="AJ65" s="248"/>
      <c r="AK65" s="248"/>
      <c r="AL65" s="248"/>
      <c r="AM65" s="248" t="s">
        <v>389</v>
      </c>
      <c r="AN65" s="248"/>
      <c r="AO65" s="248"/>
      <c r="AP65" s="242"/>
      <c r="AQ65" s="158" t="s">
        <v>228</v>
      </c>
      <c r="AR65" s="129"/>
      <c r="AS65" s="129"/>
      <c r="AT65" s="130"/>
      <c r="AU65" s="554" t="s">
        <v>134</v>
      </c>
      <c r="AV65" s="554"/>
      <c r="AW65" s="554"/>
      <c r="AX65" s="555"/>
    </row>
    <row r="66" spans="1:50" ht="18.75"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54"/>
      <c r="Z66" s="1055"/>
      <c r="AA66" s="1056"/>
      <c r="AB66" s="1060"/>
      <c r="AC66" s="1061"/>
      <c r="AD66" s="1062"/>
      <c r="AE66" s="249"/>
      <c r="AF66" s="249"/>
      <c r="AG66" s="249"/>
      <c r="AH66" s="249"/>
      <c r="AI66" s="249"/>
      <c r="AJ66" s="249"/>
      <c r="AK66" s="249"/>
      <c r="AL66" s="249"/>
      <c r="AM66" s="249"/>
      <c r="AN66" s="249"/>
      <c r="AO66" s="249"/>
      <c r="AP66" s="245"/>
      <c r="AQ66" s="197"/>
      <c r="AR66" s="198"/>
      <c r="AS66" s="132" t="s">
        <v>229</v>
      </c>
      <c r="AT66" s="133"/>
      <c r="AU66" s="198"/>
      <c r="AV66" s="198"/>
      <c r="AW66" s="416" t="s">
        <v>181</v>
      </c>
      <c r="AX66" s="417"/>
    </row>
    <row r="67" spans="1:50" ht="22.5" customHeight="1" x14ac:dyDescent="0.15">
      <c r="A67" s="421"/>
      <c r="B67" s="419"/>
      <c r="C67" s="419"/>
      <c r="D67" s="419"/>
      <c r="E67" s="419"/>
      <c r="F67" s="420"/>
      <c r="G67" s="582"/>
      <c r="H67" s="1030"/>
      <c r="I67" s="1030"/>
      <c r="J67" s="1030"/>
      <c r="K67" s="1030"/>
      <c r="L67" s="1030"/>
      <c r="M67" s="1030"/>
      <c r="N67" s="1030"/>
      <c r="O67" s="1031"/>
      <c r="P67" s="104"/>
      <c r="Q67" s="1038"/>
      <c r="R67" s="1038"/>
      <c r="S67" s="1038"/>
      <c r="T67" s="1038"/>
      <c r="U67" s="1038"/>
      <c r="V67" s="1038"/>
      <c r="W67" s="1038"/>
      <c r="X67" s="1039"/>
      <c r="Y67" s="1048" t="s">
        <v>12</v>
      </c>
      <c r="Z67" s="1049"/>
      <c r="AA67" s="1050"/>
      <c r="AB67" s="482"/>
      <c r="AC67" s="1052"/>
      <c r="AD67" s="1052"/>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22"/>
      <c r="B68" s="423"/>
      <c r="C68" s="423"/>
      <c r="D68" s="423"/>
      <c r="E68" s="423"/>
      <c r="F68" s="424"/>
      <c r="G68" s="1032"/>
      <c r="H68" s="1033"/>
      <c r="I68" s="1033"/>
      <c r="J68" s="1033"/>
      <c r="K68" s="1033"/>
      <c r="L68" s="1033"/>
      <c r="M68" s="1033"/>
      <c r="N68" s="1033"/>
      <c r="O68" s="1034"/>
      <c r="P68" s="1040"/>
      <c r="Q68" s="1040"/>
      <c r="R68" s="1040"/>
      <c r="S68" s="1040"/>
      <c r="T68" s="1040"/>
      <c r="U68" s="1040"/>
      <c r="V68" s="1040"/>
      <c r="W68" s="1040"/>
      <c r="X68" s="1041"/>
      <c r="Y68" s="436" t="s">
        <v>54</v>
      </c>
      <c r="Z68" s="1045"/>
      <c r="AA68" s="1046"/>
      <c r="AB68" s="544"/>
      <c r="AC68" s="1051"/>
      <c r="AD68" s="1051"/>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25"/>
      <c r="B69" s="426"/>
      <c r="C69" s="426"/>
      <c r="D69" s="426"/>
      <c r="E69" s="426"/>
      <c r="F69" s="427"/>
      <c r="G69" s="1035"/>
      <c r="H69" s="1036"/>
      <c r="I69" s="1036"/>
      <c r="J69" s="1036"/>
      <c r="K69" s="1036"/>
      <c r="L69" s="1036"/>
      <c r="M69" s="1036"/>
      <c r="N69" s="1036"/>
      <c r="O69" s="1037"/>
      <c r="P69" s="1042"/>
      <c r="Q69" s="1042"/>
      <c r="R69" s="1042"/>
      <c r="S69" s="1042"/>
      <c r="T69" s="1042"/>
      <c r="U69" s="1042"/>
      <c r="V69" s="1042"/>
      <c r="W69" s="1042"/>
      <c r="X69" s="1043"/>
      <c r="Y69" s="436" t="s">
        <v>13</v>
      </c>
      <c r="Z69" s="1045"/>
      <c r="AA69" s="1046"/>
      <c r="AB69" s="577"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350</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1097" priority="327">
      <formula>IF(RIGHT(TEXT(AE4,"0.#"),1)=".",FALSE,TRUE)</formula>
    </cfRule>
    <cfRule type="expression" dxfId="1096" priority="328">
      <formula>IF(RIGHT(TEXT(AE4,"0.#"),1)=".",TRUE,FALSE)</formula>
    </cfRule>
  </conditionalFormatting>
  <conditionalFormatting sqref="AE5">
    <cfRule type="expression" dxfId="1095" priority="325">
      <formula>IF(RIGHT(TEXT(AE5,"0.#"),1)=".",FALSE,TRUE)</formula>
    </cfRule>
    <cfRule type="expression" dxfId="1094" priority="326">
      <formula>IF(RIGHT(TEXT(AE5,"0.#"),1)=".",TRUE,FALSE)</formula>
    </cfRule>
  </conditionalFormatting>
  <conditionalFormatting sqref="AE6">
    <cfRule type="expression" dxfId="1093" priority="323">
      <formula>IF(RIGHT(TEXT(AE6,"0.#"),1)=".",FALSE,TRUE)</formula>
    </cfRule>
    <cfRule type="expression" dxfId="1092" priority="324">
      <formula>IF(RIGHT(TEXT(AE6,"0.#"),1)=".",TRUE,FALSE)</formula>
    </cfRule>
  </conditionalFormatting>
  <conditionalFormatting sqref="AI6">
    <cfRule type="expression" dxfId="1091" priority="321">
      <formula>IF(RIGHT(TEXT(AI6,"0.#"),1)=".",FALSE,TRUE)</formula>
    </cfRule>
    <cfRule type="expression" dxfId="1090" priority="322">
      <formula>IF(RIGHT(TEXT(AI6,"0.#"),1)=".",TRUE,FALSE)</formula>
    </cfRule>
  </conditionalFormatting>
  <conditionalFormatting sqref="AI5">
    <cfRule type="expression" dxfId="1089" priority="319">
      <formula>IF(RIGHT(TEXT(AI5,"0.#"),1)=".",FALSE,TRUE)</formula>
    </cfRule>
    <cfRule type="expression" dxfId="1088" priority="320">
      <formula>IF(RIGHT(TEXT(AI5,"0.#"),1)=".",TRUE,FALSE)</formula>
    </cfRule>
  </conditionalFormatting>
  <conditionalFormatting sqref="AI4">
    <cfRule type="expression" dxfId="1087" priority="317">
      <formula>IF(RIGHT(TEXT(AI4,"0.#"),1)=".",FALSE,TRUE)</formula>
    </cfRule>
    <cfRule type="expression" dxfId="1086" priority="318">
      <formula>IF(RIGHT(TEXT(AI4,"0.#"),1)=".",TRUE,FALSE)</formula>
    </cfRule>
  </conditionalFormatting>
  <conditionalFormatting sqref="AM4">
    <cfRule type="expression" dxfId="1085" priority="315">
      <formula>IF(RIGHT(TEXT(AM4,"0.#"),1)=".",FALSE,TRUE)</formula>
    </cfRule>
    <cfRule type="expression" dxfId="1084" priority="316">
      <formula>IF(RIGHT(TEXT(AM4,"0.#"),1)=".",TRUE,FALSE)</formula>
    </cfRule>
  </conditionalFormatting>
  <conditionalFormatting sqref="AM5">
    <cfRule type="expression" dxfId="1083" priority="313">
      <formula>IF(RIGHT(TEXT(AM5,"0.#"),1)=".",FALSE,TRUE)</formula>
    </cfRule>
    <cfRule type="expression" dxfId="1082" priority="314">
      <formula>IF(RIGHT(TEXT(AM5,"0.#"),1)=".",TRUE,FALSE)</formula>
    </cfRule>
  </conditionalFormatting>
  <conditionalFormatting sqref="AM6">
    <cfRule type="expression" dxfId="1081" priority="311">
      <formula>IF(RIGHT(TEXT(AM6,"0.#"),1)=".",FALSE,TRUE)</formula>
    </cfRule>
    <cfRule type="expression" dxfId="1080" priority="312">
      <formula>IF(RIGHT(TEXT(AM6,"0.#"),1)=".",TRUE,FALSE)</formula>
    </cfRule>
  </conditionalFormatting>
  <conditionalFormatting sqref="AQ4:AQ6">
    <cfRule type="expression" dxfId="1079" priority="309">
      <formula>IF(RIGHT(TEXT(AQ4,"0.#"),1)=".",FALSE,TRUE)</formula>
    </cfRule>
    <cfRule type="expression" dxfId="1078" priority="310">
      <formula>IF(RIGHT(TEXT(AQ4,"0.#"),1)=".",TRUE,FALSE)</formula>
    </cfRule>
  </conditionalFormatting>
  <conditionalFormatting sqref="AU4:AU6">
    <cfRule type="expression" dxfId="1077" priority="307">
      <formula>IF(RIGHT(TEXT(AU4,"0.#"),1)=".",FALSE,TRUE)</formula>
    </cfRule>
    <cfRule type="expression" dxfId="1076" priority="308">
      <formula>IF(RIGHT(TEXT(AU4,"0.#"),1)=".",TRUE,FALSE)</formula>
    </cfRule>
  </conditionalFormatting>
  <conditionalFormatting sqref="AE11">
    <cfRule type="expression" dxfId="1075" priority="305">
      <formula>IF(RIGHT(TEXT(AE11,"0.#"),1)=".",FALSE,TRUE)</formula>
    </cfRule>
    <cfRule type="expression" dxfId="1074" priority="306">
      <formula>IF(RIGHT(TEXT(AE11,"0.#"),1)=".",TRUE,FALSE)</formula>
    </cfRule>
  </conditionalFormatting>
  <conditionalFormatting sqref="AE12">
    <cfRule type="expression" dxfId="1073" priority="303">
      <formula>IF(RIGHT(TEXT(AE12,"0.#"),1)=".",FALSE,TRUE)</formula>
    </cfRule>
    <cfRule type="expression" dxfId="1072" priority="304">
      <formula>IF(RIGHT(TEXT(AE12,"0.#"),1)=".",TRUE,FALSE)</formula>
    </cfRule>
  </conditionalFormatting>
  <conditionalFormatting sqref="AE13">
    <cfRule type="expression" dxfId="1071" priority="301">
      <formula>IF(RIGHT(TEXT(AE13,"0.#"),1)=".",FALSE,TRUE)</formula>
    </cfRule>
    <cfRule type="expression" dxfId="1070" priority="302">
      <formula>IF(RIGHT(TEXT(AE13,"0.#"),1)=".",TRUE,FALSE)</formula>
    </cfRule>
  </conditionalFormatting>
  <conditionalFormatting sqref="AI13">
    <cfRule type="expression" dxfId="1069" priority="299">
      <formula>IF(RIGHT(TEXT(AI13,"0.#"),1)=".",FALSE,TRUE)</formula>
    </cfRule>
    <cfRule type="expression" dxfId="1068" priority="300">
      <formula>IF(RIGHT(TEXT(AI13,"0.#"),1)=".",TRUE,FALSE)</formula>
    </cfRule>
  </conditionalFormatting>
  <conditionalFormatting sqref="AI12">
    <cfRule type="expression" dxfId="1067" priority="297">
      <formula>IF(RIGHT(TEXT(AI12,"0.#"),1)=".",FALSE,TRUE)</formula>
    </cfRule>
    <cfRule type="expression" dxfId="1066" priority="298">
      <formula>IF(RIGHT(TEXT(AI12,"0.#"),1)=".",TRUE,FALSE)</formula>
    </cfRule>
  </conditionalFormatting>
  <conditionalFormatting sqref="AI11">
    <cfRule type="expression" dxfId="1065" priority="295">
      <formula>IF(RIGHT(TEXT(AI11,"0.#"),1)=".",FALSE,TRUE)</formula>
    </cfRule>
    <cfRule type="expression" dxfId="1064" priority="296">
      <formula>IF(RIGHT(TEXT(AI11,"0.#"),1)=".",TRUE,FALSE)</formula>
    </cfRule>
  </conditionalFormatting>
  <conditionalFormatting sqref="AM11">
    <cfRule type="expression" dxfId="1063" priority="293">
      <formula>IF(RIGHT(TEXT(AM11,"0.#"),1)=".",FALSE,TRUE)</formula>
    </cfRule>
    <cfRule type="expression" dxfId="1062" priority="294">
      <formula>IF(RIGHT(TEXT(AM11,"0.#"),1)=".",TRUE,FALSE)</formula>
    </cfRule>
  </conditionalFormatting>
  <conditionalFormatting sqref="AM12">
    <cfRule type="expression" dxfId="1061" priority="291">
      <formula>IF(RIGHT(TEXT(AM12,"0.#"),1)=".",FALSE,TRUE)</formula>
    </cfRule>
    <cfRule type="expression" dxfId="1060" priority="292">
      <formula>IF(RIGHT(TEXT(AM12,"0.#"),1)=".",TRUE,FALSE)</formula>
    </cfRule>
  </conditionalFormatting>
  <conditionalFormatting sqref="AM13">
    <cfRule type="expression" dxfId="1059" priority="289">
      <formula>IF(RIGHT(TEXT(AM13,"0.#"),1)=".",FALSE,TRUE)</formula>
    </cfRule>
    <cfRule type="expression" dxfId="1058" priority="290">
      <formula>IF(RIGHT(TEXT(AM13,"0.#"),1)=".",TRUE,FALSE)</formula>
    </cfRule>
  </conditionalFormatting>
  <conditionalFormatting sqref="AQ11:AQ13">
    <cfRule type="expression" dxfId="1057" priority="287">
      <formula>IF(RIGHT(TEXT(AQ11,"0.#"),1)=".",FALSE,TRUE)</formula>
    </cfRule>
    <cfRule type="expression" dxfId="1056" priority="288">
      <formula>IF(RIGHT(TEXT(AQ11,"0.#"),1)=".",TRUE,FALSE)</formula>
    </cfRule>
  </conditionalFormatting>
  <conditionalFormatting sqref="AU11:AU13">
    <cfRule type="expression" dxfId="1055" priority="285">
      <formula>IF(RIGHT(TEXT(AU11,"0.#"),1)=".",FALSE,TRUE)</formula>
    </cfRule>
    <cfRule type="expression" dxfId="1054" priority="286">
      <formula>IF(RIGHT(TEXT(AU11,"0.#"),1)=".",TRUE,FALSE)</formula>
    </cfRule>
  </conditionalFormatting>
  <conditionalFormatting sqref="AE18">
    <cfRule type="expression" dxfId="1053" priority="283">
      <formula>IF(RIGHT(TEXT(AE18,"0.#"),1)=".",FALSE,TRUE)</formula>
    </cfRule>
    <cfRule type="expression" dxfId="1052" priority="284">
      <formula>IF(RIGHT(TEXT(AE18,"0.#"),1)=".",TRUE,FALSE)</formula>
    </cfRule>
  </conditionalFormatting>
  <conditionalFormatting sqref="AE19">
    <cfRule type="expression" dxfId="1051" priority="281">
      <formula>IF(RIGHT(TEXT(AE19,"0.#"),1)=".",FALSE,TRUE)</formula>
    </cfRule>
    <cfRule type="expression" dxfId="1050" priority="282">
      <formula>IF(RIGHT(TEXT(AE19,"0.#"),1)=".",TRUE,FALSE)</formula>
    </cfRule>
  </conditionalFormatting>
  <conditionalFormatting sqref="AE20">
    <cfRule type="expression" dxfId="1049" priority="279">
      <formula>IF(RIGHT(TEXT(AE20,"0.#"),1)=".",FALSE,TRUE)</formula>
    </cfRule>
    <cfRule type="expression" dxfId="1048" priority="280">
      <formula>IF(RIGHT(TEXT(AE20,"0.#"),1)=".",TRUE,FALSE)</formula>
    </cfRule>
  </conditionalFormatting>
  <conditionalFormatting sqref="AI20">
    <cfRule type="expression" dxfId="1047" priority="277">
      <formula>IF(RIGHT(TEXT(AI20,"0.#"),1)=".",FALSE,TRUE)</formula>
    </cfRule>
    <cfRule type="expression" dxfId="1046" priority="278">
      <formula>IF(RIGHT(TEXT(AI20,"0.#"),1)=".",TRUE,FALSE)</formula>
    </cfRule>
  </conditionalFormatting>
  <conditionalFormatting sqref="AI19">
    <cfRule type="expression" dxfId="1045" priority="275">
      <formula>IF(RIGHT(TEXT(AI19,"0.#"),1)=".",FALSE,TRUE)</formula>
    </cfRule>
    <cfRule type="expression" dxfId="1044" priority="276">
      <formula>IF(RIGHT(TEXT(AI19,"0.#"),1)=".",TRUE,FALSE)</formula>
    </cfRule>
  </conditionalFormatting>
  <conditionalFormatting sqref="AI18">
    <cfRule type="expression" dxfId="1043" priority="273">
      <formula>IF(RIGHT(TEXT(AI18,"0.#"),1)=".",FALSE,TRUE)</formula>
    </cfRule>
    <cfRule type="expression" dxfId="1042" priority="274">
      <formula>IF(RIGHT(TEXT(AI18,"0.#"),1)=".",TRUE,FALSE)</formula>
    </cfRule>
  </conditionalFormatting>
  <conditionalFormatting sqref="AM18">
    <cfRule type="expression" dxfId="1041" priority="271">
      <formula>IF(RIGHT(TEXT(AM18,"0.#"),1)=".",FALSE,TRUE)</formula>
    </cfRule>
    <cfRule type="expression" dxfId="1040" priority="272">
      <formula>IF(RIGHT(TEXT(AM18,"0.#"),1)=".",TRUE,FALSE)</formula>
    </cfRule>
  </conditionalFormatting>
  <conditionalFormatting sqref="AM19">
    <cfRule type="expression" dxfId="1039" priority="269">
      <formula>IF(RIGHT(TEXT(AM19,"0.#"),1)=".",FALSE,TRUE)</formula>
    </cfRule>
    <cfRule type="expression" dxfId="1038" priority="270">
      <formula>IF(RIGHT(TEXT(AM19,"0.#"),1)=".",TRUE,FALSE)</formula>
    </cfRule>
  </conditionalFormatting>
  <conditionalFormatting sqref="AM20">
    <cfRule type="expression" dxfId="1037" priority="267">
      <formula>IF(RIGHT(TEXT(AM20,"0.#"),1)=".",FALSE,TRUE)</formula>
    </cfRule>
    <cfRule type="expression" dxfId="1036" priority="268">
      <formula>IF(RIGHT(TEXT(AM20,"0.#"),1)=".",TRUE,FALSE)</formula>
    </cfRule>
  </conditionalFormatting>
  <conditionalFormatting sqref="AQ18:AQ20">
    <cfRule type="expression" dxfId="1035" priority="265">
      <formula>IF(RIGHT(TEXT(AQ18,"0.#"),1)=".",FALSE,TRUE)</formula>
    </cfRule>
    <cfRule type="expression" dxfId="1034" priority="266">
      <formula>IF(RIGHT(TEXT(AQ18,"0.#"),1)=".",TRUE,FALSE)</formula>
    </cfRule>
  </conditionalFormatting>
  <conditionalFormatting sqref="AU18:AU20">
    <cfRule type="expression" dxfId="1033" priority="263">
      <formula>IF(RIGHT(TEXT(AU18,"0.#"),1)=".",FALSE,TRUE)</formula>
    </cfRule>
    <cfRule type="expression" dxfId="1032" priority="264">
      <formula>IF(RIGHT(TEXT(AU18,"0.#"),1)=".",TRUE,FALSE)</formula>
    </cfRule>
  </conditionalFormatting>
  <conditionalFormatting sqref="AQ25:AQ27">
    <cfRule type="expression" dxfId="1031" priority="243">
      <formula>IF(RIGHT(TEXT(AQ25,"0.#"),1)=".",FALSE,TRUE)</formula>
    </cfRule>
    <cfRule type="expression" dxfId="1030" priority="244">
      <formula>IF(RIGHT(TEXT(AQ25,"0.#"),1)=".",TRUE,FALSE)</formula>
    </cfRule>
  </conditionalFormatting>
  <conditionalFormatting sqref="AU25:AU27">
    <cfRule type="expression" dxfId="1029" priority="241">
      <formula>IF(RIGHT(TEXT(AU25,"0.#"),1)=".",FALSE,TRUE)</formula>
    </cfRule>
    <cfRule type="expression" dxfId="1028" priority="242">
      <formula>IF(RIGHT(TEXT(AU25,"0.#"),1)=".",TRUE,FALSE)</formula>
    </cfRule>
  </conditionalFormatting>
  <conditionalFormatting sqref="AQ32:AQ34">
    <cfRule type="expression" dxfId="1027" priority="221">
      <formula>IF(RIGHT(TEXT(AQ32,"0.#"),1)=".",FALSE,TRUE)</formula>
    </cfRule>
    <cfRule type="expression" dxfId="1026" priority="222">
      <formula>IF(RIGHT(TEXT(AQ32,"0.#"),1)=".",TRUE,FALSE)</formula>
    </cfRule>
  </conditionalFormatting>
  <conditionalFormatting sqref="AU32:AU34">
    <cfRule type="expression" dxfId="1025" priority="219">
      <formula>IF(RIGHT(TEXT(AU32,"0.#"),1)=".",FALSE,TRUE)</formula>
    </cfRule>
    <cfRule type="expression" dxfId="1024" priority="220">
      <formula>IF(RIGHT(TEXT(AU32,"0.#"),1)=".",TRUE,FALSE)</formula>
    </cfRule>
  </conditionalFormatting>
  <conditionalFormatting sqref="AQ39:AQ41">
    <cfRule type="expression" dxfId="1023" priority="199">
      <formula>IF(RIGHT(TEXT(AQ39,"0.#"),1)=".",FALSE,TRUE)</formula>
    </cfRule>
    <cfRule type="expression" dxfId="1022" priority="200">
      <formula>IF(RIGHT(TEXT(AQ39,"0.#"),1)=".",TRUE,FALSE)</formula>
    </cfRule>
  </conditionalFormatting>
  <conditionalFormatting sqref="AU39:AU41">
    <cfRule type="expression" dxfId="1021" priority="197">
      <formula>IF(RIGHT(TEXT(AU39,"0.#"),1)=".",FALSE,TRUE)</formula>
    </cfRule>
    <cfRule type="expression" dxfId="1020" priority="198">
      <formula>IF(RIGHT(TEXT(AU39,"0.#"),1)=".",TRUE,FALSE)</formula>
    </cfRule>
  </conditionalFormatting>
  <conditionalFormatting sqref="AQ46:AQ48">
    <cfRule type="expression" dxfId="1019" priority="177">
      <formula>IF(RIGHT(TEXT(AQ46,"0.#"),1)=".",FALSE,TRUE)</formula>
    </cfRule>
    <cfRule type="expression" dxfId="1018" priority="178">
      <formula>IF(RIGHT(TEXT(AQ46,"0.#"),1)=".",TRUE,FALSE)</formula>
    </cfRule>
  </conditionalFormatting>
  <conditionalFormatting sqref="AU46:AU48">
    <cfRule type="expression" dxfId="1017" priority="175">
      <formula>IF(RIGHT(TEXT(AU46,"0.#"),1)=".",FALSE,TRUE)</formula>
    </cfRule>
    <cfRule type="expression" dxfId="1016" priority="176">
      <formula>IF(RIGHT(TEXT(AU46,"0.#"),1)=".",TRUE,FALSE)</formula>
    </cfRule>
  </conditionalFormatting>
  <conditionalFormatting sqref="AQ53:AQ55">
    <cfRule type="expression" dxfId="1015" priority="155">
      <formula>IF(RIGHT(TEXT(AQ53,"0.#"),1)=".",FALSE,TRUE)</formula>
    </cfRule>
    <cfRule type="expression" dxfId="1014" priority="156">
      <formula>IF(RIGHT(TEXT(AQ53,"0.#"),1)=".",TRUE,FALSE)</formula>
    </cfRule>
  </conditionalFormatting>
  <conditionalFormatting sqref="AU53:AU55">
    <cfRule type="expression" dxfId="1013" priority="153">
      <formula>IF(RIGHT(TEXT(AU53,"0.#"),1)=".",FALSE,TRUE)</formula>
    </cfRule>
    <cfRule type="expression" dxfId="1012" priority="154">
      <formula>IF(RIGHT(TEXT(AU53,"0.#"),1)=".",TRUE,FALSE)</formula>
    </cfRule>
  </conditionalFormatting>
  <conditionalFormatting sqref="AQ60:AQ62">
    <cfRule type="expression" dxfId="1011" priority="133">
      <formula>IF(RIGHT(TEXT(AQ60,"0.#"),1)=".",FALSE,TRUE)</formula>
    </cfRule>
    <cfRule type="expression" dxfId="1010" priority="134">
      <formula>IF(RIGHT(TEXT(AQ60,"0.#"),1)=".",TRUE,FALSE)</formula>
    </cfRule>
  </conditionalFormatting>
  <conditionalFormatting sqref="AU60:AU62">
    <cfRule type="expression" dxfId="1009" priority="131">
      <formula>IF(RIGHT(TEXT(AU60,"0.#"),1)=".",FALSE,TRUE)</formula>
    </cfRule>
    <cfRule type="expression" dxfId="1008" priority="132">
      <formula>IF(RIGHT(TEXT(AU60,"0.#"),1)=".",TRUE,FALSE)</formula>
    </cfRule>
  </conditionalFormatting>
  <conditionalFormatting sqref="AE67">
    <cfRule type="expression" dxfId="1007" priority="129">
      <formula>IF(RIGHT(TEXT(AE67,"0.#"),1)=".",FALSE,TRUE)</formula>
    </cfRule>
    <cfRule type="expression" dxfId="1006" priority="130">
      <formula>IF(RIGHT(TEXT(AE67,"0.#"),1)=".",TRUE,FALSE)</formula>
    </cfRule>
  </conditionalFormatting>
  <conditionalFormatting sqref="AE68">
    <cfRule type="expression" dxfId="1005" priority="127">
      <formula>IF(RIGHT(TEXT(AE68,"0.#"),1)=".",FALSE,TRUE)</formula>
    </cfRule>
    <cfRule type="expression" dxfId="1004" priority="128">
      <formula>IF(RIGHT(TEXT(AE68,"0.#"),1)=".",TRUE,FALSE)</formula>
    </cfRule>
  </conditionalFormatting>
  <conditionalFormatting sqref="AE69">
    <cfRule type="expression" dxfId="1003" priority="125">
      <formula>IF(RIGHT(TEXT(AE69,"0.#"),1)=".",FALSE,TRUE)</formula>
    </cfRule>
    <cfRule type="expression" dxfId="1002" priority="126">
      <formula>IF(RIGHT(TEXT(AE69,"0.#"),1)=".",TRUE,FALSE)</formula>
    </cfRule>
  </conditionalFormatting>
  <conditionalFormatting sqref="AI69">
    <cfRule type="expression" dxfId="1001" priority="123">
      <formula>IF(RIGHT(TEXT(AI69,"0.#"),1)=".",FALSE,TRUE)</formula>
    </cfRule>
    <cfRule type="expression" dxfId="1000" priority="124">
      <formula>IF(RIGHT(TEXT(AI69,"0.#"),1)=".",TRUE,FALSE)</formula>
    </cfRule>
  </conditionalFormatting>
  <conditionalFormatting sqref="AI68">
    <cfRule type="expression" dxfId="999" priority="121">
      <formula>IF(RIGHT(TEXT(AI68,"0.#"),1)=".",FALSE,TRUE)</formula>
    </cfRule>
    <cfRule type="expression" dxfId="998" priority="122">
      <formula>IF(RIGHT(TEXT(AI68,"0.#"),1)=".",TRUE,FALSE)</formula>
    </cfRule>
  </conditionalFormatting>
  <conditionalFormatting sqref="AI67">
    <cfRule type="expression" dxfId="997" priority="119">
      <formula>IF(RIGHT(TEXT(AI67,"0.#"),1)=".",FALSE,TRUE)</formula>
    </cfRule>
    <cfRule type="expression" dxfId="996" priority="120">
      <formula>IF(RIGHT(TEXT(AI67,"0.#"),1)=".",TRUE,FALSE)</formula>
    </cfRule>
  </conditionalFormatting>
  <conditionalFormatting sqref="AM67">
    <cfRule type="expression" dxfId="995" priority="117">
      <formula>IF(RIGHT(TEXT(AM67,"0.#"),1)=".",FALSE,TRUE)</formula>
    </cfRule>
    <cfRule type="expression" dxfId="994" priority="118">
      <formula>IF(RIGHT(TEXT(AM67,"0.#"),1)=".",TRUE,FALSE)</formula>
    </cfRule>
  </conditionalFormatting>
  <conditionalFormatting sqref="AM68">
    <cfRule type="expression" dxfId="993" priority="115">
      <formula>IF(RIGHT(TEXT(AM68,"0.#"),1)=".",FALSE,TRUE)</formula>
    </cfRule>
    <cfRule type="expression" dxfId="992" priority="116">
      <formula>IF(RIGHT(TEXT(AM68,"0.#"),1)=".",TRUE,FALSE)</formula>
    </cfRule>
  </conditionalFormatting>
  <conditionalFormatting sqref="AM69">
    <cfRule type="expression" dxfId="991" priority="113">
      <formula>IF(RIGHT(TEXT(AM69,"0.#"),1)=".",FALSE,TRUE)</formula>
    </cfRule>
    <cfRule type="expression" dxfId="990" priority="114">
      <formula>IF(RIGHT(TEXT(AM69,"0.#"),1)=".",TRUE,FALSE)</formula>
    </cfRule>
  </conditionalFormatting>
  <conditionalFormatting sqref="AQ67:AQ69">
    <cfRule type="expression" dxfId="989" priority="111">
      <formula>IF(RIGHT(TEXT(AQ67,"0.#"),1)=".",FALSE,TRUE)</formula>
    </cfRule>
    <cfRule type="expression" dxfId="988" priority="112">
      <formula>IF(RIGHT(TEXT(AQ67,"0.#"),1)=".",TRUE,FALSE)</formula>
    </cfRule>
  </conditionalFormatting>
  <conditionalFormatting sqref="AU67:AU69">
    <cfRule type="expression" dxfId="987" priority="109">
      <formula>IF(RIGHT(TEXT(AU67,"0.#"),1)=".",FALSE,TRUE)</formula>
    </cfRule>
    <cfRule type="expression" dxfId="986" priority="110">
      <formula>IF(RIGHT(TEXT(AU67,"0.#"),1)=".",TRUE,FALSE)</formula>
    </cfRule>
  </conditionalFormatting>
  <conditionalFormatting sqref="AE25">
    <cfRule type="expression" dxfId="985" priority="107">
      <formula>IF(RIGHT(TEXT(AE25,"0.#"),1)=".",FALSE,TRUE)</formula>
    </cfRule>
    <cfRule type="expression" dxfId="984" priority="108">
      <formula>IF(RIGHT(TEXT(AE25,"0.#"),1)=".",TRUE,FALSE)</formula>
    </cfRule>
  </conditionalFormatting>
  <conditionalFormatting sqref="AE26">
    <cfRule type="expression" dxfId="983" priority="105">
      <formula>IF(RIGHT(TEXT(AE26,"0.#"),1)=".",FALSE,TRUE)</formula>
    </cfRule>
    <cfRule type="expression" dxfId="982" priority="106">
      <formula>IF(RIGHT(TEXT(AE26,"0.#"),1)=".",TRUE,FALSE)</formula>
    </cfRule>
  </conditionalFormatting>
  <conditionalFormatting sqref="AE27">
    <cfRule type="expression" dxfId="981" priority="103">
      <formula>IF(RIGHT(TEXT(AE27,"0.#"),1)=".",FALSE,TRUE)</formula>
    </cfRule>
    <cfRule type="expression" dxfId="980" priority="104">
      <formula>IF(RIGHT(TEXT(AE27,"0.#"),1)=".",TRUE,FALSE)</formula>
    </cfRule>
  </conditionalFormatting>
  <conditionalFormatting sqref="AI27">
    <cfRule type="expression" dxfId="979" priority="101">
      <formula>IF(RIGHT(TEXT(AI27,"0.#"),1)=".",FALSE,TRUE)</formula>
    </cfRule>
    <cfRule type="expression" dxfId="978" priority="102">
      <formula>IF(RIGHT(TEXT(AI27,"0.#"),1)=".",TRUE,FALSE)</formula>
    </cfRule>
  </conditionalFormatting>
  <conditionalFormatting sqref="AI26">
    <cfRule type="expression" dxfId="977" priority="99">
      <formula>IF(RIGHT(TEXT(AI26,"0.#"),1)=".",FALSE,TRUE)</formula>
    </cfRule>
    <cfRule type="expression" dxfId="976" priority="100">
      <formula>IF(RIGHT(TEXT(AI26,"0.#"),1)=".",TRUE,FALSE)</formula>
    </cfRule>
  </conditionalFormatting>
  <conditionalFormatting sqref="AI25">
    <cfRule type="expression" dxfId="975" priority="97">
      <formula>IF(RIGHT(TEXT(AI25,"0.#"),1)=".",FALSE,TRUE)</formula>
    </cfRule>
    <cfRule type="expression" dxfId="974" priority="98">
      <formula>IF(RIGHT(TEXT(AI25,"0.#"),1)=".",TRUE,FALSE)</formula>
    </cfRule>
  </conditionalFormatting>
  <conditionalFormatting sqref="AM25">
    <cfRule type="expression" dxfId="973" priority="95">
      <formula>IF(RIGHT(TEXT(AM25,"0.#"),1)=".",FALSE,TRUE)</formula>
    </cfRule>
    <cfRule type="expression" dxfId="972" priority="96">
      <formula>IF(RIGHT(TEXT(AM25,"0.#"),1)=".",TRUE,FALSE)</formula>
    </cfRule>
  </conditionalFormatting>
  <conditionalFormatting sqref="AM26">
    <cfRule type="expression" dxfId="971" priority="93">
      <formula>IF(RIGHT(TEXT(AM26,"0.#"),1)=".",FALSE,TRUE)</formula>
    </cfRule>
    <cfRule type="expression" dxfId="970" priority="94">
      <formula>IF(RIGHT(TEXT(AM26,"0.#"),1)=".",TRUE,FALSE)</formula>
    </cfRule>
  </conditionalFormatting>
  <conditionalFormatting sqref="AM27">
    <cfRule type="expression" dxfId="969" priority="91">
      <formula>IF(RIGHT(TEXT(AM27,"0.#"),1)=".",FALSE,TRUE)</formula>
    </cfRule>
    <cfRule type="expression" dxfId="968" priority="92">
      <formula>IF(RIGHT(TEXT(AM27,"0.#"),1)=".",TRUE,FALSE)</formula>
    </cfRule>
  </conditionalFormatting>
  <conditionalFormatting sqref="AE32">
    <cfRule type="expression" dxfId="967" priority="89">
      <formula>IF(RIGHT(TEXT(AE32,"0.#"),1)=".",FALSE,TRUE)</formula>
    </cfRule>
    <cfRule type="expression" dxfId="966" priority="90">
      <formula>IF(RIGHT(TEXT(AE32,"0.#"),1)=".",TRUE,FALSE)</formula>
    </cfRule>
  </conditionalFormatting>
  <conditionalFormatting sqref="AE33">
    <cfRule type="expression" dxfId="965" priority="87">
      <formula>IF(RIGHT(TEXT(AE33,"0.#"),1)=".",FALSE,TRUE)</formula>
    </cfRule>
    <cfRule type="expression" dxfId="964" priority="88">
      <formula>IF(RIGHT(TEXT(AE33,"0.#"),1)=".",TRUE,FALSE)</formula>
    </cfRule>
  </conditionalFormatting>
  <conditionalFormatting sqref="AE34">
    <cfRule type="expression" dxfId="963" priority="85">
      <formula>IF(RIGHT(TEXT(AE34,"0.#"),1)=".",FALSE,TRUE)</formula>
    </cfRule>
    <cfRule type="expression" dxfId="962" priority="86">
      <formula>IF(RIGHT(TEXT(AE34,"0.#"),1)=".",TRUE,FALSE)</formula>
    </cfRule>
  </conditionalFormatting>
  <conditionalFormatting sqref="AI34">
    <cfRule type="expression" dxfId="961" priority="83">
      <formula>IF(RIGHT(TEXT(AI34,"0.#"),1)=".",FALSE,TRUE)</formula>
    </cfRule>
    <cfRule type="expression" dxfId="960" priority="84">
      <formula>IF(RIGHT(TEXT(AI34,"0.#"),1)=".",TRUE,FALSE)</formula>
    </cfRule>
  </conditionalFormatting>
  <conditionalFormatting sqref="AI33">
    <cfRule type="expression" dxfId="959" priority="81">
      <formula>IF(RIGHT(TEXT(AI33,"0.#"),1)=".",FALSE,TRUE)</formula>
    </cfRule>
    <cfRule type="expression" dxfId="958" priority="82">
      <formula>IF(RIGHT(TEXT(AI33,"0.#"),1)=".",TRUE,FALSE)</formula>
    </cfRule>
  </conditionalFormatting>
  <conditionalFormatting sqref="AI32">
    <cfRule type="expression" dxfId="957" priority="79">
      <formula>IF(RIGHT(TEXT(AI32,"0.#"),1)=".",FALSE,TRUE)</formula>
    </cfRule>
    <cfRule type="expression" dxfId="956" priority="80">
      <formula>IF(RIGHT(TEXT(AI32,"0.#"),1)=".",TRUE,FALSE)</formula>
    </cfRule>
  </conditionalFormatting>
  <conditionalFormatting sqref="AM32">
    <cfRule type="expression" dxfId="955" priority="77">
      <formula>IF(RIGHT(TEXT(AM32,"0.#"),1)=".",FALSE,TRUE)</formula>
    </cfRule>
    <cfRule type="expression" dxfId="954" priority="78">
      <formula>IF(RIGHT(TEXT(AM32,"0.#"),1)=".",TRUE,FALSE)</formula>
    </cfRule>
  </conditionalFormatting>
  <conditionalFormatting sqref="AM33">
    <cfRule type="expression" dxfId="953" priority="75">
      <formula>IF(RIGHT(TEXT(AM33,"0.#"),1)=".",FALSE,TRUE)</formula>
    </cfRule>
    <cfRule type="expression" dxfId="952" priority="76">
      <formula>IF(RIGHT(TEXT(AM33,"0.#"),1)=".",TRUE,FALSE)</formula>
    </cfRule>
  </conditionalFormatting>
  <conditionalFormatting sqref="AM34">
    <cfRule type="expression" dxfId="951" priority="73">
      <formula>IF(RIGHT(TEXT(AM34,"0.#"),1)=".",FALSE,TRUE)</formula>
    </cfRule>
    <cfRule type="expression" dxfId="950" priority="74">
      <formula>IF(RIGHT(TEXT(AM34,"0.#"),1)=".",TRUE,FALSE)</formula>
    </cfRule>
  </conditionalFormatting>
  <conditionalFormatting sqref="AE39">
    <cfRule type="expression" dxfId="949" priority="71">
      <formula>IF(RIGHT(TEXT(AE39,"0.#"),1)=".",FALSE,TRUE)</formula>
    </cfRule>
    <cfRule type="expression" dxfId="948" priority="72">
      <formula>IF(RIGHT(TEXT(AE39,"0.#"),1)=".",TRUE,FALSE)</formula>
    </cfRule>
  </conditionalFormatting>
  <conditionalFormatting sqref="AE40">
    <cfRule type="expression" dxfId="947" priority="69">
      <formula>IF(RIGHT(TEXT(AE40,"0.#"),1)=".",FALSE,TRUE)</formula>
    </cfRule>
    <cfRule type="expression" dxfId="946" priority="70">
      <formula>IF(RIGHT(TEXT(AE40,"0.#"),1)=".",TRUE,FALSE)</formula>
    </cfRule>
  </conditionalFormatting>
  <conditionalFormatting sqref="AE41">
    <cfRule type="expression" dxfId="945" priority="67">
      <formula>IF(RIGHT(TEXT(AE41,"0.#"),1)=".",FALSE,TRUE)</formula>
    </cfRule>
    <cfRule type="expression" dxfId="944" priority="68">
      <formula>IF(RIGHT(TEXT(AE41,"0.#"),1)=".",TRUE,FALSE)</formula>
    </cfRule>
  </conditionalFormatting>
  <conditionalFormatting sqref="AI41">
    <cfRule type="expression" dxfId="943" priority="65">
      <formula>IF(RIGHT(TEXT(AI41,"0.#"),1)=".",FALSE,TRUE)</formula>
    </cfRule>
    <cfRule type="expression" dxfId="942" priority="66">
      <formula>IF(RIGHT(TEXT(AI41,"0.#"),1)=".",TRUE,FALSE)</formula>
    </cfRule>
  </conditionalFormatting>
  <conditionalFormatting sqref="AI40">
    <cfRule type="expression" dxfId="941" priority="63">
      <formula>IF(RIGHT(TEXT(AI40,"0.#"),1)=".",FALSE,TRUE)</formula>
    </cfRule>
    <cfRule type="expression" dxfId="940" priority="64">
      <formula>IF(RIGHT(TEXT(AI40,"0.#"),1)=".",TRUE,FALSE)</formula>
    </cfRule>
  </conditionalFormatting>
  <conditionalFormatting sqref="AI39">
    <cfRule type="expression" dxfId="939" priority="61">
      <formula>IF(RIGHT(TEXT(AI39,"0.#"),1)=".",FALSE,TRUE)</formula>
    </cfRule>
    <cfRule type="expression" dxfId="938" priority="62">
      <formula>IF(RIGHT(TEXT(AI39,"0.#"),1)=".",TRUE,FALSE)</formula>
    </cfRule>
  </conditionalFormatting>
  <conditionalFormatting sqref="AM39">
    <cfRule type="expression" dxfId="937" priority="59">
      <formula>IF(RIGHT(TEXT(AM39,"0.#"),1)=".",FALSE,TRUE)</formula>
    </cfRule>
    <cfRule type="expression" dxfId="936" priority="60">
      <formula>IF(RIGHT(TEXT(AM39,"0.#"),1)=".",TRUE,FALSE)</formula>
    </cfRule>
  </conditionalFormatting>
  <conditionalFormatting sqref="AM40">
    <cfRule type="expression" dxfId="935" priority="57">
      <formula>IF(RIGHT(TEXT(AM40,"0.#"),1)=".",FALSE,TRUE)</formula>
    </cfRule>
    <cfRule type="expression" dxfId="934" priority="58">
      <formula>IF(RIGHT(TEXT(AM40,"0.#"),1)=".",TRUE,FALSE)</formula>
    </cfRule>
  </conditionalFormatting>
  <conditionalFormatting sqref="AM41">
    <cfRule type="expression" dxfId="933" priority="55">
      <formula>IF(RIGHT(TEXT(AM41,"0.#"),1)=".",FALSE,TRUE)</formula>
    </cfRule>
    <cfRule type="expression" dxfId="932" priority="56">
      <formula>IF(RIGHT(TEXT(AM41,"0.#"),1)=".",TRUE,FALSE)</formula>
    </cfRule>
  </conditionalFormatting>
  <conditionalFormatting sqref="AE46">
    <cfRule type="expression" dxfId="931" priority="53">
      <formula>IF(RIGHT(TEXT(AE46,"0.#"),1)=".",FALSE,TRUE)</formula>
    </cfRule>
    <cfRule type="expression" dxfId="930" priority="54">
      <formula>IF(RIGHT(TEXT(AE46,"0.#"),1)=".",TRUE,FALSE)</formula>
    </cfRule>
  </conditionalFormatting>
  <conditionalFormatting sqref="AE47">
    <cfRule type="expression" dxfId="929" priority="51">
      <formula>IF(RIGHT(TEXT(AE47,"0.#"),1)=".",FALSE,TRUE)</formula>
    </cfRule>
    <cfRule type="expression" dxfId="928" priority="52">
      <formula>IF(RIGHT(TEXT(AE47,"0.#"),1)=".",TRUE,FALSE)</formula>
    </cfRule>
  </conditionalFormatting>
  <conditionalFormatting sqref="AE48">
    <cfRule type="expression" dxfId="927" priority="49">
      <formula>IF(RIGHT(TEXT(AE48,"0.#"),1)=".",FALSE,TRUE)</formula>
    </cfRule>
    <cfRule type="expression" dxfId="926" priority="50">
      <formula>IF(RIGHT(TEXT(AE48,"0.#"),1)=".",TRUE,FALSE)</formula>
    </cfRule>
  </conditionalFormatting>
  <conditionalFormatting sqref="AI48">
    <cfRule type="expression" dxfId="925" priority="47">
      <formula>IF(RIGHT(TEXT(AI48,"0.#"),1)=".",FALSE,TRUE)</formula>
    </cfRule>
    <cfRule type="expression" dxfId="924" priority="48">
      <formula>IF(RIGHT(TEXT(AI48,"0.#"),1)=".",TRUE,FALSE)</formula>
    </cfRule>
  </conditionalFormatting>
  <conditionalFormatting sqref="AI47">
    <cfRule type="expression" dxfId="923" priority="45">
      <formula>IF(RIGHT(TEXT(AI47,"0.#"),1)=".",FALSE,TRUE)</formula>
    </cfRule>
    <cfRule type="expression" dxfId="922" priority="46">
      <formula>IF(RIGHT(TEXT(AI47,"0.#"),1)=".",TRUE,FALSE)</formula>
    </cfRule>
  </conditionalFormatting>
  <conditionalFormatting sqref="AI46">
    <cfRule type="expression" dxfId="921" priority="43">
      <formula>IF(RIGHT(TEXT(AI46,"0.#"),1)=".",FALSE,TRUE)</formula>
    </cfRule>
    <cfRule type="expression" dxfId="920" priority="44">
      <formula>IF(RIGHT(TEXT(AI46,"0.#"),1)=".",TRUE,FALSE)</formula>
    </cfRule>
  </conditionalFormatting>
  <conditionalFormatting sqref="AM46">
    <cfRule type="expression" dxfId="919" priority="41">
      <formula>IF(RIGHT(TEXT(AM46,"0.#"),1)=".",FALSE,TRUE)</formula>
    </cfRule>
    <cfRule type="expression" dxfId="918" priority="42">
      <formula>IF(RIGHT(TEXT(AM46,"0.#"),1)=".",TRUE,FALSE)</formula>
    </cfRule>
  </conditionalFormatting>
  <conditionalFormatting sqref="AM47">
    <cfRule type="expression" dxfId="917" priority="39">
      <formula>IF(RIGHT(TEXT(AM47,"0.#"),1)=".",FALSE,TRUE)</formula>
    </cfRule>
    <cfRule type="expression" dxfId="916" priority="40">
      <formula>IF(RIGHT(TEXT(AM47,"0.#"),1)=".",TRUE,FALSE)</formula>
    </cfRule>
  </conditionalFormatting>
  <conditionalFormatting sqref="AM48">
    <cfRule type="expression" dxfId="915" priority="37">
      <formula>IF(RIGHT(TEXT(AM48,"0.#"),1)=".",FALSE,TRUE)</formula>
    </cfRule>
    <cfRule type="expression" dxfId="914" priority="38">
      <formula>IF(RIGHT(TEXT(AM48,"0.#"),1)=".",TRUE,FALSE)</formula>
    </cfRule>
  </conditionalFormatting>
  <conditionalFormatting sqref="AE53">
    <cfRule type="expression" dxfId="913" priority="35">
      <formula>IF(RIGHT(TEXT(AE53,"0.#"),1)=".",FALSE,TRUE)</formula>
    </cfRule>
    <cfRule type="expression" dxfId="912" priority="36">
      <formula>IF(RIGHT(TEXT(AE53,"0.#"),1)=".",TRUE,FALSE)</formula>
    </cfRule>
  </conditionalFormatting>
  <conditionalFormatting sqref="AE54">
    <cfRule type="expression" dxfId="911" priority="33">
      <formula>IF(RIGHT(TEXT(AE54,"0.#"),1)=".",FALSE,TRUE)</formula>
    </cfRule>
    <cfRule type="expression" dxfId="910" priority="34">
      <formula>IF(RIGHT(TEXT(AE54,"0.#"),1)=".",TRUE,FALSE)</formula>
    </cfRule>
  </conditionalFormatting>
  <conditionalFormatting sqref="AE55">
    <cfRule type="expression" dxfId="909" priority="31">
      <formula>IF(RIGHT(TEXT(AE55,"0.#"),1)=".",FALSE,TRUE)</formula>
    </cfRule>
    <cfRule type="expression" dxfId="908" priority="32">
      <formula>IF(RIGHT(TEXT(AE55,"0.#"),1)=".",TRUE,FALSE)</formula>
    </cfRule>
  </conditionalFormatting>
  <conditionalFormatting sqref="AI55">
    <cfRule type="expression" dxfId="907" priority="29">
      <formula>IF(RIGHT(TEXT(AI55,"0.#"),1)=".",FALSE,TRUE)</formula>
    </cfRule>
    <cfRule type="expression" dxfId="906" priority="30">
      <formula>IF(RIGHT(TEXT(AI55,"0.#"),1)=".",TRUE,FALSE)</formula>
    </cfRule>
  </conditionalFormatting>
  <conditionalFormatting sqref="AI54">
    <cfRule type="expression" dxfId="905" priority="27">
      <formula>IF(RIGHT(TEXT(AI54,"0.#"),1)=".",FALSE,TRUE)</formula>
    </cfRule>
    <cfRule type="expression" dxfId="904" priority="28">
      <formula>IF(RIGHT(TEXT(AI54,"0.#"),1)=".",TRUE,FALSE)</formula>
    </cfRule>
  </conditionalFormatting>
  <conditionalFormatting sqref="AI53">
    <cfRule type="expression" dxfId="903" priority="25">
      <formula>IF(RIGHT(TEXT(AI53,"0.#"),1)=".",FALSE,TRUE)</formula>
    </cfRule>
    <cfRule type="expression" dxfId="902" priority="26">
      <formula>IF(RIGHT(TEXT(AI53,"0.#"),1)=".",TRUE,FALSE)</formula>
    </cfRule>
  </conditionalFormatting>
  <conditionalFormatting sqref="AM53">
    <cfRule type="expression" dxfId="901" priority="23">
      <formula>IF(RIGHT(TEXT(AM53,"0.#"),1)=".",FALSE,TRUE)</formula>
    </cfRule>
    <cfRule type="expression" dxfId="900" priority="24">
      <formula>IF(RIGHT(TEXT(AM53,"0.#"),1)=".",TRUE,FALSE)</formula>
    </cfRule>
  </conditionalFormatting>
  <conditionalFormatting sqref="AM54">
    <cfRule type="expression" dxfId="899" priority="21">
      <formula>IF(RIGHT(TEXT(AM54,"0.#"),1)=".",FALSE,TRUE)</formula>
    </cfRule>
    <cfRule type="expression" dxfId="898" priority="22">
      <formula>IF(RIGHT(TEXT(AM54,"0.#"),1)=".",TRUE,FALSE)</formula>
    </cfRule>
  </conditionalFormatting>
  <conditionalFormatting sqref="AM55">
    <cfRule type="expression" dxfId="897" priority="19">
      <formula>IF(RIGHT(TEXT(AM55,"0.#"),1)=".",FALSE,TRUE)</formula>
    </cfRule>
    <cfRule type="expression" dxfId="896" priority="20">
      <formula>IF(RIGHT(TEXT(AM55,"0.#"),1)=".",TRUE,FALSE)</formula>
    </cfRule>
  </conditionalFormatting>
  <conditionalFormatting sqref="AE60">
    <cfRule type="expression" dxfId="895" priority="17">
      <formula>IF(RIGHT(TEXT(AE60,"0.#"),1)=".",FALSE,TRUE)</formula>
    </cfRule>
    <cfRule type="expression" dxfId="894" priority="18">
      <formula>IF(RIGHT(TEXT(AE60,"0.#"),1)=".",TRUE,FALSE)</formula>
    </cfRule>
  </conditionalFormatting>
  <conditionalFormatting sqref="AE61">
    <cfRule type="expression" dxfId="893" priority="15">
      <formula>IF(RIGHT(TEXT(AE61,"0.#"),1)=".",FALSE,TRUE)</formula>
    </cfRule>
    <cfRule type="expression" dxfId="892" priority="16">
      <formula>IF(RIGHT(TEXT(AE61,"0.#"),1)=".",TRUE,FALSE)</formula>
    </cfRule>
  </conditionalFormatting>
  <conditionalFormatting sqref="AE62">
    <cfRule type="expression" dxfId="891" priority="13">
      <formula>IF(RIGHT(TEXT(AE62,"0.#"),1)=".",FALSE,TRUE)</formula>
    </cfRule>
    <cfRule type="expression" dxfId="890" priority="14">
      <formula>IF(RIGHT(TEXT(AE62,"0.#"),1)=".",TRUE,FALSE)</formula>
    </cfRule>
  </conditionalFormatting>
  <conditionalFormatting sqref="AI62">
    <cfRule type="expression" dxfId="889" priority="11">
      <formula>IF(RIGHT(TEXT(AI62,"0.#"),1)=".",FALSE,TRUE)</formula>
    </cfRule>
    <cfRule type="expression" dxfId="888" priority="12">
      <formula>IF(RIGHT(TEXT(AI62,"0.#"),1)=".",TRUE,FALSE)</formula>
    </cfRule>
  </conditionalFormatting>
  <conditionalFormatting sqref="AI61">
    <cfRule type="expression" dxfId="887" priority="9">
      <formula>IF(RIGHT(TEXT(AI61,"0.#"),1)=".",FALSE,TRUE)</formula>
    </cfRule>
    <cfRule type="expression" dxfId="886" priority="10">
      <formula>IF(RIGHT(TEXT(AI61,"0.#"),1)=".",TRUE,FALSE)</formula>
    </cfRule>
  </conditionalFormatting>
  <conditionalFormatting sqref="AI60">
    <cfRule type="expression" dxfId="885" priority="7">
      <formula>IF(RIGHT(TEXT(AI60,"0.#"),1)=".",FALSE,TRUE)</formula>
    </cfRule>
    <cfRule type="expression" dxfId="884" priority="8">
      <formula>IF(RIGHT(TEXT(AI60,"0.#"),1)=".",TRUE,FALSE)</formula>
    </cfRule>
  </conditionalFormatting>
  <conditionalFormatting sqref="AM60">
    <cfRule type="expression" dxfId="883" priority="5">
      <formula>IF(RIGHT(TEXT(AM60,"0.#"),1)=".",FALSE,TRUE)</formula>
    </cfRule>
    <cfRule type="expression" dxfId="882" priority="6">
      <formula>IF(RIGHT(TEXT(AM60,"0.#"),1)=".",TRUE,FALSE)</formula>
    </cfRule>
  </conditionalFormatting>
  <conditionalFormatting sqref="AM61">
    <cfRule type="expression" dxfId="881" priority="3">
      <formula>IF(RIGHT(TEXT(AM61,"0.#"),1)=".",FALSE,TRUE)</formula>
    </cfRule>
    <cfRule type="expression" dxfId="880" priority="4">
      <formula>IF(RIGHT(TEXT(AM61,"0.#"),1)=".",TRUE,FALSE)</formula>
    </cfRule>
  </conditionalFormatting>
  <conditionalFormatting sqref="AM62">
    <cfRule type="expression" dxfId="879" priority="1">
      <formula>IF(RIGHT(TEXT(AM62,"0.#"),1)=".",FALSE,TRUE)</formula>
    </cfRule>
    <cfRule type="expression" dxfId="87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C105" sqref="AC105:AG10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1" t="s">
        <v>28</v>
      </c>
      <c r="B2" s="1082"/>
      <c r="C2" s="1082"/>
      <c r="D2" s="1082"/>
      <c r="E2" s="1082"/>
      <c r="F2" s="1083"/>
      <c r="G2" s="609" t="s">
        <v>743</v>
      </c>
      <c r="H2" s="610"/>
      <c r="I2" s="610"/>
      <c r="J2" s="610"/>
      <c r="K2" s="610"/>
      <c r="L2" s="610"/>
      <c r="M2" s="610"/>
      <c r="N2" s="610"/>
      <c r="O2" s="610"/>
      <c r="P2" s="610"/>
      <c r="Q2" s="610"/>
      <c r="R2" s="610"/>
      <c r="S2" s="610"/>
      <c r="T2" s="610"/>
      <c r="U2" s="610"/>
      <c r="V2" s="610"/>
      <c r="W2" s="610"/>
      <c r="X2" s="610"/>
      <c r="Y2" s="610"/>
      <c r="Z2" s="610"/>
      <c r="AA2" s="610"/>
      <c r="AB2" s="611"/>
      <c r="AC2" s="609" t="s">
        <v>901</v>
      </c>
      <c r="AD2" s="610"/>
      <c r="AE2" s="610"/>
      <c r="AF2" s="610"/>
      <c r="AG2" s="610"/>
      <c r="AH2" s="610"/>
      <c r="AI2" s="610"/>
      <c r="AJ2" s="610"/>
      <c r="AK2" s="610"/>
      <c r="AL2" s="610"/>
      <c r="AM2" s="610"/>
      <c r="AN2" s="610"/>
      <c r="AO2" s="610"/>
      <c r="AP2" s="610"/>
      <c r="AQ2" s="610"/>
      <c r="AR2" s="610"/>
      <c r="AS2" s="610"/>
      <c r="AT2" s="610"/>
      <c r="AU2" s="610"/>
      <c r="AV2" s="610"/>
      <c r="AW2" s="610"/>
      <c r="AX2" s="813"/>
    </row>
    <row r="3" spans="1:50" ht="24.75" customHeight="1" x14ac:dyDescent="0.15">
      <c r="A3" s="1075"/>
      <c r="B3" s="1076"/>
      <c r="C3" s="1076"/>
      <c r="D3" s="1076"/>
      <c r="E3" s="1076"/>
      <c r="F3" s="1077"/>
      <c r="G3" s="834" t="s">
        <v>17</v>
      </c>
      <c r="H3" s="687"/>
      <c r="I3" s="687"/>
      <c r="J3" s="687"/>
      <c r="K3" s="687"/>
      <c r="L3" s="686" t="s">
        <v>18</v>
      </c>
      <c r="M3" s="687"/>
      <c r="N3" s="687"/>
      <c r="O3" s="687"/>
      <c r="P3" s="687"/>
      <c r="Q3" s="687"/>
      <c r="R3" s="687"/>
      <c r="S3" s="687"/>
      <c r="T3" s="687"/>
      <c r="U3" s="687"/>
      <c r="V3" s="687"/>
      <c r="W3" s="687"/>
      <c r="X3" s="688"/>
      <c r="Y3" s="672" t="s">
        <v>19</v>
      </c>
      <c r="Z3" s="673"/>
      <c r="AA3" s="673"/>
      <c r="AB3" s="818"/>
      <c r="AC3" s="834"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75"/>
      <c r="B4" s="1076"/>
      <c r="C4" s="1076"/>
      <c r="D4" s="1076"/>
      <c r="E4" s="1076"/>
      <c r="F4" s="1077"/>
      <c r="G4" s="689" t="s">
        <v>649</v>
      </c>
      <c r="H4" s="858"/>
      <c r="I4" s="858"/>
      <c r="J4" s="858"/>
      <c r="K4" s="859"/>
      <c r="L4" s="683" t="s">
        <v>670</v>
      </c>
      <c r="M4" s="860"/>
      <c r="N4" s="860"/>
      <c r="O4" s="860"/>
      <c r="P4" s="860"/>
      <c r="Q4" s="860"/>
      <c r="R4" s="860"/>
      <c r="S4" s="860"/>
      <c r="T4" s="860"/>
      <c r="U4" s="860"/>
      <c r="V4" s="860"/>
      <c r="W4" s="860"/>
      <c r="X4" s="861"/>
      <c r="Y4" s="406">
        <v>9</v>
      </c>
      <c r="Z4" s="407"/>
      <c r="AA4" s="407"/>
      <c r="AB4" s="671"/>
      <c r="AC4" s="689" t="s">
        <v>649</v>
      </c>
      <c r="AD4" s="858"/>
      <c r="AE4" s="858"/>
      <c r="AF4" s="858"/>
      <c r="AG4" s="859"/>
      <c r="AH4" s="683" t="s">
        <v>902</v>
      </c>
      <c r="AI4" s="684"/>
      <c r="AJ4" s="684"/>
      <c r="AK4" s="684"/>
      <c r="AL4" s="684"/>
      <c r="AM4" s="684"/>
      <c r="AN4" s="684"/>
      <c r="AO4" s="684"/>
      <c r="AP4" s="684"/>
      <c r="AQ4" s="684"/>
      <c r="AR4" s="684"/>
      <c r="AS4" s="684"/>
      <c r="AT4" s="685"/>
      <c r="AU4" s="406">
        <v>20</v>
      </c>
      <c r="AV4" s="407"/>
      <c r="AW4" s="407"/>
      <c r="AX4" s="671"/>
    </row>
    <row r="5" spans="1:50" ht="31.5" customHeight="1" x14ac:dyDescent="0.15">
      <c r="A5" s="1075"/>
      <c r="B5" s="1076"/>
      <c r="C5" s="1076"/>
      <c r="D5" s="1076"/>
      <c r="E5" s="1076"/>
      <c r="F5" s="1077"/>
      <c r="G5" s="620"/>
      <c r="H5" s="650"/>
      <c r="I5" s="650"/>
      <c r="J5" s="650"/>
      <c r="K5" s="651"/>
      <c r="L5" s="612"/>
      <c r="M5" s="613"/>
      <c r="N5" s="613"/>
      <c r="O5" s="613"/>
      <c r="P5" s="613"/>
      <c r="Q5" s="613"/>
      <c r="R5" s="613"/>
      <c r="S5" s="613"/>
      <c r="T5" s="613"/>
      <c r="U5" s="613"/>
      <c r="V5" s="613"/>
      <c r="W5" s="613"/>
      <c r="X5" s="614"/>
      <c r="Y5" s="615"/>
      <c r="Z5" s="616"/>
      <c r="AA5" s="616"/>
      <c r="AB5" s="628"/>
      <c r="AC5" s="620" t="s">
        <v>651</v>
      </c>
      <c r="AD5" s="650"/>
      <c r="AE5" s="650"/>
      <c r="AF5" s="650"/>
      <c r="AG5" s="651"/>
      <c r="AH5" s="612" t="s">
        <v>978</v>
      </c>
      <c r="AI5" s="613"/>
      <c r="AJ5" s="613"/>
      <c r="AK5" s="613"/>
      <c r="AL5" s="613"/>
      <c r="AM5" s="613"/>
      <c r="AN5" s="613"/>
      <c r="AO5" s="613"/>
      <c r="AP5" s="613"/>
      <c r="AQ5" s="613"/>
      <c r="AR5" s="613"/>
      <c r="AS5" s="613"/>
      <c r="AT5" s="614"/>
      <c r="AU5" s="615">
        <v>12</v>
      </c>
      <c r="AV5" s="616"/>
      <c r="AW5" s="616"/>
      <c r="AX5" s="628"/>
    </row>
    <row r="6" spans="1:50" ht="24.75" customHeight="1" x14ac:dyDescent="0.15">
      <c r="A6" s="1075"/>
      <c r="B6" s="1076"/>
      <c r="C6" s="1076"/>
      <c r="D6" s="1076"/>
      <c r="E6" s="1076"/>
      <c r="F6" s="1077"/>
      <c r="G6" s="620"/>
      <c r="H6" s="650"/>
      <c r="I6" s="650"/>
      <c r="J6" s="650"/>
      <c r="K6" s="651"/>
      <c r="L6" s="612"/>
      <c r="M6" s="613"/>
      <c r="N6" s="613"/>
      <c r="O6" s="613"/>
      <c r="P6" s="613"/>
      <c r="Q6" s="613"/>
      <c r="R6" s="613"/>
      <c r="S6" s="613"/>
      <c r="T6" s="613"/>
      <c r="U6" s="613"/>
      <c r="V6" s="613"/>
      <c r="W6" s="613"/>
      <c r="X6" s="614"/>
      <c r="Y6" s="615"/>
      <c r="Z6" s="616"/>
      <c r="AA6" s="616"/>
      <c r="AB6" s="628"/>
      <c r="AC6" s="620" t="s">
        <v>661</v>
      </c>
      <c r="AD6" s="650"/>
      <c r="AE6" s="650"/>
      <c r="AF6" s="650"/>
      <c r="AG6" s="651"/>
      <c r="AH6" s="612" t="s">
        <v>661</v>
      </c>
      <c r="AI6" s="613"/>
      <c r="AJ6" s="613"/>
      <c r="AK6" s="613"/>
      <c r="AL6" s="613"/>
      <c r="AM6" s="613"/>
      <c r="AN6" s="613"/>
      <c r="AO6" s="613"/>
      <c r="AP6" s="613"/>
      <c r="AQ6" s="613"/>
      <c r="AR6" s="613"/>
      <c r="AS6" s="613"/>
      <c r="AT6" s="614"/>
      <c r="AU6" s="615">
        <v>4</v>
      </c>
      <c r="AV6" s="616"/>
      <c r="AW6" s="616"/>
      <c r="AX6" s="628"/>
    </row>
    <row r="7" spans="1:50" ht="24.75" customHeight="1" x14ac:dyDescent="0.15">
      <c r="A7" s="1075"/>
      <c r="B7" s="1076"/>
      <c r="C7" s="1076"/>
      <c r="D7" s="1076"/>
      <c r="E7" s="1076"/>
      <c r="F7" s="1077"/>
      <c r="G7" s="620"/>
      <c r="H7" s="650"/>
      <c r="I7" s="650"/>
      <c r="J7" s="650"/>
      <c r="K7" s="651"/>
      <c r="L7" s="612"/>
      <c r="M7" s="613"/>
      <c r="N7" s="613"/>
      <c r="O7" s="613"/>
      <c r="P7" s="613"/>
      <c r="Q7" s="613"/>
      <c r="R7" s="613"/>
      <c r="S7" s="613"/>
      <c r="T7" s="613"/>
      <c r="U7" s="613"/>
      <c r="V7" s="613"/>
      <c r="W7" s="613"/>
      <c r="X7" s="614"/>
      <c r="Y7" s="615"/>
      <c r="Z7" s="616"/>
      <c r="AA7" s="616"/>
      <c r="AB7" s="628"/>
      <c r="AC7" s="620" t="s">
        <v>737</v>
      </c>
      <c r="AD7" s="650"/>
      <c r="AE7" s="650"/>
      <c r="AF7" s="650"/>
      <c r="AG7" s="651"/>
      <c r="AH7" s="612" t="s">
        <v>903</v>
      </c>
      <c r="AI7" s="613"/>
      <c r="AJ7" s="613"/>
      <c r="AK7" s="613"/>
      <c r="AL7" s="613"/>
      <c r="AM7" s="613"/>
      <c r="AN7" s="613"/>
      <c r="AO7" s="613"/>
      <c r="AP7" s="613"/>
      <c r="AQ7" s="613"/>
      <c r="AR7" s="613"/>
      <c r="AS7" s="613"/>
      <c r="AT7" s="614"/>
      <c r="AU7" s="615">
        <v>3</v>
      </c>
      <c r="AV7" s="616"/>
      <c r="AW7" s="616"/>
      <c r="AX7" s="617"/>
    </row>
    <row r="8" spans="1:50" ht="24.75" hidden="1" customHeight="1" x14ac:dyDescent="0.15">
      <c r="A8" s="1075"/>
      <c r="B8" s="1076"/>
      <c r="C8" s="1076"/>
      <c r="D8" s="1076"/>
      <c r="E8" s="1076"/>
      <c r="F8" s="1077"/>
      <c r="G8" s="620"/>
      <c r="H8" s="621"/>
      <c r="I8" s="621"/>
      <c r="J8" s="621"/>
      <c r="K8" s="622"/>
      <c r="L8" s="612"/>
      <c r="M8" s="613"/>
      <c r="N8" s="613"/>
      <c r="O8" s="613"/>
      <c r="P8" s="613"/>
      <c r="Q8" s="613"/>
      <c r="R8" s="613"/>
      <c r="S8" s="613"/>
      <c r="T8" s="613"/>
      <c r="U8" s="613"/>
      <c r="V8" s="613"/>
      <c r="W8" s="613"/>
      <c r="X8" s="614"/>
      <c r="Y8" s="615"/>
      <c r="Z8" s="616"/>
      <c r="AA8" s="616"/>
      <c r="AB8" s="628"/>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hidden="1" customHeight="1" x14ac:dyDescent="0.15">
      <c r="A9" s="1075"/>
      <c r="B9" s="1076"/>
      <c r="C9" s="1076"/>
      <c r="D9" s="1076"/>
      <c r="E9" s="1076"/>
      <c r="F9" s="1077"/>
      <c r="G9" s="620"/>
      <c r="H9" s="650"/>
      <c r="I9" s="650"/>
      <c r="J9" s="650"/>
      <c r="K9" s="651"/>
      <c r="L9" s="612"/>
      <c r="M9" s="626"/>
      <c r="N9" s="626"/>
      <c r="O9" s="626"/>
      <c r="P9" s="626"/>
      <c r="Q9" s="626"/>
      <c r="R9" s="626"/>
      <c r="S9" s="626"/>
      <c r="T9" s="626"/>
      <c r="U9" s="626"/>
      <c r="V9" s="626"/>
      <c r="W9" s="626"/>
      <c r="X9" s="627"/>
      <c r="Y9" s="615"/>
      <c r="Z9" s="616"/>
      <c r="AA9" s="616"/>
      <c r="AB9" s="628"/>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hidden="1" customHeight="1" x14ac:dyDescent="0.15">
      <c r="A10" s="1075"/>
      <c r="B10" s="1076"/>
      <c r="C10" s="1076"/>
      <c r="D10" s="1076"/>
      <c r="E10" s="1076"/>
      <c r="F10" s="1077"/>
      <c r="G10" s="620"/>
      <c r="H10" s="621"/>
      <c r="I10" s="621"/>
      <c r="J10" s="621"/>
      <c r="K10" s="622"/>
      <c r="L10" s="612"/>
      <c r="M10" s="613"/>
      <c r="N10" s="613"/>
      <c r="O10" s="613"/>
      <c r="P10" s="613"/>
      <c r="Q10" s="613"/>
      <c r="R10" s="613"/>
      <c r="S10" s="613"/>
      <c r="T10" s="613"/>
      <c r="U10" s="613"/>
      <c r="V10" s="613"/>
      <c r="W10" s="613"/>
      <c r="X10" s="614"/>
      <c r="Y10" s="615"/>
      <c r="Z10" s="616"/>
      <c r="AA10" s="616"/>
      <c r="AB10" s="628"/>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hidden="1" customHeight="1" x14ac:dyDescent="0.15">
      <c r="A11" s="1075"/>
      <c r="B11" s="1076"/>
      <c r="C11" s="1076"/>
      <c r="D11" s="1076"/>
      <c r="E11" s="1076"/>
      <c r="F11" s="1077"/>
      <c r="G11" s="620"/>
      <c r="H11" s="621"/>
      <c r="I11" s="621"/>
      <c r="J11" s="621"/>
      <c r="K11" s="622"/>
      <c r="L11" s="612"/>
      <c r="M11" s="613"/>
      <c r="N11" s="613"/>
      <c r="O11" s="613"/>
      <c r="P11" s="613"/>
      <c r="Q11" s="613"/>
      <c r="R11" s="613"/>
      <c r="S11" s="613"/>
      <c r="T11" s="613"/>
      <c r="U11" s="613"/>
      <c r="V11" s="613"/>
      <c r="W11" s="613"/>
      <c r="X11" s="614"/>
      <c r="Y11" s="615"/>
      <c r="Z11" s="616"/>
      <c r="AA11" s="616"/>
      <c r="AB11" s="628"/>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hidden="1" customHeight="1" x14ac:dyDescent="0.15">
      <c r="A12" s="1075"/>
      <c r="B12" s="1076"/>
      <c r="C12" s="1076"/>
      <c r="D12" s="1076"/>
      <c r="E12" s="1076"/>
      <c r="F12" s="1077"/>
      <c r="G12" s="620"/>
      <c r="H12" s="621"/>
      <c r="I12" s="621"/>
      <c r="J12" s="621"/>
      <c r="K12" s="622"/>
      <c r="L12" s="612"/>
      <c r="M12" s="613"/>
      <c r="N12" s="613"/>
      <c r="O12" s="613"/>
      <c r="P12" s="613"/>
      <c r="Q12" s="613"/>
      <c r="R12" s="613"/>
      <c r="S12" s="613"/>
      <c r="T12" s="613"/>
      <c r="U12" s="613"/>
      <c r="V12" s="613"/>
      <c r="W12" s="613"/>
      <c r="X12" s="614"/>
      <c r="Y12" s="615"/>
      <c r="Z12" s="616"/>
      <c r="AA12" s="616"/>
      <c r="AB12" s="628"/>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75"/>
      <c r="B13" s="1076"/>
      <c r="C13" s="1076"/>
      <c r="D13" s="1076"/>
      <c r="E13" s="1076"/>
      <c r="F13" s="1077"/>
      <c r="G13" s="620"/>
      <c r="H13" s="621"/>
      <c r="I13" s="621"/>
      <c r="J13" s="621"/>
      <c r="K13" s="622"/>
      <c r="L13" s="612"/>
      <c r="M13" s="613"/>
      <c r="N13" s="613"/>
      <c r="O13" s="613"/>
      <c r="P13" s="613"/>
      <c r="Q13" s="613"/>
      <c r="R13" s="613"/>
      <c r="S13" s="613"/>
      <c r="T13" s="613"/>
      <c r="U13" s="613"/>
      <c r="V13" s="613"/>
      <c r="W13" s="613"/>
      <c r="X13" s="614"/>
      <c r="Y13" s="615"/>
      <c r="Z13" s="616"/>
      <c r="AA13" s="616"/>
      <c r="AB13" s="628"/>
      <c r="AC13" s="620" t="s">
        <v>664</v>
      </c>
      <c r="AD13" s="621"/>
      <c r="AE13" s="621"/>
      <c r="AF13" s="621"/>
      <c r="AG13" s="622"/>
      <c r="AH13" s="612" t="s">
        <v>904</v>
      </c>
      <c r="AI13" s="613"/>
      <c r="AJ13" s="613"/>
      <c r="AK13" s="613"/>
      <c r="AL13" s="613"/>
      <c r="AM13" s="613"/>
      <c r="AN13" s="613"/>
      <c r="AO13" s="613"/>
      <c r="AP13" s="613"/>
      <c r="AQ13" s="613"/>
      <c r="AR13" s="613"/>
      <c r="AS13" s="613"/>
      <c r="AT13" s="614"/>
      <c r="AU13" s="615">
        <v>1</v>
      </c>
      <c r="AV13" s="616"/>
      <c r="AW13" s="616"/>
      <c r="AX13" s="617"/>
    </row>
    <row r="14" spans="1:50" ht="24.75" customHeight="1" thickBot="1" x14ac:dyDescent="0.2">
      <c r="A14" s="1075"/>
      <c r="B14" s="1076"/>
      <c r="C14" s="1076"/>
      <c r="D14" s="1076"/>
      <c r="E14" s="1076"/>
      <c r="F14" s="1077"/>
      <c r="G14" s="845" t="s">
        <v>20</v>
      </c>
      <c r="H14" s="846"/>
      <c r="I14" s="846"/>
      <c r="J14" s="846"/>
      <c r="K14" s="846"/>
      <c r="L14" s="847"/>
      <c r="M14" s="848"/>
      <c r="N14" s="848"/>
      <c r="O14" s="848"/>
      <c r="P14" s="848"/>
      <c r="Q14" s="848"/>
      <c r="R14" s="848"/>
      <c r="S14" s="848"/>
      <c r="T14" s="848"/>
      <c r="U14" s="848"/>
      <c r="V14" s="848"/>
      <c r="W14" s="848"/>
      <c r="X14" s="849"/>
      <c r="Y14" s="850">
        <f>SUM(Y4:AB13)</f>
        <v>9</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40</v>
      </c>
      <c r="AV14" s="851"/>
      <c r="AW14" s="851"/>
      <c r="AX14" s="853"/>
    </row>
    <row r="15" spans="1:50" ht="30" customHeight="1" x14ac:dyDescent="0.15">
      <c r="A15" s="1075"/>
      <c r="B15" s="1076"/>
      <c r="C15" s="1076"/>
      <c r="D15" s="1076"/>
      <c r="E15" s="1076"/>
      <c r="F15" s="1077"/>
      <c r="G15" s="609" t="s">
        <v>905</v>
      </c>
      <c r="H15" s="610"/>
      <c r="I15" s="610"/>
      <c r="J15" s="610"/>
      <c r="K15" s="610"/>
      <c r="L15" s="610"/>
      <c r="M15" s="610"/>
      <c r="N15" s="610"/>
      <c r="O15" s="610"/>
      <c r="P15" s="610"/>
      <c r="Q15" s="610"/>
      <c r="R15" s="610"/>
      <c r="S15" s="610"/>
      <c r="T15" s="610"/>
      <c r="U15" s="610"/>
      <c r="V15" s="610"/>
      <c r="W15" s="610"/>
      <c r="X15" s="610"/>
      <c r="Y15" s="610"/>
      <c r="Z15" s="610"/>
      <c r="AA15" s="610"/>
      <c r="AB15" s="611"/>
      <c r="AC15" s="609" t="s">
        <v>856</v>
      </c>
      <c r="AD15" s="1084"/>
      <c r="AE15" s="1084"/>
      <c r="AF15" s="1084"/>
      <c r="AG15" s="1084"/>
      <c r="AH15" s="1084"/>
      <c r="AI15" s="1084"/>
      <c r="AJ15" s="1084"/>
      <c r="AK15" s="1084"/>
      <c r="AL15" s="1084"/>
      <c r="AM15" s="1084"/>
      <c r="AN15" s="1084"/>
      <c r="AO15" s="1084"/>
      <c r="AP15" s="1084"/>
      <c r="AQ15" s="1084"/>
      <c r="AR15" s="1084"/>
      <c r="AS15" s="1084"/>
      <c r="AT15" s="1084"/>
      <c r="AU15" s="1084"/>
      <c r="AV15" s="1084"/>
      <c r="AW15" s="1084"/>
      <c r="AX15" s="1085"/>
    </row>
    <row r="16" spans="1:50" ht="25.5" customHeight="1" x14ac:dyDescent="0.15">
      <c r="A16" s="1075"/>
      <c r="B16" s="1076"/>
      <c r="C16" s="1076"/>
      <c r="D16" s="1076"/>
      <c r="E16" s="1076"/>
      <c r="F16" s="1077"/>
      <c r="G16" s="834"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8"/>
      <c r="AC16" s="834"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36" customHeight="1" x14ac:dyDescent="0.15">
      <c r="A17" s="1075"/>
      <c r="B17" s="1076"/>
      <c r="C17" s="1076"/>
      <c r="D17" s="1076"/>
      <c r="E17" s="1076"/>
      <c r="F17" s="1077"/>
      <c r="G17" s="689" t="s">
        <v>906</v>
      </c>
      <c r="H17" s="690"/>
      <c r="I17" s="690"/>
      <c r="J17" s="690"/>
      <c r="K17" s="691"/>
      <c r="L17" s="683" t="s">
        <v>907</v>
      </c>
      <c r="M17" s="684"/>
      <c r="N17" s="684"/>
      <c r="O17" s="684"/>
      <c r="P17" s="684"/>
      <c r="Q17" s="684"/>
      <c r="R17" s="684"/>
      <c r="S17" s="684"/>
      <c r="T17" s="684"/>
      <c r="U17" s="684"/>
      <c r="V17" s="684"/>
      <c r="W17" s="684"/>
      <c r="X17" s="685"/>
      <c r="Y17" s="406">
        <v>9</v>
      </c>
      <c r="Z17" s="407"/>
      <c r="AA17" s="407"/>
      <c r="AB17" s="671"/>
      <c r="AC17" s="689" t="s">
        <v>884</v>
      </c>
      <c r="AD17" s="690"/>
      <c r="AE17" s="690"/>
      <c r="AF17" s="690"/>
      <c r="AG17" s="691"/>
      <c r="AH17" s="683" t="s">
        <v>857</v>
      </c>
      <c r="AI17" s="684"/>
      <c r="AJ17" s="684"/>
      <c r="AK17" s="684"/>
      <c r="AL17" s="684"/>
      <c r="AM17" s="684"/>
      <c r="AN17" s="684"/>
      <c r="AO17" s="684"/>
      <c r="AP17" s="684"/>
      <c r="AQ17" s="684"/>
      <c r="AR17" s="684"/>
      <c r="AS17" s="684"/>
      <c r="AT17" s="685"/>
      <c r="AU17" s="406">
        <v>57</v>
      </c>
      <c r="AV17" s="407"/>
      <c r="AW17" s="407"/>
      <c r="AX17" s="408"/>
    </row>
    <row r="18" spans="1:50" ht="24.75" hidden="1" customHeight="1" x14ac:dyDescent="0.15">
      <c r="A18" s="1075"/>
      <c r="B18" s="1076"/>
      <c r="C18" s="1076"/>
      <c r="D18" s="1076"/>
      <c r="E18" s="1076"/>
      <c r="F18" s="1077"/>
      <c r="G18" s="620"/>
      <c r="H18" s="621"/>
      <c r="I18" s="621"/>
      <c r="J18" s="621"/>
      <c r="K18" s="622"/>
      <c r="L18" s="612"/>
      <c r="M18" s="613"/>
      <c r="N18" s="613"/>
      <c r="O18" s="613"/>
      <c r="P18" s="613"/>
      <c r="Q18" s="613"/>
      <c r="R18" s="613"/>
      <c r="S18" s="613"/>
      <c r="T18" s="613"/>
      <c r="U18" s="613"/>
      <c r="V18" s="613"/>
      <c r="W18" s="613"/>
      <c r="X18" s="614"/>
      <c r="Y18" s="615"/>
      <c r="Z18" s="616"/>
      <c r="AA18" s="616"/>
      <c r="AB18" s="628"/>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hidden="1" customHeight="1" x14ac:dyDescent="0.15">
      <c r="A19" s="1075"/>
      <c r="B19" s="1076"/>
      <c r="C19" s="1076"/>
      <c r="D19" s="1076"/>
      <c r="E19" s="1076"/>
      <c r="F19" s="1077"/>
      <c r="G19" s="620"/>
      <c r="H19" s="621"/>
      <c r="I19" s="621"/>
      <c r="J19" s="621"/>
      <c r="K19" s="622"/>
      <c r="L19" s="612"/>
      <c r="M19" s="613"/>
      <c r="N19" s="613"/>
      <c r="O19" s="613"/>
      <c r="P19" s="613"/>
      <c r="Q19" s="613"/>
      <c r="R19" s="613"/>
      <c r="S19" s="613"/>
      <c r="T19" s="613"/>
      <c r="U19" s="613"/>
      <c r="V19" s="613"/>
      <c r="W19" s="613"/>
      <c r="X19" s="614"/>
      <c r="Y19" s="615"/>
      <c r="Z19" s="616"/>
      <c r="AA19" s="616"/>
      <c r="AB19" s="628"/>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hidden="1" customHeight="1" x14ac:dyDescent="0.15">
      <c r="A20" s="1075"/>
      <c r="B20" s="1076"/>
      <c r="C20" s="1076"/>
      <c r="D20" s="1076"/>
      <c r="E20" s="1076"/>
      <c r="F20" s="1077"/>
      <c r="G20" s="620"/>
      <c r="H20" s="621"/>
      <c r="I20" s="621"/>
      <c r="J20" s="621"/>
      <c r="K20" s="622"/>
      <c r="L20" s="612"/>
      <c r="M20" s="613"/>
      <c r="N20" s="613"/>
      <c r="O20" s="613"/>
      <c r="P20" s="613"/>
      <c r="Q20" s="613"/>
      <c r="R20" s="613"/>
      <c r="S20" s="613"/>
      <c r="T20" s="613"/>
      <c r="U20" s="613"/>
      <c r="V20" s="613"/>
      <c r="W20" s="613"/>
      <c r="X20" s="614"/>
      <c r="Y20" s="615"/>
      <c r="Z20" s="616"/>
      <c r="AA20" s="616"/>
      <c r="AB20" s="628"/>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hidden="1" customHeight="1" x14ac:dyDescent="0.15">
      <c r="A21" s="1075"/>
      <c r="B21" s="1076"/>
      <c r="C21" s="1076"/>
      <c r="D21" s="1076"/>
      <c r="E21" s="1076"/>
      <c r="F21" s="1077"/>
      <c r="G21" s="620"/>
      <c r="H21" s="621"/>
      <c r="I21" s="621"/>
      <c r="J21" s="621"/>
      <c r="K21" s="622"/>
      <c r="L21" s="612"/>
      <c r="M21" s="613"/>
      <c r="N21" s="613"/>
      <c r="O21" s="613"/>
      <c r="P21" s="613"/>
      <c r="Q21" s="613"/>
      <c r="R21" s="613"/>
      <c r="S21" s="613"/>
      <c r="T21" s="613"/>
      <c r="U21" s="613"/>
      <c r="V21" s="613"/>
      <c r="W21" s="613"/>
      <c r="X21" s="614"/>
      <c r="Y21" s="615"/>
      <c r="Z21" s="616"/>
      <c r="AA21" s="616"/>
      <c r="AB21" s="628"/>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hidden="1" customHeight="1" x14ac:dyDescent="0.15">
      <c r="A22" s="1075"/>
      <c r="B22" s="1076"/>
      <c r="C22" s="1076"/>
      <c r="D22" s="1076"/>
      <c r="E22" s="1076"/>
      <c r="F22" s="1077"/>
      <c r="G22" s="620"/>
      <c r="H22" s="621"/>
      <c r="I22" s="621"/>
      <c r="J22" s="621"/>
      <c r="K22" s="622"/>
      <c r="L22" s="612"/>
      <c r="M22" s="613"/>
      <c r="N22" s="613"/>
      <c r="O22" s="613"/>
      <c r="P22" s="613"/>
      <c r="Q22" s="613"/>
      <c r="R22" s="613"/>
      <c r="S22" s="613"/>
      <c r="T22" s="613"/>
      <c r="U22" s="613"/>
      <c r="V22" s="613"/>
      <c r="W22" s="613"/>
      <c r="X22" s="614"/>
      <c r="Y22" s="615"/>
      <c r="Z22" s="616"/>
      <c r="AA22" s="616"/>
      <c r="AB22" s="628"/>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hidden="1" customHeight="1" x14ac:dyDescent="0.15">
      <c r="A23" s="1075"/>
      <c r="B23" s="1076"/>
      <c r="C23" s="1076"/>
      <c r="D23" s="1076"/>
      <c r="E23" s="1076"/>
      <c r="F23" s="1077"/>
      <c r="G23" s="620"/>
      <c r="H23" s="621"/>
      <c r="I23" s="621"/>
      <c r="J23" s="621"/>
      <c r="K23" s="622"/>
      <c r="L23" s="612"/>
      <c r="M23" s="613"/>
      <c r="N23" s="613"/>
      <c r="O23" s="613"/>
      <c r="P23" s="613"/>
      <c r="Q23" s="613"/>
      <c r="R23" s="613"/>
      <c r="S23" s="613"/>
      <c r="T23" s="613"/>
      <c r="U23" s="613"/>
      <c r="V23" s="613"/>
      <c r="W23" s="613"/>
      <c r="X23" s="614"/>
      <c r="Y23" s="615"/>
      <c r="Z23" s="616"/>
      <c r="AA23" s="616"/>
      <c r="AB23" s="628"/>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hidden="1" customHeight="1" x14ac:dyDescent="0.15">
      <c r="A24" s="1075"/>
      <c r="B24" s="1076"/>
      <c r="C24" s="1076"/>
      <c r="D24" s="1076"/>
      <c r="E24" s="1076"/>
      <c r="F24" s="1077"/>
      <c r="G24" s="620"/>
      <c r="H24" s="621"/>
      <c r="I24" s="621"/>
      <c r="J24" s="621"/>
      <c r="K24" s="622"/>
      <c r="L24" s="612"/>
      <c r="M24" s="613"/>
      <c r="N24" s="613"/>
      <c r="O24" s="613"/>
      <c r="P24" s="613"/>
      <c r="Q24" s="613"/>
      <c r="R24" s="613"/>
      <c r="S24" s="613"/>
      <c r="T24" s="613"/>
      <c r="U24" s="613"/>
      <c r="V24" s="613"/>
      <c r="W24" s="613"/>
      <c r="X24" s="614"/>
      <c r="Y24" s="615"/>
      <c r="Z24" s="616"/>
      <c r="AA24" s="616"/>
      <c r="AB24" s="628"/>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hidden="1" customHeight="1" x14ac:dyDescent="0.15">
      <c r="A25" s="1075"/>
      <c r="B25" s="1076"/>
      <c r="C25" s="1076"/>
      <c r="D25" s="1076"/>
      <c r="E25" s="1076"/>
      <c r="F25" s="1077"/>
      <c r="G25" s="620"/>
      <c r="H25" s="621"/>
      <c r="I25" s="621"/>
      <c r="J25" s="621"/>
      <c r="K25" s="622"/>
      <c r="L25" s="612"/>
      <c r="M25" s="613"/>
      <c r="N25" s="613"/>
      <c r="O25" s="613"/>
      <c r="P25" s="613"/>
      <c r="Q25" s="613"/>
      <c r="R25" s="613"/>
      <c r="S25" s="613"/>
      <c r="T25" s="613"/>
      <c r="U25" s="613"/>
      <c r="V25" s="613"/>
      <c r="W25" s="613"/>
      <c r="X25" s="614"/>
      <c r="Y25" s="615"/>
      <c r="Z25" s="616"/>
      <c r="AA25" s="616"/>
      <c r="AB25" s="628"/>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hidden="1" customHeight="1" x14ac:dyDescent="0.15">
      <c r="A26" s="1075"/>
      <c r="B26" s="1076"/>
      <c r="C26" s="1076"/>
      <c r="D26" s="1076"/>
      <c r="E26" s="1076"/>
      <c r="F26" s="1077"/>
      <c r="G26" s="620"/>
      <c r="H26" s="621"/>
      <c r="I26" s="621"/>
      <c r="J26" s="621"/>
      <c r="K26" s="622"/>
      <c r="L26" s="612"/>
      <c r="M26" s="613"/>
      <c r="N26" s="613"/>
      <c r="O26" s="613"/>
      <c r="P26" s="613"/>
      <c r="Q26" s="613"/>
      <c r="R26" s="613"/>
      <c r="S26" s="613"/>
      <c r="T26" s="613"/>
      <c r="U26" s="613"/>
      <c r="V26" s="613"/>
      <c r="W26" s="613"/>
      <c r="X26" s="614"/>
      <c r="Y26" s="615"/>
      <c r="Z26" s="616"/>
      <c r="AA26" s="616"/>
      <c r="AB26" s="628"/>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75"/>
      <c r="B27" s="1076"/>
      <c r="C27" s="1076"/>
      <c r="D27" s="1076"/>
      <c r="E27" s="1076"/>
      <c r="F27" s="1077"/>
      <c r="G27" s="845" t="s">
        <v>20</v>
      </c>
      <c r="H27" s="846"/>
      <c r="I27" s="846"/>
      <c r="J27" s="846"/>
      <c r="K27" s="846"/>
      <c r="L27" s="847"/>
      <c r="M27" s="848"/>
      <c r="N27" s="848"/>
      <c r="O27" s="848"/>
      <c r="P27" s="848"/>
      <c r="Q27" s="848"/>
      <c r="R27" s="848"/>
      <c r="S27" s="848"/>
      <c r="T27" s="848"/>
      <c r="U27" s="848"/>
      <c r="V27" s="848"/>
      <c r="W27" s="848"/>
      <c r="X27" s="849"/>
      <c r="Y27" s="850">
        <f>SUM(Y17:AB26)</f>
        <v>9</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57</v>
      </c>
      <c r="AV27" s="851"/>
      <c r="AW27" s="851"/>
      <c r="AX27" s="853"/>
    </row>
    <row r="28" spans="1:50" ht="30" customHeight="1" x14ac:dyDescent="0.15">
      <c r="A28" s="1075"/>
      <c r="B28" s="1076"/>
      <c r="C28" s="1076"/>
      <c r="D28" s="1076"/>
      <c r="E28" s="1076"/>
      <c r="F28" s="1077"/>
      <c r="G28" s="609" t="s">
        <v>762</v>
      </c>
      <c r="H28" s="610"/>
      <c r="I28" s="610"/>
      <c r="J28" s="610"/>
      <c r="K28" s="610"/>
      <c r="L28" s="610"/>
      <c r="M28" s="610"/>
      <c r="N28" s="610"/>
      <c r="O28" s="610"/>
      <c r="P28" s="610"/>
      <c r="Q28" s="610"/>
      <c r="R28" s="610"/>
      <c r="S28" s="610"/>
      <c r="T28" s="610"/>
      <c r="U28" s="610"/>
      <c r="V28" s="610"/>
      <c r="W28" s="610"/>
      <c r="X28" s="610"/>
      <c r="Y28" s="610"/>
      <c r="Z28" s="610"/>
      <c r="AA28" s="610"/>
      <c r="AB28" s="611"/>
      <c r="AC28" s="609" t="s">
        <v>766</v>
      </c>
      <c r="AD28" s="610"/>
      <c r="AE28" s="610"/>
      <c r="AF28" s="610"/>
      <c r="AG28" s="610"/>
      <c r="AH28" s="610"/>
      <c r="AI28" s="610"/>
      <c r="AJ28" s="610"/>
      <c r="AK28" s="610"/>
      <c r="AL28" s="610"/>
      <c r="AM28" s="610"/>
      <c r="AN28" s="610"/>
      <c r="AO28" s="610"/>
      <c r="AP28" s="610"/>
      <c r="AQ28" s="610"/>
      <c r="AR28" s="610"/>
      <c r="AS28" s="610"/>
      <c r="AT28" s="610"/>
      <c r="AU28" s="610"/>
      <c r="AV28" s="610"/>
      <c r="AW28" s="610"/>
      <c r="AX28" s="813"/>
    </row>
    <row r="29" spans="1:50" ht="24.75" customHeight="1" x14ac:dyDescent="0.15">
      <c r="A29" s="1075"/>
      <c r="B29" s="1076"/>
      <c r="C29" s="1076"/>
      <c r="D29" s="1076"/>
      <c r="E29" s="1076"/>
      <c r="F29" s="1077"/>
      <c r="G29" s="834"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8"/>
      <c r="AC29" s="834"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75"/>
      <c r="B30" s="1076"/>
      <c r="C30" s="1076"/>
      <c r="D30" s="1076"/>
      <c r="E30" s="1076"/>
      <c r="F30" s="1077"/>
      <c r="G30" s="689" t="s">
        <v>649</v>
      </c>
      <c r="H30" s="690"/>
      <c r="I30" s="690"/>
      <c r="J30" s="690"/>
      <c r="K30" s="691"/>
      <c r="L30" s="683" t="s">
        <v>763</v>
      </c>
      <c r="M30" s="860"/>
      <c r="N30" s="860"/>
      <c r="O30" s="860"/>
      <c r="P30" s="860"/>
      <c r="Q30" s="860"/>
      <c r="R30" s="860"/>
      <c r="S30" s="860"/>
      <c r="T30" s="860"/>
      <c r="U30" s="860"/>
      <c r="V30" s="860"/>
      <c r="W30" s="860"/>
      <c r="X30" s="861"/>
      <c r="Y30" s="406">
        <v>94</v>
      </c>
      <c r="Z30" s="407"/>
      <c r="AA30" s="407"/>
      <c r="AB30" s="671"/>
      <c r="AC30" s="689" t="s">
        <v>649</v>
      </c>
      <c r="AD30" s="690"/>
      <c r="AE30" s="690"/>
      <c r="AF30" s="690"/>
      <c r="AG30" s="691"/>
      <c r="AH30" s="683" t="s">
        <v>872</v>
      </c>
      <c r="AI30" s="684"/>
      <c r="AJ30" s="684"/>
      <c r="AK30" s="684"/>
      <c r="AL30" s="684"/>
      <c r="AM30" s="684"/>
      <c r="AN30" s="684"/>
      <c r="AO30" s="684"/>
      <c r="AP30" s="684"/>
      <c r="AQ30" s="684"/>
      <c r="AR30" s="684"/>
      <c r="AS30" s="684"/>
      <c r="AT30" s="685"/>
      <c r="AU30" s="406">
        <v>11</v>
      </c>
      <c r="AV30" s="407"/>
      <c r="AW30" s="407"/>
      <c r="AX30" s="408"/>
    </row>
    <row r="31" spans="1:50" ht="24.75" customHeight="1" x14ac:dyDescent="0.15">
      <c r="A31" s="1075"/>
      <c r="B31" s="1076"/>
      <c r="C31" s="1076"/>
      <c r="D31" s="1076"/>
      <c r="E31" s="1076"/>
      <c r="F31" s="1077"/>
      <c r="G31" s="620" t="s">
        <v>651</v>
      </c>
      <c r="H31" s="621"/>
      <c r="I31" s="621"/>
      <c r="J31" s="621"/>
      <c r="K31" s="622"/>
      <c r="L31" s="612" t="s">
        <v>764</v>
      </c>
      <c r="M31" s="626"/>
      <c r="N31" s="626"/>
      <c r="O31" s="626"/>
      <c r="P31" s="626"/>
      <c r="Q31" s="626"/>
      <c r="R31" s="626"/>
      <c r="S31" s="626"/>
      <c r="T31" s="626"/>
      <c r="U31" s="626"/>
      <c r="V31" s="626"/>
      <c r="W31" s="626"/>
      <c r="X31" s="627"/>
      <c r="Y31" s="615">
        <v>26</v>
      </c>
      <c r="Z31" s="616"/>
      <c r="AA31" s="616"/>
      <c r="AB31" s="628"/>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hidden="1" customHeight="1" x14ac:dyDescent="0.15">
      <c r="A32" s="1075"/>
      <c r="B32" s="1076"/>
      <c r="C32" s="1076"/>
      <c r="D32" s="1076"/>
      <c r="E32" s="1076"/>
      <c r="F32" s="1077"/>
      <c r="G32" s="620"/>
      <c r="H32" s="621"/>
      <c r="I32" s="621"/>
      <c r="J32" s="621"/>
      <c r="K32" s="622"/>
      <c r="L32" s="612"/>
      <c r="M32" s="613"/>
      <c r="N32" s="613"/>
      <c r="O32" s="613"/>
      <c r="P32" s="613"/>
      <c r="Q32" s="613"/>
      <c r="R32" s="613"/>
      <c r="S32" s="613"/>
      <c r="T32" s="613"/>
      <c r="U32" s="613"/>
      <c r="V32" s="613"/>
      <c r="W32" s="613"/>
      <c r="X32" s="614"/>
      <c r="Y32" s="615"/>
      <c r="Z32" s="616"/>
      <c r="AA32" s="616"/>
      <c r="AB32" s="628"/>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hidden="1" customHeight="1" x14ac:dyDescent="0.15">
      <c r="A33" s="1075"/>
      <c r="B33" s="1076"/>
      <c r="C33" s="1076"/>
      <c r="D33" s="1076"/>
      <c r="E33" s="1076"/>
      <c r="F33" s="1077"/>
      <c r="G33" s="620"/>
      <c r="H33" s="621"/>
      <c r="I33" s="621"/>
      <c r="J33" s="621"/>
      <c r="K33" s="622"/>
      <c r="L33" s="612"/>
      <c r="M33" s="613"/>
      <c r="N33" s="613"/>
      <c r="O33" s="613"/>
      <c r="P33" s="613"/>
      <c r="Q33" s="613"/>
      <c r="R33" s="613"/>
      <c r="S33" s="613"/>
      <c r="T33" s="613"/>
      <c r="U33" s="613"/>
      <c r="V33" s="613"/>
      <c r="W33" s="613"/>
      <c r="X33" s="614"/>
      <c r="Y33" s="615"/>
      <c r="Z33" s="616"/>
      <c r="AA33" s="616"/>
      <c r="AB33" s="628"/>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hidden="1" customHeight="1" x14ac:dyDescent="0.15">
      <c r="A34" s="1075"/>
      <c r="B34" s="1076"/>
      <c r="C34" s="1076"/>
      <c r="D34" s="1076"/>
      <c r="E34" s="1076"/>
      <c r="F34" s="1077"/>
      <c r="G34" s="620"/>
      <c r="H34" s="621"/>
      <c r="I34" s="621"/>
      <c r="J34" s="621"/>
      <c r="K34" s="622"/>
      <c r="L34" s="612"/>
      <c r="M34" s="613"/>
      <c r="N34" s="613"/>
      <c r="O34" s="613"/>
      <c r="P34" s="613"/>
      <c r="Q34" s="613"/>
      <c r="R34" s="613"/>
      <c r="S34" s="613"/>
      <c r="T34" s="613"/>
      <c r="U34" s="613"/>
      <c r="V34" s="613"/>
      <c r="W34" s="613"/>
      <c r="X34" s="614"/>
      <c r="Y34" s="615"/>
      <c r="Z34" s="616"/>
      <c r="AA34" s="616"/>
      <c r="AB34" s="628"/>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hidden="1" customHeight="1" x14ac:dyDescent="0.15">
      <c r="A35" s="1075"/>
      <c r="B35" s="1076"/>
      <c r="C35" s="1076"/>
      <c r="D35" s="1076"/>
      <c r="E35" s="1076"/>
      <c r="F35" s="1077"/>
      <c r="G35" s="620"/>
      <c r="H35" s="621"/>
      <c r="I35" s="621"/>
      <c r="J35" s="621"/>
      <c r="K35" s="622"/>
      <c r="L35" s="612"/>
      <c r="M35" s="613"/>
      <c r="N35" s="613"/>
      <c r="O35" s="613"/>
      <c r="P35" s="613"/>
      <c r="Q35" s="613"/>
      <c r="R35" s="613"/>
      <c r="S35" s="613"/>
      <c r="T35" s="613"/>
      <c r="U35" s="613"/>
      <c r="V35" s="613"/>
      <c r="W35" s="613"/>
      <c r="X35" s="614"/>
      <c r="Y35" s="615"/>
      <c r="Z35" s="616"/>
      <c r="AA35" s="616"/>
      <c r="AB35" s="628"/>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hidden="1" customHeight="1" x14ac:dyDescent="0.15">
      <c r="A36" s="1075"/>
      <c r="B36" s="1076"/>
      <c r="C36" s="1076"/>
      <c r="D36" s="1076"/>
      <c r="E36" s="1076"/>
      <c r="F36" s="1077"/>
      <c r="G36" s="620"/>
      <c r="H36" s="621"/>
      <c r="I36" s="621"/>
      <c r="J36" s="621"/>
      <c r="K36" s="622"/>
      <c r="L36" s="612"/>
      <c r="M36" s="613"/>
      <c r="N36" s="613"/>
      <c r="O36" s="613"/>
      <c r="P36" s="613"/>
      <c r="Q36" s="613"/>
      <c r="R36" s="613"/>
      <c r="S36" s="613"/>
      <c r="T36" s="613"/>
      <c r="U36" s="613"/>
      <c r="V36" s="613"/>
      <c r="W36" s="613"/>
      <c r="X36" s="614"/>
      <c r="Y36" s="615"/>
      <c r="Z36" s="616"/>
      <c r="AA36" s="616"/>
      <c r="AB36" s="628"/>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hidden="1" customHeight="1" x14ac:dyDescent="0.15">
      <c r="A37" s="1075"/>
      <c r="B37" s="1076"/>
      <c r="C37" s="1076"/>
      <c r="D37" s="1076"/>
      <c r="E37" s="1076"/>
      <c r="F37" s="1077"/>
      <c r="G37" s="620"/>
      <c r="H37" s="621"/>
      <c r="I37" s="621"/>
      <c r="J37" s="621"/>
      <c r="K37" s="622"/>
      <c r="L37" s="612"/>
      <c r="M37" s="613"/>
      <c r="N37" s="613"/>
      <c r="O37" s="613"/>
      <c r="P37" s="613"/>
      <c r="Q37" s="613"/>
      <c r="R37" s="613"/>
      <c r="S37" s="613"/>
      <c r="T37" s="613"/>
      <c r="U37" s="613"/>
      <c r="V37" s="613"/>
      <c r="W37" s="613"/>
      <c r="X37" s="614"/>
      <c r="Y37" s="615"/>
      <c r="Z37" s="616"/>
      <c r="AA37" s="616"/>
      <c r="AB37" s="628"/>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hidden="1" customHeight="1" x14ac:dyDescent="0.15">
      <c r="A38" s="1075"/>
      <c r="B38" s="1076"/>
      <c r="C38" s="1076"/>
      <c r="D38" s="1076"/>
      <c r="E38" s="1076"/>
      <c r="F38" s="1077"/>
      <c r="G38" s="620"/>
      <c r="H38" s="621"/>
      <c r="I38" s="621"/>
      <c r="J38" s="621"/>
      <c r="K38" s="622"/>
      <c r="L38" s="612"/>
      <c r="M38" s="613"/>
      <c r="N38" s="613"/>
      <c r="O38" s="613"/>
      <c r="P38" s="613"/>
      <c r="Q38" s="613"/>
      <c r="R38" s="613"/>
      <c r="S38" s="613"/>
      <c r="T38" s="613"/>
      <c r="U38" s="613"/>
      <c r="V38" s="613"/>
      <c r="W38" s="613"/>
      <c r="X38" s="614"/>
      <c r="Y38" s="615"/>
      <c r="Z38" s="616"/>
      <c r="AA38" s="616"/>
      <c r="AB38" s="628"/>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75"/>
      <c r="B39" s="1076"/>
      <c r="C39" s="1076"/>
      <c r="D39" s="1076"/>
      <c r="E39" s="1076"/>
      <c r="F39" s="1077"/>
      <c r="G39" s="620" t="s">
        <v>765</v>
      </c>
      <c r="H39" s="621"/>
      <c r="I39" s="621"/>
      <c r="J39" s="621"/>
      <c r="K39" s="622"/>
      <c r="L39" s="612"/>
      <c r="M39" s="613"/>
      <c r="N39" s="613"/>
      <c r="O39" s="613"/>
      <c r="P39" s="613"/>
      <c r="Q39" s="613"/>
      <c r="R39" s="613"/>
      <c r="S39" s="613"/>
      <c r="T39" s="613"/>
      <c r="U39" s="613"/>
      <c r="V39" s="613"/>
      <c r="W39" s="613"/>
      <c r="X39" s="614"/>
      <c r="Y39" s="615">
        <v>10</v>
      </c>
      <c r="Z39" s="616"/>
      <c r="AA39" s="616"/>
      <c r="AB39" s="628"/>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75"/>
      <c r="B40" s="1076"/>
      <c r="C40" s="1076"/>
      <c r="D40" s="1076"/>
      <c r="E40" s="1076"/>
      <c r="F40" s="1077"/>
      <c r="G40" s="845" t="s">
        <v>20</v>
      </c>
      <c r="H40" s="846"/>
      <c r="I40" s="846"/>
      <c r="J40" s="846"/>
      <c r="K40" s="846"/>
      <c r="L40" s="847"/>
      <c r="M40" s="848"/>
      <c r="N40" s="848"/>
      <c r="O40" s="848"/>
      <c r="P40" s="848"/>
      <c r="Q40" s="848"/>
      <c r="R40" s="848"/>
      <c r="S40" s="848"/>
      <c r="T40" s="848"/>
      <c r="U40" s="848"/>
      <c r="V40" s="848"/>
      <c r="W40" s="848"/>
      <c r="X40" s="849"/>
      <c r="Y40" s="850">
        <f>SUM(Y30:AB39)</f>
        <v>130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11</v>
      </c>
      <c r="AV40" s="851"/>
      <c r="AW40" s="851"/>
      <c r="AX40" s="853"/>
    </row>
    <row r="41" spans="1:50" ht="30" customHeight="1" x14ac:dyDescent="0.15">
      <c r="A41" s="1075"/>
      <c r="B41" s="1076"/>
      <c r="C41" s="1076"/>
      <c r="D41" s="1076"/>
      <c r="E41" s="1076"/>
      <c r="F41" s="1077"/>
      <c r="G41" s="609" t="s">
        <v>768</v>
      </c>
      <c r="H41" s="610"/>
      <c r="I41" s="610"/>
      <c r="J41" s="610"/>
      <c r="K41" s="610"/>
      <c r="L41" s="610"/>
      <c r="M41" s="610"/>
      <c r="N41" s="610"/>
      <c r="O41" s="610"/>
      <c r="P41" s="610"/>
      <c r="Q41" s="610"/>
      <c r="R41" s="610"/>
      <c r="S41" s="610"/>
      <c r="T41" s="610"/>
      <c r="U41" s="610"/>
      <c r="V41" s="610"/>
      <c r="W41" s="610"/>
      <c r="X41" s="610"/>
      <c r="Y41" s="610"/>
      <c r="Z41" s="610"/>
      <c r="AA41" s="610"/>
      <c r="AB41" s="611"/>
      <c r="AC41" s="609" t="s">
        <v>873</v>
      </c>
      <c r="AD41" s="610"/>
      <c r="AE41" s="610"/>
      <c r="AF41" s="610"/>
      <c r="AG41" s="610"/>
      <c r="AH41" s="610"/>
      <c r="AI41" s="610"/>
      <c r="AJ41" s="610"/>
      <c r="AK41" s="610"/>
      <c r="AL41" s="610"/>
      <c r="AM41" s="610"/>
      <c r="AN41" s="610"/>
      <c r="AO41" s="610"/>
      <c r="AP41" s="610"/>
      <c r="AQ41" s="610"/>
      <c r="AR41" s="610"/>
      <c r="AS41" s="610"/>
      <c r="AT41" s="610"/>
      <c r="AU41" s="610"/>
      <c r="AV41" s="610"/>
      <c r="AW41" s="610"/>
      <c r="AX41" s="611"/>
    </row>
    <row r="42" spans="1:50" ht="24.75" customHeight="1" x14ac:dyDescent="0.15">
      <c r="A42" s="1075"/>
      <c r="B42" s="1076"/>
      <c r="C42" s="1076"/>
      <c r="D42" s="1076"/>
      <c r="E42" s="1076"/>
      <c r="F42" s="1077"/>
      <c r="G42" s="834"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8"/>
      <c r="AC42" s="834"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75"/>
      <c r="B43" s="1076"/>
      <c r="C43" s="1076"/>
      <c r="D43" s="1076"/>
      <c r="E43" s="1076"/>
      <c r="F43" s="1077"/>
      <c r="G43" s="689" t="s">
        <v>649</v>
      </c>
      <c r="H43" s="690"/>
      <c r="I43" s="690"/>
      <c r="J43" s="690"/>
      <c r="K43" s="691"/>
      <c r="L43" s="683" t="s">
        <v>767</v>
      </c>
      <c r="M43" s="684"/>
      <c r="N43" s="684"/>
      <c r="O43" s="684"/>
      <c r="P43" s="684"/>
      <c r="Q43" s="684"/>
      <c r="R43" s="684"/>
      <c r="S43" s="684"/>
      <c r="T43" s="684"/>
      <c r="U43" s="684"/>
      <c r="V43" s="684"/>
      <c r="W43" s="684"/>
      <c r="X43" s="685"/>
      <c r="Y43" s="406">
        <v>15</v>
      </c>
      <c r="Z43" s="407"/>
      <c r="AA43" s="407"/>
      <c r="AB43" s="671"/>
      <c r="AC43" s="689" t="s">
        <v>649</v>
      </c>
      <c r="AD43" s="690"/>
      <c r="AE43" s="690"/>
      <c r="AF43" s="690"/>
      <c r="AG43" s="691"/>
      <c r="AH43" s="683" t="s">
        <v>769</v>
      </c>
      <c r="AI43" s="860"/>
      <c r="AJ43" s="860"/>
      <c r="AK43" s="860"/>
      <c r="AL43" s="860"/>
      <c r="AM43" s="860"/>
      <c r="AN43" s="860"/>
      <c r="AO43" s="860"/>
      <c r="AP43" s="860"/>
      <c r="AQ43" s="860"/>
      <c r="AR43" s="860"/>
      <c r="AS43" s="860"/>
      <c r="AT43" s="861"/>
      <c r="AU43" s="406">
        <v>116</v>
      </c>
      <c r="AV43" s="407"/>
      <c r="AW43" s="407"/>
      <c r="AX43" s="671"/>
    </row>
    <row r="44" spans="1:50" ht="24.75" hidden="1" customHeight="1" x14ac:dyDescent="0.15">
      <c r="A44" s="1075"/>
      <c r="B44" s="1076"/>
      <c r="C44" s="1076"/>
      <c r="D44" s="1076"/>
      <c r="E44" s="1076"/>
      <c r="F44" s="1077"/>
      <c r="G44" s="620"/>
      <c r="H44" s="621"/>
      <c r="I44" s="621"/>
      <c r="J44" s="621"/>
      <c r="K44" s="622"/>
      <c r="L44" s="612"/>
      <c r="M44" s="613"/>
      <c r="N44" s="613"/>
      <c r="O44" s="613"/>
      <c r="P44" s="613"/>
      <c r="Q44" s="613"/>
      <c r="R44" s="613"/>
      <c r="S44" s="613"/>
      <c r="T44" s="613"/>
      <c r="U44" s="613"/>
      <c r="V44" s="613"/>
      <c r="W44" s="613"/>
      <c r="X44" s="614"/>
      <c r="Y44" s="615"/>
      <c r="Z44" s="616"/>
      <c r="AA44" s="616"/>
      <c r="AB44" s="628"/>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28"/>
    </row>
    <row r="45" spans="1:50" ht="24.75" hidden="1" customHeight="1" x14ac:dyDescent="0.15">
      <c r="A45" s="1075"/>
      <c r="B45" s="1076"/>
      <c r="C45" s="1076"/>
      <c r="D45" s="1076"/>
      <c r="E45" s="1076"/>
      <c r="F45" s="1077"/>
      <c r="G45" s="620"/>
      <c r="H45" s="621"/>
      <c r="I45" s="621"/>
      <c r="J45" s="621"/>
      <c r="K45" s="622"/>
      <c r="L45" s="612"/>
      <c r="M45" s="613"/>
      <c r="N45" s="613"/>
      <c r="O45" s="613"/>
      <c r="P45" s="613"/>
      <c r="Q45" s="613"/>
      <c r="R45" s="613"/>
      <c r="S45" s="613"/>
      <c r="T45" s="613"/>
      <c r="U45" s="613"/>
      <c r="V45" s="613"/>
      <c r="W45" s="613"/>
      <c r="X45" s="614"/>
      <c r="Y45" s="615"/>
      <c r="Z45" s="616"/>
      <c r="AA45" s="616"/>
      <c r="AB45" s="628"/>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28"/>
    </row>
    <row r="46" spans="1:50" ht="24.75" hidden="1" customHeight="1" x14ac:dyDescent="0.15">
      <c r="A46" s="1075"/>
      <c r="B46" s="1076"/>
      <c r="C46" s="1076"/>
      <c r="D46" s="1076"/>
      <c r="E46" s="1076"/>
      <c r="F46" s="1077"/>
      <c r="G46" s="620"/>
      <c r="H46" s="621"/>
      <c r="I46" s="621"/>
      <c r="J46" s="621"/>
      <c r="K46" s="622"/>
      <c r="L46" s="612"/>
      <c r="M46" s="613"/>
      <c r="N46" s="613"/>
      <c r="O46" s="613"/>
      <c r="P46" s="613"/>
      <c r="Q46" s="613"/>
      <c r="R46" s="613"/>
      <c r="S46" s="613"/>
      <c r="T46" s="613"/>
      <c r="U46" s="613"/>
      <c r="V46" s="613"/>
      <c r="W46" s="613"/>
      <c r="X46" s="614"/>
      <c r="Y46" s="615"/>
      <c r="Z46" s="616"/>
      <c r="AA46" s="616"/>
      <c r="AB46" s="628"/>
      <c r="AC46" s="620"/>
      <c r="AD46" s="650"/>
      <c r="AE46" s="650"/>
      <c r="AF46" s="650"/>
      <c r="AG46" s="651"/>
      <c r="AH46" s="612"/>
      <c r="AI46" s="626"/>
      <c r="AJ46" s="626"/>
      <c r="AK46" s="626"/>
      <c r="AL46" s="626"/>
      <c r="AM46" s="626"/>
      <c r="AN46" s="626"/>
      <c r="AO46" s="626"/>
      <c r="AP46" s="626"/>
      <c r="AQ46" s="626"/>
      <c r="AR46" s="626"/>
      <c r="AS46" s="626"/>
      <c r="AT46" s="627"/>
      <c r="AU46" s="615"/>
      <c r="AV46" s="616"/>
      <c r="AW46" s="616"/>
      <c r="AX46" s="617"/>
    </row>
    <row r="47" spans="1:50" ht="24.75" hidden="1" customHeight="1" x14ac:dyDescent="0.15">
      <c r="A47" s="1075"/>
      <c r="B47" s="1076"/>
      <c r="C47" s="1076"/>
      <c r="D47" s="1076"/>
      <c r="E47" s="1076"/>
      <c r="F47" s="1077"/>
      <c r="G47" s="620"/>
      <c r="H47" s="621"/>
      <c r="I47" s="621"/>
      <c r="J47" s="621"/>
      <c r="K47" s="622"/>
      <c r="L47" s="612"/>
      <c r="M47" s="613"/>
      <c r="N47" s="613"/>
      <c r="O47" s="613"/>
      <c r="P47" s="613"/>
      <c r="Q47" s="613"/>
      <c r="R47" s="613"/>
      <c r="S47" s="613"/>
      <c r="T47" s="613"/>
      <c r="U47" s="613"/>
      <c r="V47" s="613"/>
      <c r="W47" s="613"/>
      <c r="X47" s="614"/>
      <c r="Y47" s="615"/>
      <c r="Z47" s="616"/>
      <c r="AA47" s="616"/>
      <c r="AB47" s="628"/>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hidden="1" customHeight="1" x14ac:dyDescent="0.15">
      <c r="A48" s="1075"/>
      <c r="B48" s="1076"/>
      <c r="C48" s="1076"/>
      <c r="D48" s="1076"/>
      <c r="E48" s="1076"/>
      <c r="F48" s="1077"/>
      <c r="G48" s="620"/>
      <c r="H48" s="621"/>
      <c r="I48" s="621"/>
      <c r="J48" s="621"/>
      <c r="K48" s="622"/>
      <c r="L48" s="612"/>
      <c r="M48" s="613"/>
      <c r="N48" s="613"/>
      <c r="O48" s="613"/>
      <c r="P48" s="613"/>
      <c r="Q48" s="613"/>
      <c r="R48" s="613"/>
      <c r="S48" s="613"/>
      <c r="T48" s="613"/>
      <c r="U48" s="613"/>
      <c r="V48" s="613"/>
      <c r="W48" s="613"/>
      <c r="X48" s="614"/>
      <c r="Y48" s="615"/>
      <c r="Z48" s="616"/>
      <c r="AA48" s="616"/>
      <c r="AB48" s="628"/>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hidden="1" customHeight="1" x14ac:dyDescent="0.15">
      <c r="A49" s="1075"/>
      <c r="B49" s="1076"/>
      <c r="C49" s="1076"/>
      <c r="D49" s="1076"/>
      <c r="E49" s="1076"/>
      <c r="F49" s="1077"/>
      <c r="G49" s="620"/>
      <c r="H49" s="621"/>
      <c r="I49" s="621"/>
      <c r="J49" s="621"/>
      <c r="K49" s="622"/>
      <c r="L49" s="612"/>
      <c r="M49" s="613"/>
      <c r="N49" s="613"/>
      <c r="O49" s="613"/>
      <c r="P49" s="613"/>
      <c r="Q49" s="613"/>
      <c r="R49" s="613"/>
      <c r="S49" s="613"/>
      <c r="T49" s="613"/>
      <c r="U49" s="613"/>
      <c r="V49" s="613"/>
      <c r="W49" s="613"/>
      <c r="X49" s="614"/>
      <c r="Y49" s="615"/>
      <c r="Z49" s="616"/>
      <c r="AA49" s="616"/>
      <c r="AB49" s="628"/>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hidden="1" customHeight="1" x14ac:dyDescent="0.15">
      <c r="A50" s="1075"/>
      <c r="B50" s="1076"/>
      <c r="C50" s="1076"/>
      <c r="D50" s="1076"/>
      <c r="E50" s="1076"/>
      <c r="F50" s="1077"/>
      <c r="G50" s="620"/>
      <c r="H50" s="621"/>
      <c r="I50" s="621"/>
      <c r="J50" s="621"/>
      <c r="K50" s="622"/>
      <c r="L50" s="612"/>
      <c r="M50" s="613"/>
      <c r="N50" s="613"/>
      <c r="O50" s="613"/>
      <c r="P50" s="613"/>
      <c r="Q50" s="613"/>
      <c r="R50" s="613"/>
      <c r="S50" s="613"/>
      <c r="T50" s="613"/>
      <c r="U50" s="613"/>
      <c r="V50" s="613"/>
      <c r="W50" s="613"/>
      <c r="X50" s="614"/>
      <c r="Y50" s="615"/>
      <c r="Z50" s="616"/>
      <c r="AA50" s="616"/>
      <c r="AB50" s="628"/>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hidden="1" customHeight="1" x14ac:dyDescent="0.15">
      <c r="A51" s="1075"/>
      <c r="B51" s="1076"/>
      <c r="C51" s="1076"/>
      <c r="D51" s="1076"/>
      <c r="E51" s="1076"/>
      <c r="F51" s="1077"/>
      <c r="G51" s="620"/>
      <c r="H51" s="621"/>
      <c r="I51" s="621"/>
      <c r="J51" s="621"/>
      <c r="K51" s="622"/>
      <c r="L51" s="612"/>
      <c r="M51" s="613"/>
      <c r="N51" s="613"/>
      <c r="O51" s="613"/>
      <c r="P51" s="613"/>
      <c r="Q51" s="613"/>
      <c r="R51" s="613"/>
      <c r="S51" s="613"/>
      <c r="T51" s="613"/>
      <c r="U51" s="613"/>
      <c r="V51" s="613"/>
      <c r="W51" s="613"/>
      <c r="X51" s="614"/>
      <c r="Y51" s="615"/>
      <c r="Z51" s="616"/>
      <c r="AA51" s="616"/>
      <c r="AB51" s="628"/>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75"/>
      <c r="B52" s="1076"/>
      <c r="C52" s="1076"/>
      <c r="D52" s="1076"/>
      <c r="E52" s="1076"/>
      <c r="F52" s="1077"/>
      <c r="G52" s="620"/>
      <c r="H52" s="621"/>
      <c r="I52" s="621"/>
      <c r="J52" s="621"/>
      <c r="K52" s="622"/>
      <c r="L52" s="612"/>
      <c r="M52" s="613"/>
      <c r="N52" s="613"/>
      <c r="O52" s="613"/>
      <c r="P52" s="613"/>
      <c r="Q52" s="613"/>
      <c r="R52" s="613"/>
      <c r="S52" s="613"/>
      <c r="T52" s="613"/>
      <c r="U52" s="613"/>
      <c r="V52" s="613"/>
      <c r="W52" s="613"/>
      <c r="X52" s="614"/>
      <c r="Y52" s="615"/>
      <c r="Z52" s="616"/>
      <c r="AA52" s="616"/>
      <c r="AB52" s="628"/>
      <c r="AC52" s="620" t="s">
        <v>770</v>
      </c>
      <c r="AD52" s="621"/>
      <c r="AE52" s="621"/>
      <c r="AF52" s="621"/>
      <c r="AG52" s="622"/>
      <c r="AH52" s="612" t="s">
        <v>771</v>
      </c>
      <c r="AI52" s="613"/>
      <c r="AJ52" s="613"/>
      <c r="AK52" s="613"/>
      <c r="AL52" s="613"/>
      <c r="AM52" s="613"/>
      <c r="AN52" s="613"/>
      <c r="AO52" s="613"/>
      <c r="AP52" s="613"/>
      <c r="AQ52" s="613"/>
      <c r="AR52" s="613"/>
      <c r="AS52" s="613"/>
      <c r="AT52" s="614"/>
      <c r="AU52" s="615">
        <v>20</v>
      </c>
      <c r="AV52" s="616"/>
      <c r="AW52" s="616"/>
      <c r="AX52" s="617"/>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15</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136</v>
      </c>
      <c r="AV53" s="1069"/>
      <c r="AW53" s="1069"/>
      <c r="AX53" s="1071"/>
    </row>
    <row r="54" spans="1:50" s="38" customFormat="1" ht="24.75" customHeight="1" thickBot="1" x14ac:dyDescent="0.2"/>
    <row r="55" spans="1:50" ht="26.25" customHeight="1" x14ac:dyDescent="0.15">
      <c r="A55" s="1081" t="s">
        <v>28</v>
      </c>
      <c r="B55" s="1082"/>
      <c r="C55" s="1082"/>
      <c r="D55" s="1082"/>
      <c r="E55" s="1082"/>
      <c r="F55" s="1083"/>
      <c r="G55" s="609" t="s">
        <v>772</v>
      </c>
      <c r="H55" s="610"/>
      <c r="I55" s="610"/>
      <c r="J55" s="610"/>
      <c r="K55" s="610"/>
      <c r="L55" s="610"/>
      <c r="M55" s="610"/>
      <c r="N55" s="610"/>
      <c r="O55" s="610"/>
      <c r="P55" s="610"/>
      <c r="Q55" s="610"/>
      <c r="R55" s="610"/>
      <c r="S55" s="610"/>
      <c r="T55" s="610"/>
      <c r="U55" s="610"/>
      <c r="V55" s="610"/>
      <c r="W55" s="610"/>
      <c r="X55" s="610"/>
      <c r="Y55" s="610"/>
      <c r="Z55" s="610"/>
      <c r="AA55" s="610"/>
      <c r="AB55" s="813"/>
      <c r="AC55" s="609" t="s">
        <v>774</v>
      </c>
      <c r="AD55" s="610"/>
      <c r="AE55" s="610"/>
      <c r="AF55" s="610"/>
      <c r="AG55" s="610"/>
      <c r="AH55" s="610"/>
      <c r="AI55" s="610"/>
      <c r="AJ55" s="610"/>
      <c r="AK55" s="610"/>
      <c r="AL55" s="610"/>
      <c r="AM55" s="610"/>
      <c r="AN55" s="610"/>
      <c r="AO55" s="610"/>
      <c r="AP55" s="610"/>
      <c r="AQ55" s="610"/>
      <c r="AR55" s="610"/>
      <c r="AS55" s="610"/>
      <c r="AT55" s="610"/>
      <c r="AU55" s="610"/>
      <c r="AV55" s="610"/>
      <c r="AW55" s="610"/>
      <c r="AX55" s="611"/>
    </row>
    <row r="56" spans="1:50" ht="24.75" customHeight="1" x14ac:dyDescent="0.15">
      <c r="A56" s="1075"/>
      <c r="B56" s="1076"/>
      <c r="C56" s="1076"/>
      <c r="D56" s="1076"/>
      <c r="E56" s="1076"/>
      <c r="F56" s="1077"/>
      <c r="G56" s="834"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8"/>
      <c r="AC56" s="834"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75"/>
      <c r="B57" s="1076"/>
      <c r="C57" s="1076"/>
      <c r="D57" s="1076"/>
      <c r="E57" s="1076"/>
      <c r="F57" s="1077"/>
      <c r="G57" s="689" t="s">
        <v>649</v>
      </c>
      <c r="H57" s="690"/>
      <c r="I57" s="690"/>
      <c r="J57" s="690"/>
      <c r="K57" s="691"/>
      <c r="L57" s="683" t="s">
        <v>773</v>
      </c>
      <c r="M57" s="684"/>
      <c r="N57" s="684"/>
      <c r="O57" s="684"/>
      <c r="P57" s="684"/>
      <c r="Q57" s="684"/>
      <c r="R57" s="684"/>
      <c r="S57" s="684"/>
      <c r="T57" s="684"/>
      <c r="U57" s="684"/>
      <c r="V57" s="684"/>
      <c r="W57" s="684"/>
      <c r="X57" s="685"/>
      <c r="Y57" s="406">
        <v>19</v>
      </c>
      <c r="Z57" s="407"/>
      <c r="AA57" s="407"/>
      <c r="AB57" s="408"/>
      <c r="AC57" s="689" t="s">
        <v>649</v>
      </c>
      <c r="AD57" s="690"/>
      <c r="AE57" s="690"/>
      <c r="AF57" s="690"/>
      <c r="AG57" s="691"/>
      <c r="AH57" s="683" t="s">
        <v>775</v>
      </c>
      <c r="AI57" s="684"/>
      <c r="AJ57" s="684"/>
      <c r="AK57" s="684"/>
      <c r="AL57" s="684"/>
      <c r="AM57" s="684"/>
      <c r="AN57" s="684"/>
      <c r="AO57" s="684"/>
      <c r="AP57" s="684"/>
      <c r="AQ57" s="684"/>
      <c r="AR57" s="684"/>
      <c r="AS57" s="684"/>
      <c r="AT57" s="685"/>
      <c r="AU57" s="406">
        <v>1</v>
      </c>
      <c r="AV57" s="407"/>
      <c r="AW57" s="407"/>
      <c r="AX57" s="671"/>
    </row>
    <row r="58" spans="1:50" ht="24.75" hidden="1" customHeight="1" x14ac:dyDescent="0.15">
      <c r="A58" s="1075"/>
      <c r="B58" s="1076"/>
      <c r="C58" s="1076"/>
      <c r="D58" s="1076"/>
      <c r="E58" s="1076"/>
      <c r="F58" s="1077"/>
      <c r="G58" s="620"/>
      <c r="H58" s="621"/>
      <c r="I58" s="621"/>
      <c r="J58" s="621"/>
      <c r="K58" s="622"/>
      <c r="L58" s="612"/>
      <c r="M58" s="613"/>
      <c r="N58" s="613"/>
      <c r="O58" s="613"/>
      <c r="P58" s="613"/>
      <c r="Q58" s="613"/>
      <c r="R58" s="613"/>
      <c r="S58" s="613"/>
      <c r="T58" s="613"/>
      <c r="U58" s="613"/>
      <c r="V58" s="613"/>
      <c r="W58" s="613"/>
      <c r="X58" s="614"/>
      <c r="Y58" s="615"/>
      <c r="Z58" s="616"/>
      <c r="AA58" s="616"/>
      <c r="AB58" s="617"/>
      <c r="AC58" s="620"/>
      <c r="AD58" s="650"/>
      <c r="AE58" s="650"/>
      <c r="AF58" s="650"/>
      <c r="AG58" s="651"/>
      <c r="AH58" s="612"/>
      <c r="AI58" s="626"/>
      <c r="AJ58" s="626"/>
      <c r="AK58" s="626"/>
      <c r="AL58" s="626"/>
      <c r="AM58" s="626"/>
      <c r="AN58" s="626"/>
      <c r="AO58" s="626"/>
      <c r="AP58" s="626"/>
      <c r="AQ58" s="626"/>
      <c r="AR58" s="626"/>
      <c r="AS58" s="626"/>
      <c r="AT58" s="627"/>
      <c r="AU58" s="615"/>
      <c r="AV58" s="616"/>
      <c r="AW58" s="616"/>
      <c r="AX58" s="628"/>
    </row>
    <row r="59" spans="1:50" ht="24.75" hidden="1" customHeight="1" x14ac:dyDescent="0.15">
      <c r="A59" s="1075"/>
      <c r="B59" s="1076"/>
      <c r="C59" s="1076"/>
      <c r="D59" s="1076"/>
      <c r="E59" s="1076"/>
      <c r="F59" s="1077"/>
      <c r="G59" s="620"/>
      <c r="H59" s="621"/>
      <c r="I59" s="621"/>
      <c r="J59" s="621"/>
      <c r="K59" s="622"/>
      <c r="L59" s="612"/>
      <c r="M59" s="613"/>
      <c r="N59" s="613"/>
      <c r="O59" s="613"/>
      <c r="P59" s="613"/>
      <c r="Q59" s="613"/>
      <c r="R59" s="613"/>
      <c r="S59" s="613"/>
      <c r="T59" s="613"/>
      <c r="U59" s="613"/>
      <c r="V59" s="613"/>
      <c r="W59" s="613"/>
      <c r="X59" s="614"/>
      <c r="Y59" s="615"/>
      <c r="Z59" s="616"/>
      <c r="AA59" s="616"/>
      <c r="AB59" s="628"/>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28"/>
    </row>
    <row r="60" spans="1:50" ht="24.75" hidden="1" customHeight="1" x14ac:dyDescent="0.15">
      <c r="A60" s="1075"/>
      <c r="B60" s="1076"/>
      <c r="C60" s="1076"/>
      <c r="D60" s="1076"/>
      <c r="E60" s="1076"/>
      <c r="F60" s="1077"/>
      <c r="G60" s="620"/>
      <c r="H60" s="621"/>
      <c r="I60" s="621"/>
      <c r="J60" s="621"/>
      <c r="K60" s="622"/>
      <c r="L60" s="612"/>
      <c r="M60" s="613"/>
      <c r="N60" s="613"/>
      <c r="O60" s="613"/>
      <c r="P60" s="613"/>
      <c r="Q60" s="613"/>
      <c r="R60" s="613"/>
      <c r="S60" s="613"/>
      <c r="T60" s="613"/>
      <c r="U60" s="613"/>
      <c r="V60" s="613"/>
      <c r="W60" s="613"/>
      <c r="X60" s="614"/>
      <c r="Y60" s="615"/>
      <c r="Z60" s="616"/>
      <c r="AA60" s="616"/>
      <c r="AB60" s="628"/>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hidden="1" customHeight="1" x14ac:dyDescent="0.15">
      <c r="A61" s="1075"/>
      <c r="B61" s="1076"/>
      <c r="C61" s="1076"/>
      <c r="D61" s="1076"/>
      <c r="E61" s="1076"/>
      <c r="F61" s="1077"/>
      <c r="G61" s="620"/>
      <c r="H61" s="621"/>
      <c r="I61" s="621"/>
      <c r="J61" s="621"/>
      <c r="K61" s="622"/>
      <c r="L61" s="612"/>
      <c r="M61" s="613"/>
      <c r="N61" s="613"/>
      <c r="O61" s="613"/>
      <c r="P61" s="613"/>
      <c r="Q61" s="613"/>
      <c r="R61" s="613"/>
      <c r="S61" s="613"/>
      <c r="T61" s="613"/>
      <c r="U61" s="613"/>
      <c r="V61" s="613"/>
      <c r="W61" s="613"/>
      <c r="X61" s="614"/>
      <c r="Y61" s="615"/>
      <c r="Z61" s="616"/>
      <c r="AA61" s="616"/>
      <c r="AB61" s="628"/>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hidden="1" customHeight="1" x14ac:dyDescent="0.15">
      <c r="A62" s="1075"/>
      <c r="B62" s="1076"/>
      <c r="C62" s="1076"/>
      <c r="D62" s="1076"/>
      <c r="E62" s="1076"/>
      <c r="F62" s="1077"/>
      <c r="G62" s="620"/>
      <c r="H62" s="621"/>
      <c r="I62" s="621"/>
      <c r="J62" s="621"/>
      <c r="K62" s="622"/>
      <c r="L62" s="612"/>
      <c r="M62" s="613"/>
      <c r="N62" s="613"/>
      <c r="O62" s="613"/>
      <c r="P62" s="613"/>
      <c r="Q62" s="613"/>
      <c r="R62" s="613"/>
      <c r="S62" s="613"/>
      <c r="T62" s="613"/>
      <c r="U62" s="613"/>
      <c r="V62" s="613"/>
      <c r="W62" s="613"/>
      <c r="X62" s="614"/>
      <c r="Y62" s="615"/>
      <c r="Z62" s="616"/>
      <c r="AA62" s="616"/>
      <c r="AB62" s="628"/>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hidden="1" customHeight="1" x14ac:dyDescent="0.15">
      <c r="A63" s="1075"/>
      <c r="B63" s="1076"/>
      <c r="C63" s="1076"/>
      <c r="D63" s="1076"/>
      <c r="E63" s="1076"/>
      <c r="F63" s="1077"/>
      <c r="G63" s="620"/>
      <c r="H63" s="621"/>
      <c r="I63" s="621"/>
      <c r="J63" s="621"/>
      <c r="K63" s="622"/>
      <c r="L63" s="612"/>
      <c r="M63" s="613"/>
      <c r="N63" s="613"/>
      <c r="O63" s="613"/>
      <c r="P63" s="613"/>
      <c r="Q63" s="613"/>
      <c r="R63" s="613"/>
      <c r="S63" s="613"/>
      <c r="T63" s="613"/>
      <c r="U63" s="613"/>
      <c r="V63" s="613"/>
      <c r="W63" s="613"/>
      <c r="X63" s="614"/>
      <c r="Y63" s="615"/>
      <c r="Z63" s="616"/>
      <c r="AA63" s="616"/>
      <c r="AB63" s="628"/>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hidden="1" customHeight="1" x14ac:dyDescent="0.15">
      <c r="A64" s="1075"/>
      <c r="B64" s="1076"/>
      <c r="C64" s="1076"/>
      <c r="D64" s="1076"/>
      <c r="E64" s="1076"/>
      <c r="F64" s="1077"/>
      <c r="G64" s="620"/>
      <c r="H64" s="621"/>
      <c r="I64" s="621"/>
      <c r="J64" s="621"/>
      <c r="K64" s="622"/>
      <c r="L64" s="612"/>
      <c r="M64" s="613"/>
      <c r="N64" s="613"/>
      <c r="O64" s="613"/>
      <c r="P64" s="613"/>
      <c r="Q64" s="613"/>
      <c r="R64" s="613"/>
      <c r="S64" s="613"/>
      <c r="T64" s="613"/>
      <c r="U64" s="613"/>
      <c r="V64" s="613"/>
      <c r="W64" s="613"/>
      <c r="X64" s="614"/>
      <c r="Y64" s="615"/>
      <c r="Z64" s="616"/>
      <c r="AA64" s="616"/>
      <c r="AB64" s="628"/>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hidden="1" customHeight="1" x14ac:dyDescent="0.15">
      <c r="A65" s="1075"/>
      <c r="B65" s="1076"/>
      <c r="C65" s="1076"/>
      <c r="D65" s="1076"/>
      <c r="E65" s="1076"/>
      <c r="F65" s="1077"/>
      <c r="G65" s="620"/>
      <c r="H65" s="621"/>
      <c r="I65" s="621"/>
      <c r="J65" s="621"/>
      <c r="K65" s="622"/>
      <c r="L65" s="612"/>
      <c r="M65" s="613"/>
      <c r="N65" s="613"/>
      <c r="O65" s="613"/>
      <c r="P65" s="613"/>
      <c r="Q65" s="613"/>
      <c r="R65" s="613"/>
      <c r="S65" s="613"/>
      <c r="T65" s="613"/>
      <c r="U65" s="613"/>
      <c r="V65" s="613"/>
      <c r="W65" s="613"/>
      <c r="X65" s="614"/>
      <c r="Y65" s="615"/>
      <c r="Z65" s="616"/>
      <c r="AA65" s="616"/>
      <c r="AB65" s="628"/>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hidden="1" customHeight="1" x14ac:dyDescent="0.15">
      <c r="A66" s="1075"/>
      <c r="B66" s="1076"/>
      <c r="C66" s="1076"/>
      <c r="D66" s="1076"/>
      <c r="E66" s="1076"/>
      <c r="F66" s="1077"/>
      <c r="G66" s="620"/>
      <c r="H66" s="621"/>
      <c r="I66" s="621"/>
      <c r="J66" s="621"/>
      <c r="K66" s="622"/>
      <c r="L66" s="612"/>
      <c r="M66" s="613"/>
      <c r="N66" s="613"/>
      <c r="O66" s="613"/>
      <c r="P66" s="613"/>
      <c r="Q66" s="613"/>
      <c r="R66" s="613"/>
      <c r="S66" s="613"/>
      <c r="T66" s="613"/>
      <c r="U66" s="613"/>
      <c r="V66" s="613"/>
      <c r="W66" s="613"/>
      <c r="X66" s="614"/>
      <c r="Y66" s="615"/>
      <c r="Z66" s="616"/>
      <c r="AA66" s="616"/>
      <c r="AB66" s="628"/>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75"/>
      <c r="B67" s="1076"/>
      <c r="C67" s="1076"/>
      <c r="D67" s="1076"/>
      <c r="E67" s="1076"/>
      <c r="F67" s="1077"/>
      <c r="G67" s="845" t="s">
        <v>20</v>
      </c>
      <c r="H67" s="846"/>
      <c r="I67" s="846"/>
      <c r="J67" s="846"/>
      <c r="K67" s="846"/>
      <c r="L67" s="847"/>
      <c r="M67" s="848"/>
      <c r="N67" s="848"/>
      <c r="O67" s="848"/>
      <c r="P67" s="848"/>
      <c r="Q67" s="848"/>
      <c r="R67" s="848"/>
      <c r="S67" s="848"/>
      <c r="T67" s="848"/>
      <c r="U67" s="848"/>
      <c r="V67" s="848"/>
      <c r="W67" s="848"/>
      <c r="X67" s="849"/>
      <c r="Y67" s="850">
        <f>SUM(Y57:AB66)</f>
        <v>19</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1</v>
      </c>
      <c r="AV67" s="851"/>
      <c r="AW67" s="851"/>
      <c r="AX67" s="853"/>
    </row>
    <row r="68" spans="1:50" ht="26.25" customHeight="1" x14ac:dyDescent="0.15">
      <c r="A68" s="1075"/>
      <c r="B68" s="1076"/>
      <c r="C68" s="1076"/>
      <c r="D68" s="1076"/>
      <c r="E68" s="1076"/>
      <c r="F68" s="1077"/>
      <c r="G68" s="609" t="s">
        <v>786</v>
      </c>
      <c r="H68" s="610"/>
      <c r="I68" s="610"/>
      <c r="J68" s="610"/>
      <c r="K68" s="610"/>
      <c r="L68" s="610"/>
      <c r="M68" s="610"/>
      <c r="N68" s="610"/>
      <c r="O68" s="610"/>
      <c r="P68" s="610"/>
      <c r="Q68" s="610"/>
      <c r="R68" s="610"/>
      <c r="S68" s="610"/>
      <c r="T68" s="610"/>
      <c r="U68" s="610"/>
      <c r="V68" s="610"/>
      <c r="W68" s="610"/>
      <c r="X68" s="610"/>
      <c r="Y68" s="610"/>
      <c r="Z68" s="610"/>
      <c r="AA68" s="610"/>
      <c r="AB68" s="813"/>
      <c r="AC68" s="609" t="s">
        <v>787</v>
      </c>
      <c r="AD68" s="610"/>
      <c r="AE68" s="610"/>
      <c r="AF68" s="610"/>
      <c r="AG68" s="610"/>
      <c r="AH68" s="610"/>
      <c r="AI68" s="610"/>
      <c r="AJ68" s="610"/>
      <c r="AK68" s="610"/>
      <c r="AL68" s="610"/>
      <c r="AM68" s="610"/>
      <c r="AN68" s="610"/>
      <c r="AO68" s="610"/>
      <c r="AP68" s="610"/>
      <c r="AQ68" s="610"/>
      <c r="AR68" s="610"/>
      <c r="AS68" s="610"/>
      <c r="AT68" s="610"/>
      <c r="AU68" s="610"/>
      <c r="AV68" s="610"/>
      <c r="AW68" s="610"/>
      <c r="AX68" s="611"/>
    </row>
    <row r="69" spans="1:50" ht="25.5" customHeight="1" x14ac:dyDescent="0.15">
      <c r="A69" s="1075"/>
      <c r="B69" s="1076"/>
      <c r="C69" s="1076"/>
      <c r="D69" s="1076"/>
      <c r="E69" s="1076"/>
      <c r="F69" s="1077"/>
      <c r="G69" s="834"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8"/>
      <c r="AC69" s="834"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75"/>
      <c r="B70" s="1076"/>
      <c r="C70" s="1076"/>
      <c r="D70" s="1076"/>
      <c r="E70" s="1076"/>
      <c r="F70" s="1077"/>
      <c r="G70" s="689" t="s">
        <v>788</v>
      </c>
      <c r="H70" s="690"/>
      <c r="I70" s="690"/>
      <c r="J70" s="690"/>
      <c r="K70" s="691"/>
      <c r="L70" s="683" t="s">
        <v>789</v>
      </c>
      <c r="M70" s="684"/>
      <c r="N70" s="684"/>
      <c r="O70" s="684"/>
      <c r="P70" s="684"/>
      <c r="Q70" s="684"/>
      <c r="R70" s="684"/>
      <c r="S70" s="684"/>
      <c r="T70" s="684"/>
      <c r="U70" s="684"/>
      <c r="V70" s="684"/>
      <c r="W70" s="684"/>
      <c r="X70" s="685"/>
      <c r="Y70" s="406">
        <v>71</v>
      </c>
      <c r="Z70" s="407"/>
      <c r="AA70" s="407"/>
      <c r="AB70" s="671"/>
      <c r="AC70" s="689" t="s">
        <v>649</v>
      </c>
      <c r="AD70" s="690"/>
      <c r="AE70" s="690"/>
      <c r="AF70" s="690"/>
      <c r="AG70" s="691"/>
      <c r="AH70" s="683" t="s">
        <v>796</v>
      </c>
      <c r="AI70" s="684"/>
      <c r="AJ70" s="684"/>
      <c r="AK70" s="684"/>
      <c r="AL70" s="684"/>
      <c r="AM70" s="684"/>
      <c r="AN70" s="684"/>
      <c r="AO70" s="684"/>
      <c r="AP70" s="684"/>
      <c r="AQ70" s="684"/>
      <c r="AR70" s="684"/>
      <c r="AS70" s="684"/>
      <c r="AT70" s="685"/>
      <c r="AU70" s="406">
        <v>34</v>
      </c>
      <c r="AV70" s="407"/>
      <c r="AW70" s="407"/>
      <c r="AX70" s="408"/>
    </row>
    <row r="71" spans="1:50" ht="24.75" customHeight="1" x14ac:dyDescent="0.15">
      <c r="A71" s="1075"/>
      <c r="B71" s="1076"/>
      <c r="C71" s="1076"/>
      <c r="D71" s="1076"/>
      <c r="E71" s="1076"/>
      <c r="F71" s="1077"/>
      <c r="G71" s="620" t="s">
        <v>790</v>
      </c>
      <c r="H71" s="621"/>
      <c r="I71" s="621"/>
      <c r="J71" s="621"/>
      <c r="K71" s="622"/>
      <c r="L71" s="612" t="s">
        <v>789</v>
      </c>
      <c r="M71" s="613"/>
      <c r="N71" s="613"/>
      <c r="O71" s="613"/>
      <c r="P71" s="613"/>
      <c r="Q71" s="613"/>
      <c r="R71" s="613"/>
      <c r="S71" s="613"/>
      <c r="T71" s="613"/>
      <c r="U71" s="613"/>
      <c r="V71" s="613"/>
      <c r="W71" s="613"/>
      <c r="X71" s="614"/>
      <c r="Y71" s="615">
        <v>46</v>
      </c>
      <c r="Z71" s="616"/>
      <c r="AA71" s="616"/>
      <c r="AB71" s="628"/>
      <c r="AC71" s="620" t="s">
        <v>664</v>
      </c>
      <c r="AD71" s="621"/>
      <c r="AE71" s="621"/>
      <c r="AF71" s="621"/>
      <c r="AG71" s="622"/>
      <c r="AH71" s="612" t="s">
        <v>797</v>
      </c>
      <c r="AI71" s="613"/>
      <c r="AJ71" s="613"/>
      <c r="AK71" s="613"/>
      <c r="AL71" s="613"/>
      <c r="AM71" s="613"/>
      <c r="AN71" s="613"/>
      <c r="AO71" s="613"/>
      <c r="AP71" s="613"/>
      <c r="AQ71" s="613"/>
      <c r="AR71" s="613"/>
      <c r="AS71" s="613"/>
      <c r="AT71" s="614"/>
      <c r="AU71" s="615">
        <v>17</v>
      </c>
      <c r="AV71" s="616"/>
      <c r="AW71" s="616"/>
      <c r="AX71" s="617"/>
    </row>
    <row r="72" spans="1:50" ht="24.75" customHeight="1" x14ac:dyDescent="0.15">
      <c r="A72" s="1075"/>
      <c r="B72" s="1076"/>
      <c r="C72" s="1076"/>
      <c r="D72" s="1076"/>
      <c r="E72" s="1076"/>
      <c r="F72" s="1077"/>
      <c r="G72" s="620" t="s">
        <v>80</v>
      </c>
      <c r="H72" s="650"/>
      <c r="I72" s="650"/>
      <c r="J72" s="650"/>
      <c r="K72" s="651"/>
      <c r="L72" s="612" t="s">
        <v>791</v>
      </c>
      <c r="M72" s="626"/>
      <c r="N72" s="626"/>
      <c r="O72" s="626"/>
      <c r="P72" s="626"/>
      <c r="Q72" s="626"/>
      <c r="R72" s="626"/>
      <c r="S72" s="626"/>
      <c r="T72" s="626"/>
      <c r="U72" s="626"/>
      <c r="V72" s="626"/>
      <c r="W72" s="626"/>
      <c r="X72" s="627"/>
      <c r="Y72" s="615">
        <v>17</v>
      </c>
      <c r="Z72" s="616"/>
      <c r="AA72" s="616"/>
      <c r="AB72" s="628"/>
      <c r="AC72" s="620" t="s">
        <v>80</v>
      </c>
      <c r="AD72" s="621"/>
      <c r="AE72" s="621"/>
      <c r="AF72" s="621"/>
      <c r="AG72" s="622"/>
      <c r="AH72" s="612" t="s">
        <v>798</v>
      </c>
      <c r="AI72" s="613"/>
      <c r="AJ72" s="613"/>
      <c r="AK72" s="613"/>
      <c r="AL72" s="613"/>
      <c r="AM72" s="613"/>
      <c r="AN72" s="613"/>
      <c r="AO72" s="613"/>
      <c r="AP72" s="613"/>
      <c r="AQ72" s="613"/>
      <c r="AR72" s="613"/>
      <c r="AS72" s="613"/>
      <c r="AT72" s="614"/>
      <c r="AU72" s="615">
        <v>16</v>
      </c>
      <c r="AV72" s="616"/>
      <c r="AW72" s="616"/>
      <c r="AX72" s="617"/>
    </row>
    <row r="73" spans="1:50" ht="38.25" customHeight="1" x14ac:dyDescent="0.15">
      <c r="A73" s="1075"/>
      <c r="B73" s="1076"/>
      <c r="C73" s="1076"/>
      <c r="D73" s="1076"/>
      <c r="E73" s="1076"/>
      <c r="F73" s="1077"/>
      <c r="G73" s="620" t="s">
        <v>792</v>
      </c>
      <c r="H73" s="621"/>
      <c r="I73" s="621"/>
      <c r="J73" s="621"/>
      <c r="K73" s="622"/>
      <c r="L73" s="612" t="s">
        <v>793</v>
      </c>
      <c r="M73" s="613"/>
      <c r="N73" s="613"/>
      <c r="O73" s="613"/>
      <c r="P73" s="613"/>
      <c r="Q73" s="613"/>
      <c r="R73" s="613"/>
      <c r="S73" s="613"/>
      <c r="T73" s="613"/>
      <c r="U73" s="613"/>
      <c r="V73" s="613"/>
      <c r="W73" s="613"/>
      <c r="X73" s="614"/>
      <c r="Y73" s="615">
        <v>9</v>
      </c>
      <c r="Z73" s="616"/>
      <c r="AA73" s="616"/>
      <c r="AB73" s="628"/>
      <c r="AC73" s="620" t="s">
        <v>799</v>
      </c>
      <c r="AD73" s="621"/>
      <c r="AE73" s="621"/>
      <c r="AF73" s="621"/>
      <c r="AG73" s="622"/>
      <c r="AH73" s="612" t="s">
        <v>800</v>
      </c>
      <c r="AI73" s="613"/>
      <c r="AJ73" s="613"/>
      <c r="AK73" s="613"/>
      <c r="AL73" s="613"/>
      <c r="AM73" s="613"/>
      <c r="AN73" s="613"/>
      <c r="AO73" s="613"/>
      <c r="AP73" s="613"/>
      <c r="AQ73" s="613"/>
      <c r="AR73" s="613"/>
      <c r="AS73" s="613"/>
      <c r="AT73" s="614"/>
      <c r="AU73" s="615">
        <v>13</v>
      </c>
      <c r="AV73" s="616"/>
      <c r="AW73" s="616"/>
      <c r="AX73" s="617"/>
    </row>
    <row r="74" spans="1:50" ht="24.75" hidden="1" customHeight="1" x14ac:dyDescent="0.15">
      <c r="A74" s="1075"/>
      <c r="B74" s="1076"/>
      <c r="C74" s="1076"/>
      <c r="D74" s="1076"/>
      <c r="E74" s="1076"/>
      <c r="F74" s="1077"/>
      <c r="G74" s="620"/>
      <c r="H74" s="621"/>
      <c r="I74" s="621"/>
      <c r="J74" s="621"/>
      <c r="K74" s="622"/>
      <c r="L74" s="612"/>
      <c r="M74" s="613"/>
      <c r="N74" s="613"/>
      <c r="O74" s="613"/>
      <c r="P74" s="613"/>
      <c r="Q74" s="613"/>
      <c r="R74" s="613"/>
      <c r="S74" s="613"/>
      <c r="T74" s="613"/>
      <c r="U74" s="613"/>
      <c r="V74" s="613"/>
      <c r="W74" s="613"/>
      <c r="X74" s="614"/>
      <c r="Y74" s="615"/>
      <c r="Z74" s="616"/>
      <c r="AA74" s="616"/>
      <c r="AB74" s="628"/>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hidden="1" customHeight="1" x14ac:dyDescent="0.15">
      <c r="A75" s="1075"/>
      <c r="B75" s="1076"/>
      <c r="C75" s="1076"/>
      <c r="D75" s="1076"/>
      <c r="E75" s="1076"/>
      <c r="F75" s="1077"/>
      <c r="G75" s="620"/>
      <c r="H75" s="621"/>
      <c r="I75" s="621"/>
      <c r="J75" s="621"/>
      <c r="K75" s="622"/>
      <c r="L75" s="612"/>
      <c r="M75" s="613"/>
      <c r="N75" s="613"/>
      <c r="O75" s="613"/>
      <c r="P75" s="613"/>
      <c r="Q75" s="613"/>
      <c r="R75" s="613"/>
      <c r="S75" s="613"/>
      <c r="T75" s="613"/>
      <c r="U75" s="613"/>
      <c r="V75" s="613"/>
      <c r="W75" s="613"/>
      <c r="X75" s="614"/>
      <c r="Y75" s="615"/>
      <c r="Z75" s="616"/>
      <c r="AA75" s="616"/>
      <c r="AB75" s="628"/>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hidden="1" customHeight="1" x14ac:dyDescent="0.15">
      <c r="A76" s="1075"/>
      <c r="B76" s="1076"/>
      <c r="C76" s="1076"/>
      <c r="D76" s="1076"/>
      <c r="E76" s="1076"/>
      <c r="F76" s="1077"/>
      <c r="G76" s="620"/>
      <c r="H76" s="621"/>
      <c r="I76" s="621"/>
      <c r="J76" s="621"/>
      <c r="K76" s="622"/>
      <c r="L76" s="612"/>
      <c r="M76" s="613"/>
      <c r="N76" s="613"/>
      <c r="O76" s="613"/>
      <c r="P76" s="613"/>
      <c r="Q76" s="613"/>
      <c r="R76" s="613"/>
      <c r="S76" s="613"/>
      <c r="T76" s="613"/>
      <c r="U76" s="613"/>
      <c r="V76" s="613"/>
      <c r="W76" s="613"/>
      <c r="X76" s="614"/>
      <c r="Y76" s="615"/>
      <c r="Z76" s="616"/>
      <c r="AA76" s="616"/>
      <c r="AB76" s="628"/>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hidden="1" customHeight="1" x14ac:dyDescent="0.15">
      <c r="A77" s="1075"/>
      <c r="B77" s="1076"/>
      <c r="C77" s="1076"/>
      <c r="D77" s="1076"/>
      <c r="E77" s="1076"/>
      <c r="F77" s="1077"/>
      <c r="G77" s="620"/>
      <c r="H77" s="621"/>
      <c r="I77" s="621"/>
      <c r="J77" s="621"/>
      <c r="K77" s="622"/>
      <c r="L77" s="612"/>
      <c r="M77" s="613"/>
      <c r="N77" s="613"/>
      <c r="O77" s="613"/>
      <c r="P77" s="613"/>
      <c r="Q77" s="613"/>
      <c r="R77" s="613"/>
      <c r="S77" s="613"/>
      <c r="T77" s="613"/>
      <c r="U77" s="613"/>
      <c r="V77" s="613"/>
      <c r="W77" s="613"/>
      <c r="X77" s="614"/>
      <c r="Y77" s="615"/>
      <c r="Z77" s="616"/>
      <c r="AA77" s="616"/>
      <c r="AB77" s="628"/>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hidden="1" customHeight="1" x14ac:dyDescent="0.15">
      <c r="A78" s="1075"/>
      <c r="B78" s="1076"/>
      <c r="C78" s="1076"/>
      <c r="D78" s="1076"/>
      <c r="E78" s="1076"/>
      <c r="F78" s="1077"/>
      <c r="G78" s="620"/>
      <c r="H78" s="621"/>
      <c r="I78" s="621"/>
      <c r="J78" s="621"/>
      <c r="K78" s="622"/>
      <c r="L78" s="612"/>
      <c r="M78" s="613"/>
      <c r="N78" s="613"/>
      <c r="O78" s="613"/>
      <c r="P78" s="613"/>
      <c r="Q78" s="613"/>
      <c r="R78" s="613"/>
      <c r="S78" s="613"/>
      <c r="T78" s="613"/>
      <c r="U78" s="613"/>
      <c r="V78" s="613"/>
      <c r="W78" s="613"/>
      <c r="X78" s="614"/>
      <c r="Y78" s="615"/>
      <c r="Z78" s="616"/>
      <c r="AA78" s="616"/>
      <c r="AB78" s="628"/>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75"/>
      <c r="B79" s="1076"/>
      <c r="C79" s="1076"/>
      <c r="D79" s="1076"/>
      <c r="E79" s="1076"/>
      <c r="F79" s="1077"/>
      <c r="G79" s="620" t="s">
        <v>794</v>
      </c>
      <c r="H79" s="621"/>
      <c r="I79" s="621"/>
      <c r="J79" s="621"/>
      <c r="K79" s="622"/>
      <c r="L79" s="612" t="s">
        <v>795</v>
      </c>
      <c r="M79" s="613"/>
      <c r="N79" s="613"/>
      <c r="O79" s="613"/>
      <c r="P79" s="613"/>
      <c r="Q79" s="613"/>
      <c r="R79" s="613"/>
      <c r="S79" s="613"/>
      <c r="T79" s="613"/>
      <c r="U79" s="613"/>
      <c r="V79" s="613"/>
      <c r="W79" s="613"/>
      <c r="X79" s="614"/>
      <c r="Y79" s="615">
        <v>6</v>
      </c>
      <c r="Z79" s="616"/>
      <c r="AA79" s="616"/>
      <c r="AB79" s="628"/>
      <c r="AC79" s="620" t="s">
        <v>802</v>
      </c>
      <c r="AD79" s="621"/>
      <c r="AE79" s="621"/>
      <c r="AF79" s="621"/>
      <c r="AG79" s="622"/>
      <c r="AH79" s="612" t="s">
        <v>801</v>
      </c>
      <c r="AI79" s="613"/>
      <c r="AJ79" s="613"/>
      <c r="AK79" s="613"/>
      <c r="AL79" s="613"/>
      <c r="AM79" s="613"/>
      <c r="AN79" s="613"/>
      <c r="AO79" s="613"/>
      <c r="AP79" s="613"/>
      <c r="AQ79" s="613"/>
      <c r="AR79" s="613"/>
      <c r="AS79" s="613"/>
      <c r="AT79" s="614"/>
      <c r="AU79" s="615">
        <v>3</v>
      </c>
      <c r="AV79" s="616"/>
      <c r="AW79" s="616"/>
      <c r="AX79" s="617"/>
    </row>
    <row r="80" spans="1:50" ht="24.75" customHeight="1" thickBot="1" x14ac:dyDescent="0.2">
      <c r="A80" s="1075"/>
      <c r="B80" s="1076"/>
      <c r="C80" s="1076"/>
      <c r="D80" s="1076"/>
      <c r="E80" s="1076"/>
      <c r="F80" s="1077"/>
      <c r="G80" s="845" t="s">
        <v>20</v>
      </c>
      <c r="H80" s="846"/>
      <c r="I80" s="846"/>
      <c r="J80" s="846"/>
      <c r="K80" s="846"/>
      <c r="L80" s="847"/>
      <c r="M80" s="848"/>
      <c r="N80" s="848"/>
      <c r="O80" s="848"/>
      <c r="P80" s="848"/>
      <c r="Q80" s="848"/>
      <c r="R80" s="848"/>
      <c r="S80" s="848"/>
      <c r="T80" s="848"/>
      <c r="U80" s="848"/>
      <c r="V80" s="848"/>
      <c r="W80" s="848"/>
      <c r="X80" s="849"/>
      <c r="Y80" s="850">
        <f>SUM(Y70:AB79)</f>
        <v>149</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83</v>
      </c>
      <c r="AV80" s="851"/>
      <c r="AW80" s="851"/>
      <c r="AX80" s="853"/>
    </row>
    <row r="81" spans="1:50" ht="26.25" customHeight="1" x14ac:dyDescent="0.15">
      <c r="A81" s="1075"/>
      <c r="B81" s="1076"/>
      <c r="C81" s="1076"/>
      <c r="D81" s="1076"/>
      <c r="E81" s="1076"/>
      <c r="F81" s="1077"/>
      <c r="G81" s="609" t="s">
        <v>803</v>
      </c>
      <c r="H81" s="610"/>
      <c r="I81" s="610"/>
      <c r="J81" s="610"/>
      <c r="K81" s="610"/>
      <c r="L81" s="610"/>
      <c r="M81" s="610"/>
      <c r="N81" s="610"/>
      <c r="O81" s="610"/>
      <c r="P81" s="610"/>
      <c r="Q81" s="610"/>
      <c r="R81" s="610"/>
      <c r="S81" s="610"/>
      <c r="T81" s="610"/>
      <c r="U81" s="610"/>
      <c r="V81" s="610"/>
      <c r="W81" s="610"/>
      <c r="X81" s="610"/>
      <c r="Y81" s="610"/>
      <c r="Z81" s="610"/>
      <c r="AA81" s="610"/>
      <c r="AB81" s="813"/>
      <c r="AC81" s="609" t="s">
        <v>813</v>
      </c>
      <c r="AD81" s="610"/>
      <c r="AE81" s="610"/>
      <c r="AF81" s="610"/>
      <c r="AG81" s="610"/>
      <c r="AH81" s="610"/>
      <c r="AI81" s="610"/>
      <c r="AJ81" s="610"/>
      <c r="AK81" s="610"/>
      <c r="AL81" s="610"/>
      <c r="AM81" s="610"/>
      <c r="AN81" s="610"/>
      <c r="AO81" s="610"/>
      <c r="AP81" s="610"/>
      <c r="AQ81" s="610"/>
      <c r="AR81" s="610"/>
      <c r="AS81" s="610"/>
      <c r="AT81" s="610"/>
      <c r="AU81" s="610"/>
      <c r="AV81" s="610"/>
      <c r="AW81" s="610"/>
      <c r="AX81" s="611"/>
    </row>
    <row r="82" spans="1:50" ht="24.75" customHeight="1" x14ac:dyDescent="0.15">
      <c r="A82" s="1075"/>
      <c r="B82" s="1076"/>
      <c r="C82" s="1076"/>
      <c r="D82" s="1076"/>
      <c r="E82" s="1076"/>
      <c r="F82" s="1077"/>
      <c r="G82" s="834"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8"/>
      <c r="AC82" s="834"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75"/>
      <c r="B83" s="1076"/>
      <c r="C83" s="1076"/>
      <c r="D83" s="1076"/>
      <c r="E83" s="1076"/>
      <c r="F83" s="1077"/>
      <c r="G83" s="689" t="s">
        <v>658</v>
      </c>
      <c r="H83" s="690"/>
      <c r="I83" s="690"/>
      <c r="J83" s="690"/>
      <c r="K83" s="691"/>
      <c r="L83" s="683" t="s">
        <v>649</v>
      </c>
      <c r="M83" s="684"/>
      <c r="N83" s="684"/>
      <c r="O83" s="684"/>
      <c r="P83" s="684"/>
      <c r="Q83" s="684"/>
      <c r="R83" s="684"/>
      <c r="S83" s="684"/>
      <c r="T83" s="684"/>
      <c r="U83" s="684"/>
      <c r="V83" s="684"/>
      <c r="W83" s="684"/>
      <c r="X83" s="685"/>
      <c r="Y83" s="406">
        <v>3</v>
      </c>
      <c r="Z83" s="407"/>
      <c r="AA83" s="407"/>
      <c r="AB83" s="671"/>
      <c r="AC83" s="689" t="s">
        <v>658</v>
      </c>
      <c r="AD83" s="690"/>
      <c r="AE83" s="690"/>
      <c r="AF83" s="690"/>
      <c r="AG83" s="691"/>
      <c r="AH83" s="683" t="s">
        <v>649</v>
      </c>
      <c r="AI83" s="684"/>
      <c r="AJ83" s="684"/>
      <c r="AK83" s="684"/>
      <c r="AL83" s="684"/>
      <c r="AM83" s="684"/>
      <c r="AN83" s="684"/>
      <c r="AO83" s="684"/>
      <c r="AP83" s="684"/>
      <c r="AQ83" s="684"/>
      <c r="AR83" s="684"/>
      <c r="AS83" s="684"/>
      <c r="AT83" s="685"/>
      <c r="AU83" s="406">
        <v>50</v>
      </c>
      <c r="AV83" s="407"/>
      <c r="AW83" s="407"/>
      <c r="AX83" s="408"/>
    </row>
    <row r="84" spans="1:50" ht="24.75" customHeight="1" x14ac:dyDescent="0.15">
      <c r="A84" s="1075"/>
      <c r="B84" s="1076"/>
      <c r="C84" s="1076"/>
      <c r="D84" s="1076"/>
      <c r="E84" s="1076"/>
      <c r="F84" s="1077"/>
      <c r="G84" s="620" t="s">
        <v>80</v>
      </c>
      <c r="H84" s="650"/>
      <c r="I84" s="650"/>
      <c r="J84" s="650"/>
      <c r="K84" s="651"/>
      <c r="L84" s="612" t="s">
        <v>804</v>
      </c>
      <c r="M84" s="626"/>
      <c r="N84" s="626"/>
      <c r="O84" s="626"/>
      <c r="P84" s="626"/>
      <c r="Q84" s="626"/>
      <c r="R84" s="626"/>
      <c r="S84" s="626"/>
      <c r="T84" s="626"/>
      <c r="U84" s="626"/>
      <c r="V84" s="626"/>
      <c r="W84" s="626"/>
      <c r="X84" s="627"/>
      <c r="Y84" s="615">
        <v>2</v>
      </c>
      <c r="Z84" s="616"/>
      <c r="AA84" s="616"/>
      <c r="AB84" s="628"/>
      <c r="AC84" s="620" t="s">
        <v>661</v>
      </c>
      <c r="AD84" s="621"/>
      <c r="AE84" s="621"/>
      <c r="AF84" s="621"/>
      <c r="AG84" s="622"/>
      <c r="AH84" s="612" t="s">
        <v>809</v>
      </c>
      <c r="AI84" s="613"/>
      <c r="AJ84" s="613"/>
      <c r="AK84" s="613"/>
      <c r="AL84" s="613"/>
      <c r="AM84" s="613"/>
      <c r="AN84" s="613"/>
      <c r="AO84" s="613"/>
      <c r="AP84" s="613"/>
      <c r="AQ84" s="613"/>
      <c r="AR84" s="613"/>
      <c r="AS84" s="613"/>
      <c r="AT84" s="614"/>
      <c r="AU84" s="615">
        <v>10</v>
      </c>
      <c r="AV84" s="616"/>
      <c r="AW84" s="616"/>
      <c r="AX84" s="617"/>
    </row>
    <row r="85" spans="1:50" ht="24.75" customHeight="1" x14ac:dyDescent="0.15">
      <c r="A85" s="1075"/>
      <c r="B85" s="1076"/>
      <c r="C85" s="1076"/>
      <c r="D85" s="1076"/>
      <c r="E85" s="1076"/>
      <c r="F85" s="1077"/>
      <c r="G85" s="620" t="s">
        <v>805</v>
      </c>
      <c r="H85" s="650"/>
      <c r="I85" s="650"/>
      <c r="J85" s="650"/>
      <c r="K85" s="651"/>
      <c r="L85" s="612" t="s">
        <v>806</v>
      </c>
      <c r="M85" s="626"/>
      <c r="N85" s="626"/>
      <c r="O85" s="626"/>
      <c r="P85" s="626"/>
      <c r="Q85" s="626"/>
      <c r="R85" s="626"/>
      <c r="S85" s="626"/>
      <c r="T85" s="626"/>
      <c r="U85" s="626"/>
      <c r="V85" s="626"/>
      <c r="W85" s="626"/>
      <c r="X85" s="627"/>
      <c r="Y85" s="615">
        <v>1</v>
      </c>
      <c r="Z85" s="616"/>
      <c r="AA85" s="616"/>
      <c r="AB85" s="628"/>
      <c r="AC85" s="620" t="s">
        <v>805</v>
      </c>
      <c r="AD85" s="650"/>
      <c r="AE85" s="650"/>
      <c r="AF85" s="650"/>
      <c r="AG85" s="651"/>
      <c r="AH85" s="612" t="s">
        <v>810</v>
      </c>
      <c r="AI85" s="626"/>
      <c r="AJ85" s="626"/>
      <c r="AK85" s="626"/>
      <c r="AL85" s="626"/>
      <c r="AM85" s="626"/>
      <c r="AN85" s="626"/>
      <c r="AO85" s="626"/>
      <c r="AP85" s="626"/>
      <c r="AQ85" s="626"/>
      <c r="AR85" s="626"/>
      <c r="AS85" s="626"/>
      <c r="AT85" s="627"/>
      <c r="AU85" s="615">
        <v>10</v>
      </c>
      <c r="AV85" s="616"/>
      <c r="AW85" s="616"/>
      <c r="AX85" s="617"/>
    </row>
    <row r="86" spans="1:50" ht="24.75" customHeight="1" x14ac:dyDescent="0.15">
      <c r="A86" s="1075"/>
      <c r="B86" s="1076"/>
      <c r="C86" s="1076"/>
      <c r="D86" s="1076"/>
      <c r="E86" s="1076"/>
      <c r="F86" s="1077"/>
      <c r="G86" s="620" t="s">
        <v>808</v>
      </c>
      <c r="H86" s="621"/>
      <c r="I86" s="621"/>
      <c r="J86" s="621"/>
      <c r="K86" s="622"/>
      <c r="L86" s="612" t="s">
        <v>807</v>
      </c>
      <c r="M86" s="613"/>
      <c r="N86" s="613"/>
      <c r="O86" s="613"/>
      <c r="P86" s="613"/>
      <c r="Q86" s="613"/>
      <c r="R86" s="613"/>
      <c r="S86" s="613"/>
      <c r="T86" s="613"/>
      <c r="U86" s="613"/>
      <c r="V86" s="613"/>
      <c r="W86" s="613"/>
      <c r="X86" s="614"/>
      <c r="Y86" s="615">
        <v>1</v>
      </c>
      <c r="Z86" s="616"/>
      <c r="AA86" s="616"/>
      <c r="AB86" s="628"/>
      <c r="AC86" s="620" t="s">
        <v>668</v>
      </c>
      <c r="AD86" s="650"/>
      <c r="AE86" s="650"/>
      <c r="AF86" s="650"/>
      <c r="AG86" s="651"/>
      <c r="AH86" s="612" t="s">
        <v>811</v>
      </c>
      <c r="AI86" s="626"/>
      <c r="AJ86" s="626"/>
      <c r="AK86" s="626"/>
      <c r="AL86" s="626"/>
      <c r="AM86" s="626"/>
      <c r="AN86" s="626"/>
      <c r="AO86" s="626"/>
      <c r="AP86" s="626"/>
      <c r="AQ86" s="626"/>
      <c r="AR86" s="626"/>
      <c r="AS86" s="626"/>
      <c r="AT86" s="627"/>
      <c r="AU86" s="615">
        <v>8</v>
      </c>
      <c r="AV86" s="616"/>
      <c r="AW86" s="616"/>
      <c r="AX86" s="617"/>
    </row>
    <row r="87" spans="1:50" ht="48.75" customHeight="1" x14ac:dyDescent="0.15">
      <c r="A87" s="1075"/>
      <c r="B87" s="1076"/>
      <c r="C87" s="1076"/>
      <c r="D87" s="1076"/>
      <c r="E87" s="1076"/>
      <c r="F87" s="1077"/>
      <c r="G87" s="620"/>
      <c r="H87" s="621"/>
      <c r="I87" s="621"/>
      <c r="J87" s="621"/>
      <c r="K87" s="622"/>
      <c r="L87" s="612"/>
      <c r="M87" s="613"/>
      <c r="N87" s="613"/>
      <c r="O87" s="613"/>
      <c r="P87" s="613"/>
      <c r="Q87" s="613"/>
      <c r="R87" s="613"/>
      <c r="S87" s="613"/>
      <c r="T87" s="613"/>
      <c r="U87" s="613"/>
      <c r="V87" s="613"/>
      <c r="W87" s="613"/>
      <c r="X87" s="614"/>
      <c r="Y87" s="615"/>
      <c r="Z87" s="616"/>
      <c r="AA87" s="616"/>
      <c r="AB87" s="628"/>
      <c r="AC87" s="620" t="s">
        <v>80</v>
      </c>
      <c r="AD87" s="621"/>
      <c r="AE87" s="621"/>
      <c r="AF87" s="621"/>
      <c r="AG87" s="622"/>
      <c r="AH87" s="612" t="s">
        <v>812</v>
      </c>
      <c r="AI87" s="613"/>
      <c r="AJ87" s="613"/>
      <c r="AK87" s="613"/>
      <c r="AL87" s="613"/>
      <c r="AM87" s="613"/>
      <c r="AN87" s="613"/>
      <c r="AO87" s="613"/>
      <c r="AP87" s="613"/>
      <c r="AQ87" s="613"/>
      <c r="AR87" s="613"/>
      <c r="AS87" s="613"/>
      <c r="AT87" s="614"/>
      <c r="AU87" s="615">
        <v>8</v>
      </c>
      <c r="AV87" s="616"/>
      <c r="AW87" s="616"/>
      <c r="AX87" s="617"/>
    </row>
    <row r="88" spans="1:50" ht="24.75" hidden="1" customHeight="1" x14ac:dyDescent="0.15">
      <c r="A88" s="1075"/>
      <c r="B88" s="1076"/>
      <c r="C88" s="1076"/>
      <c r="D88" s="1076"/>
      <c r="E88" s="1076"/>
      <c r="F88" s="1077"/>
      <c r="G88" s="620"/>
      <c r="H88" s="621"/>
      <c r="I88" s="621"/>
      <c r="J88" s="621"/>
      <c r="K88" s="622"/>
      <c r="L88" s="612"/>
      <c r="M88" s="613"/>
      <c r="N88" s="613"/>
      <c r="O88" s="613"/>
      <c r="P88" s="613"/>
      <c r="Q88" s="613"/>
      <c r="R88" s="613"/>
      <c r="S88" s="613"/>
      <c r="T88" s="613"/>
      <c r="U88" s="613"/>
      <c r="V88" s="613"/>
      <c r="W88" s="613"/>
      <c r="X88" s="614"/>
      <c r="Y88" s="615"/>
      <c r="Z88" s="616"/>
      <c r="AA88" s="616"/>
      <c r="AB88" s="628"/>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hidden="1" customHeight="1" x14ac:dyDescent="0.15">
      <c r="A89" s="1075"/>
      <c r="B89" s="1076"/>
      <c r="C89" s="1076"/>
      <c r="D89" s="1076"/>
      <c r="E89" s="1076"/>
      <c r="F89" s="1077"/>
      <c r="G89" s="620"/>
      <c r="H89" s="621"/>
      <c r="I89" s="621"/>
      <c r="J89" s="621"/>
      <c r="K89" s="622"/>
      <c r="L89" s="612"/>
      <c r="M89" s="613"/>
      <c r="N89" s="613"/>
      <c r="O89" s="613"/>
      <c r="P89" s="613"/>
      <c r="Q89" s="613"/>
      <c r="R89" s="613"/>
      <c r="S89" s="613"/>
      <c r="T89" s="613"/>
      <c r="U89" s="613"/>
      <c r="V89" s="613"/>
      <c r="W89" s="613"/>
      <c r="X89" s="614"/>
      <c r="Y89" s="615"/>
      <c r="Z89" s="616"/>
      <c r="AA89" s="616"/>
      <c r="AB89" s="628"/>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hidden="1" customHeight="1" x14ac:dyDescent="0.15">
      <c r="A90" s="1075"/>
      <c r="B90" s="1076"/>
      <c r="C90" s="1076"/>
      <c r="D90" s="1076"/>
      <c r="E90" s="1076"/>
      <c r="F90" s="1077"/>
      <c r="G90" s="620"/>
      <c r="H90" s="621"/>
      <c r="I90" s="621"/>
      <c r="J90" s="621"/>
      <c r="K90" s="622"/>
      <c r="L90" s="612"/>
      <c r="M90" s="613"/>
      <c r="N90" s="613"/>
      <c r="O90" s="613"/>
      <c r="P90" s="613"/>
      <c r="Q90" s="613"/>
      <c r="R90" s="613"/>
      <c r="S90" s="613"/>
      <c r="T90" s="613"/>
      <c r="U90" s="613"/>
      <c r="V90" s="613"/>
      <c r="W90" s="613"/>
      <c r="X90" s="614"/>
      <c r="Y90" s="615"/>
      <c r="Z90" s="616"/>
      <c r="AA90" s="616"/>
      <c r="AB90" s="628"/>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hidden="1" customHeight="1" x14ac:dyDescent="0.15">
      <c r="A91" s="1075"/>
      <c r="B91" s="1076"/>
      <c r="C91" s="1076"/>
      <c r="D91" s="1076"/>
      <c r="E91" s="1076"/>
      <c r="F91" s="1077"/>
      <c r="G91" s="620"/>
      <c r="H91" s="621"/>
      <c r="I91" s="621"/>
      <c r="J91" s="621"/>
      <c r="K91" s="622"/>
      <c r="L91" s="612"/>
      <c r="M91" s="613"/>
      <c r="N91" s="613"/>
      <c r="O91" s="613"/>
      <c r="P91" s="613"/>
      <c r="Q91" s="613"/>
      <c r="R91" s="613"/>
      <c r="S91" s="613"/>
      <c r="T91" s="613"/>
      <c r="U91" s="613"/>
      <c r="V91" s="613"/>
      <c r="W91" s="613"/>
      <c r="X91" s="614"/>
      <c r="Y91" s="615"/>
      <c r="Z91" s="616"/>
      <c r="AA91" s="616"/>
      <c r="AB91" s="628"/>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75"/>
      <c r="B92" s="1076"/>
      <c r="C92" s="1076"/>
      <c r="D92" s="1076"/>
      <c r="E92" s="1076"/>
      <c r="F92" s="1077"/>
      <c r="G92" s="620"/>
      <c r="H92" s="621"/>
      <c r="I92" s="621"/>
      <c r="J92" s="621"/>
      <c r="K92" s="622"/>
      <c r="L92" s="612"/>
      <c r="M92" s="613"/>
      <c r="N92" s="613"/>
      <c r="O92" s="613"/>
      <c r="P92" s="613"/>
      <c r="Q92" s="613"/>
      <c r="R92" s="613"/>
      <c r="S92" s="613"/>
      <c r="T92" s="613"/>
      <c r="U92" s="613"/>
      <c r="V92" s="613"/>
      <c r="W92" s="613"/>
      <c r="X92" s="614"/>
      <c r="Y92" s="615"/>
      <c r="Z92" s="616"/>
      <c r="AA92" s="616"/>
      <c r="AB92" s="628"/>
      <c r="AC92" s="620" t="s">
        <v>802</v>
      </c>
      <c r="AD92" s="621"/>
      <c r="AE92" s="621"/>
      <c r="AF92" s="621"/>
      <c r="AG92" s="622"/>
      <c r="AH92" s="612" t="s">
        <v>802</v>
      </c>
      <c r="AI92" s="613"/>
      <c r="AJ92" s="613"/>
      <c r="AK92" s="613"/>
      <c r="AL92" s="613"/>
      <c r="AM92" s="613"/>
      <c r="AN92" s="613"/>
      <c r="AO92" s="613"/>
      <c r="AP92" s="613"/>
      <c r="AQ92" s="613"/>
      <c r="AR92" s="613"/>
      <c r="AS92" s="613"/>
      <c r="AT92" s="614"/>
      <c r="AU92" s="615">
        <v>7</v>
      </c>
      <c r="AV92" s="616"/>
      <c r="AW92" s="616"/>
      <c r="AX92" s="617"/>
    </row>
    <row r="93" spans="1:50" ht="24.75" customHeight="1" thickBot="1" x14ac:dyDescent="0.2">
      <c r="A93" s="1075"/>
      <c r="B93" s="1076"/>
      <c r="C93" s="1076"/>
      <c r="D93" s="1076"/>
      <c r="E93" s="1076"/>
      <c r="F93" s="1077"/>
      <c r="G93" s="845" t="s">
        <v>20</v>
      </c>
      <c r="H93" s="846"/>
      <c r="I93" s="846"/>
      <c r="J93" s="846"/>
      <c r="K93" s="846"/>
      <c r="L93" s="847"/>
      <c r="M93" s="848"/>
      <c r="N93" s="848"/>
      <c r="O93" s="848"/>
      <c r="P93" s="848"/>
      <c r="Q93" s="848"/>
      <c r="R93" s="848"/>
      <c r="S93" s="848"/>
      <c r="T93" s="848"/>
      <c r="U93" s="848"/>
      <c r="V93" s="848"/>
      <c r="W93" s="848"/>
      <c r="X93" s="849"/>
      <c r="Y93" s="850">
        <f>SUM(Y83:AB92)</f>
        <v>7</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93</v>
      </c>
      <c r="AV93" s="851"/>
      <c r="AW93" s="851"/>
      <c r="AX93" s="853"/>
    </row>
    <row r="94" spans="1:50" ht="24.75" customHeight="1" x14ac:dyDescent="0.15">
      <c r="A94" s="1075"/>
      <c r="B94" s="1076"/>
      <c r="C94" s="1076"/>
      <c r="D94" s="1076"/>
      <c r="E94" s="1076"/>
      <c r="F94" s="1077"/>
      <c r="G94" s="609" t="s">
        <v>814</v>
      </c>
      <c r="H94" s="610"/>
      <c r="I94" s="610"/>
      <c r="J94" s="610"/>
      <c r="K94" s="610"/>
      <c r="L94" s="610"/>
      <c r="M94" s="610"/>
      <c r="N94" s="610"/>
      <c r="O94" s="610"/>
      <c r="P94" s="610"/>
      <c r="Q94" s="610"/>
      <c r="R94" s="610"/>
      <c r="S94" s="610"/>
      <c r="T94" s="610"/>
      <c r="U94" s="610"/>
      <c r="V94" s="610"/>
      <c r="W94" s="610"/>
      <c r="X94" s="610"/>
      <c r="Y94" s="610"/>
      <c r="Z94" s="610"/>
      <c r="AA94" s="610"/>
      <c r="AB94" s="813"/>
      <c r="AC94" s="609" t="s">
        <v>820</v>
      </c>
      <c r="AD94" s="610"/>
      <c r="AE94" s="610"/>
      <c r="AF94" s="610"/>
      <c r="AG94" s="610"/>
      <c r="AH94" s="610"/>
      <c r="AI94" s="610"/>
      <c r="AJ94" s="610"/>
      <c r="AK94" s="610"/>
      <c r="AL94" s="610"/>
      <c r="AM94" s="610"/>
      <c r="AN94" s="610"/>
      <c r="AO94" s="610"/>
      <c r="AP94" s="610"/>
      <c r="AQ94" s="610"/>
      <c r="AR94" s="610"/>
      <c r="AS94" s="610"/>
      <c r="AT94" s="610"/>
      <c r="AU94" s="610"/>
      <c r="AV94" s="610"/>
      <c r="AW94" s="610"/>
      <c r="AX94" s="611"/>
    </row>
    <row r="95" spans="1:50" ht="24.75" customHeight="1" x14ac:dyDescent="0.15">
      <c r="A95" s="1075"/>
      <c r="B95" s="1076"/>
      <c r="C95" s="1076"/>
      <c r="D95" s="1076"/>
      <c r="E95" s="1076"/>
      <c r="F95" s="1077"/>
      <c r="G95" s="834"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8"/>
      <c r="AC95" s="834"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75"/>
      <c r="B96" s="1076"/>
      <c r="C96" s="1076"/>
      <c r="D96" s="1076"/>
      <c r="E96" s="1076"/>
      <c r="F96" s="1077"/>
      <c r="G96" s="689" t="s">
        <v>788</v>
      </c>
      <c r="H96" s="690"/>
      <c r="I96" s="690"/>
      <c r="J96" s="690"/>
      <c r="K96" s="691"/>
      <c r="L96" s="683"/>
      <c r="M96" s="684"/>
      <c r="N96" s="684"/>
      <c r="O96" s="684"/>
      <c r="P96" s="684"/>
      <c r="Q96" s="684"/>
      <c r="R96" s="684"/>
      <c r="S96" s="684"/>
      <c r="T96" s="684"/>
      <c r="U96" s="684"/>
      <c r="V96" s="684"/>
      <c r="W96" s="684"/>
      <c r="X96" s="685"/>
      <c r="Y96" s="406">
        <v>38</v>
      </c>
      <c r="Z96" s="407"/>
      <c r="AA96" s="407"/>
      <c r="AB96" s="408"/>
      <c r="AC96" s="689" t="s">
        <v>658</v>
      </c>
      <c r="AD96" s="690"/>
      <c r="AE96" s="690"/>
      <c r="AF96" s="690"/>
      <c r="AG96" s="691"/>
      <c r="AH96" s="683" t="s">
        <v>649</v>
      </c>
      <c r="AI96" s="684"/>
      <c r="AJ96" s="684"/>
      <c r="AK96" s="684"/>
      <c r="AL96" s="684"/>
      <c r="AM96" s="684"/>
      <c r="AN96" s="684"/>
      <c r="AO96" s="684"/>
      <c r="AP96" s="684"/>
      <c r="AQ96" s="684"/>
      <c r="AR96" s="684"/>
      <c r="AS96" s="684"/>
      <c r="AT96" s="685"/>
      <c r="AU96" s="406">
        <v>8</v>
      </c>
      <c r="AV96" s="407"/>
      <c r="AW96" s="407"/>
      <c r="AX96" s="408"/>
    </row>
    <row r="97" spans="1:50" ht="24.75" customHeight="1" x14ac:dyDescent="0.15">
      <c r="A97" s="1075"/>
      <c r="B97" s="1076"/>
      <c r="C97" s="1076"/>
      <c r="D97" s="1076"/>
      <c r="E97" s="1076"/>
      <c r="F97" s="1077"/>
      <c r="G97" s="620" t="s">
        <v>658</v>
      </c>
      <c r="H97" s="621"/>
      <c r="I97" s="621"/>
      <c r="J97" s="621"/>
      <c r="K97" s="622"/>
      <c r="L97" s="612" t="s">
        <v>649</v>
      </c>
      <c r="M97" s="613"/>
      <c r="N97" s="613"/>
      <c r="O97" s="613"/>
      <c r="P97" s="613"/>
      <c r="Q97" s="613"/>
      <c r="R97" s="613"/>
      <c r="S97" s="613"/>
      <c r="T97" s="613"/>
      <c r="U97" s="613"/>
      <c r="V97" s="613"/>
      <c r="W97" s="613"/>
      <c r="X97" s="614"/>
      <c r="Y97" s="615">
        <v>8</v>
      </c>
      <c r="Z97" s="616"/>
      <c r="AA97" s="616"/>
      <c r="AB97" s="617"/>
      <c r="AC97" s="620" t="s">
        <v>815</v>
      </c>
      <c r="AD97" s="621"/>
      <c r="AE97" s="621"/>
      <c r="AF97" s="621"/>
      <c r="AG97" s="622"/>
      <c r="AH97" s="612" t="s">
        <v>790</v>
      </c>
      <c r="AI97" s="613"/>
      <c r="AJ97" s="613"/>
      <c r="AK97" s="613"/>
      <c r="AL97" s="613"/>
      <c r="AM97" s="613"/>
      <c r="AN97" s="613"/>
      <c r="AO97" s="613"/>
      <c r="AP97" s="613"/>
      <c r="AQ97" s="613"/>
      <c r="AR97" s="613"/>
      <c r="AS97" s="613"/>
      <c r="AT97" s="614"/>
      <c r="AU97" s="615">
        <v>3</v>
      </c>
      <c r="AV97" s="616"/>
      <c r="AW97" s="616"/>
      <c r="AX97" s="617"/>
    </row>
    <row r="98" spans="1:50" ht="24.75" customHeight="1" x14ac:dyDescent="0.15">
      <c r="A98" s="1075"/>
      <c r="B98" s="1076"/>
      <c r="C98" s="1076"/>
      <c r="D98" s="1076"/>
      <c r="E98" s="1076"/>
      <c r="F98" s="1077"/>
      <c r="G98" s="620" t="s">
        <v>815</v>
      </c>
      <c r="H98" s="621"/>
      <c r="I98" s="621"/>
      <c r="J98" s="621"/>
      <c r="K98" s="622"/>
      <c r="L98" s="612" t="s">
        <v>816</v>
      </c>
      <c r="M98" s="613"/>
      <c r="N98" s="613"/>
      <c r="O98" s="613"/>
      <c r="P98" s="613"/>
      <c r="Q98" s="613"/>
      <c r="R98" s="613"/>
      <c r="S98" s="613"/>
      <c r="T98" s="613"/>
      <c r="U98" s="613"/>
      <c r="V98" s="613"/>
      <c r="W98" s="613"/>
      <c r="X98" s="614"/>
      <c r="Y98" s="615">
        <v>4</v>
      </c>
      <c r="Z98" s="616"/>
      <c r="AA98" s="616"/>
      <c r="AB98" s="628"/>
      <c r="AC98" s="620" t="s">
        <v>661</v>
      </c>
      <c r="AD98" s="621"/>
      <c r="AE98" s="621"/>
      <c r="AF98" s="621"/>
      <c r="AG98" s="622"/>
      <c r="AH98" s="612" t="s">
        <v>819</v>
      </c>
      <c r="AI98" s="613"/>
      <c r="AJ98" s="613"/>
      <c r="AK98" s="613"/>
      <c r="AL98" s="613"/>
      <c r="AM98" s="613"/>
      <c r="AN98" s="613"/>
      <c r="AO98" s="613"/>
      <c r="AP98" s="613"/>
      <c r="AQ98" s="613"/>
      <c r="AR98" s="613"/>
      <c r="AS98" s="613"/>
      <c r="AT98" s="614"/>
      <c r="AU98" s="615">
        <v>1</v>
      </c>
      <c r="AV98" s="616"/>
      <c r="AW98" s="616"/>
      <c r="AX98" s="617"/>
    </row>
    <row r="99" spans="1:50" ht="24.75" customHeight="1" x14ac:dyDescent="0.15">
      <c r="A99" s="1075"/>
      <c r="B99" s="1076"/>
      <c r="C99" s="1076"/>
      <c r="D99" s="1076"/>
      <c r="E99" s="1076"/>
      <c r="F99" s="1077"/>
      <c r="G99" s="620" t="s">
        <v>668</v>
      </c>
      <c r="H99" s="621"/>
      <c r="I99" s="621"/>
      <c r="J99" s="621"/>
      <c r="K99" s="622"/>
      <c r="L99" s="612" t="s">
        <v>817</v>
      </c>
      <c r="M99" s="613"/>
      <c r="N99" s="613"/>
      <c r="O99" s="613"/>
      <c r="P99" s="613"/>
      <c r="Q99" s="613"/>
      <c r="R99" s="613"/>
      <c r="S99" s="613"/>
      <c r="T99" s="613"/>
      <c r="U99" s="613"/>
      <c r="V99" s="613"/>
      <c r="W99" s="613"/>
      <c r="X99" s="614"/>
      <c r="Y99" s="615">
        <v>1</v>
      </c>
      <c r="Z99" s="616"/>
      <c r="AA99" s="616"/>
      <c r="AB99" s="628"/>
      <c r="AC99" s="620" t="s">
        <v>668</v>
      </c>
      <c r="AD99" s="621"/>
      <c r="AE99" s="621"/>
      <c r="AF99" s="621"/>
      <c r="AG99" s="622"/>
      <c r="AH99" s="612"/>
      <c r="AI99" s="613"/>
      <c r="AJ99" s="613"/>
      <c r="AK99" s="613"/>
      <c r="AL99" s="613"/>
      <c r="AM99" s="613"/>
      <c r="AN99" s="613"/>
      <c r="AO99" s="613"/>
      <c r="AP99" s="613"/>
      <c r="AQ99" s="613"/>
      <c r="AR99" s="613"/>
      <c r="AS99" s="613"/>
      <c r="AT99" s="614"/>
      <c r="AU99" s="615">
        <v>1</v>
      </c>
      <c r="AV99" s="616"/>
      <c r="AW99" s="616"/>
      <c r="AX99" s="617"/>
    </row>
    <row r="100" spans="1:50" ht="24.75" hidden="1" customHeight="1" x14ac:dyDescent="0.15">
      <c r="A100" s="1075"/>
      <c r="B100" s="1076"/>
      <c r="C100" s="1076"/>
      <c r="D100" s="1076"/>
      <c r="E100" s="1076"/>
      <c r="F100" s="1077"/>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8"/>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hidden="1" customHeight="1" x14ac:dyDescent="0.15">
      <c r="A101" s="1075"/>
      <c r="B101" s="1076"/>
      <c r="C101" s="1076"/>
      <c r="D101" s="1076"/>
      <c r="E101" s="1076"/>
      <c r="F101" s="1077"/>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8"/>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hidden="1" customHeight="1" x14ac:dyDescent="0.15">
      <c r="A102" s="1075"/>
      <c r="B102" s="1076"/>
      <c r="C102" s="1076"/>
      <c r="D102" s="1076"/>
      <c r="E102" s="1076"/>
      <c r="F102" s="1077"/>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8"/>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hidden="1" customHeight="1" x14ac:dyDescent="0.15">
      <c r="A103" s="1075"/>
      <c r="B103" s="1076"/>
      <c r="C103" s="1076"/>
      <c r="D103" s="1076"/>
      <c r="E103" s="1076"/>
      <c r="F103" s="1077"/>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8"/>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hidden="1" customHeight="1" x14ac:dyDescent="0.15">
      <c r="A104" s="1075"/>
      <c r="B104" s="1076"/>
      <c r="C104" s="1076"/>
      <c r="D104" s="1076"/>
      <c r="E104" s="1076"/>
      <c r="F104" s="1077"/>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8"/>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75"/>
      <c r="B105" s="1076"/>
      <c r="C105" s="1076"/>
      <c r="D105" s="1076"/>
      <c r="E105" s="1076"/>
      <c r="F105" s="1077"/>
      <c r="G105" s="620" t="s">
        <v>818</v>
      </c>
      <c r="H105" s="621"/>
      <c r="I105" s="621"/>
      <c r="J105" s="621"/>
      <c r="K105" s="622"/>
      <c r="L105" s="612"/>
      <c r="M105" s="613"/>
      <c r="N105" s="613"/>
      <c r="O105" s="613"/>
      <c r="P105" s="613"/>
      <c r="Q105" s="613"/>
      <c r="R105" s="613"/>
      <c r="S105" s="613"/>
      <c r="T105" s="613"/>
      <c r="U105" s="613"/>
      <c r="V105" s="613"/>
      <c r="W105" s="613"/>
      <c r="X105" s="614"/>
      <c r="Y105" s="615">
        <v>1</v>
      </c>
      <c r="Z105" s="616"/>
      <c r="AA105" s="616"/>
      <c r="AB105" s="628"/>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52</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13</v>
      </c>
      <c r="AV106" s="1069"/>
      <c r="AW106" s="1069"/>
      <c r="AX106" s="1071"/>
    </row>
    <row r="107" spans="1:50" s="38" customFormat="1" ht="24.75" customHeight="1" thickBot="1" x14ac:dyDescent="0.2"/>
    <row r="108" spans="1:50" ht="30" customHeight="1" x14ac:dyDescent="0.15">
      <c r="A108" s="1081" t="s">
        <v>28</v>
      </c>
      <c r="B108" s="1082"/>
      <c r="C108" s="1082"/>
      <c r="D108" s="1082"/>
      <c r="E108" s="1082"/>
      <c r="F108" s="1083"/>
      <c r="G108" s="609" t="s">
        <v>859</v>
      </c>
      <c r="H108" s="1084"/>
      <c r="I108" s="1084"/>
      <c r="J108" s="1084"/>
      <c r="K108" s="1084"/>
      <c r="L108" s="1084"/>
      <c r="M108" s="1084"/>
      <c r="N108" s="1084"/>
      <c r="O108" s="1084"/>
      <c r="P108" s="1084"/>
      <c r="Q108" s="1084"/>
      <c r="R108" s="1084"/>
      <c r="S108" s="1084"/>
      <c r="T108" s="1084"/>
      <c r="U108" s="1084"/>
      <c r="V108" s="1084"/>
      <c r="W108" s="1084"/>
      <c r="X108" s="1084"/>
      <c r="Y108" s="1084"/>
      <c r="Z108" s="1084"/>
      <c r="AA108" s="1084"/>
      <c r="AB108" s="1085"/>
      <c r="AC108" s="609" t="s">
        <v>896</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13"/>
    </row>
    <row r="109" spans="1:50" ht="24.75" customHeight="1" x14ac:dyDescent="0.15">
      <c r="A109" s="1075"/>
      <c r="B109" s="1076"/>
      <c r="C109" s="1076"/>
      <c r="D109" s="1076"/>
      <c r="E109" s="1076"/>
      <c r="F109" s="1077"/>
      <c r="G109" s="834"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8"/>
      <c r="AC109" s="834"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75"/>
      <c r="B110" s="1076"/>
      <c r="C110" s="1076"/>
      <c r="D110" s="1076"/>
      <c r="E110" s="1076"/>
      <c r="F110" s="1077"/>
      <c r="G110" s="689" t="s">
        <v>649</v>
      </c>
      <c r="H110" s="690"/>
      <c r="I110" s="690"/>
      <c r="J110" s="690"/>
      <c r="K110" s="691"/>
      <c r="L110" s="683" t="s">
        <v>885</v>
      </c>
      <c r="M110" s="684"/>
      <c r="N110" s="684"/>
      <c r="O110" s="684"/>
      <c r="P110" s="684"/>
      <c r="Q110" s="684"/>
      <c r="R110" s="684"/>
      <c r="S110" s="684"/>
      <c r="T110" s="684"/>
      <c r="U110" s="684"/>
      <c r="V110" s="684"/>
      <c r="W110" s="684"/>
      <c r="X110" s="685"/>
      <c r="Y110" s="406">
        <v>25</v>
      </c>
      <c r="Z110" s="407"/>
      <c r="AA110" s="407"/>
      <c r="AB110" s="671"/>
      <c r="AC110" s="689" t="s">
        <v>884</v>
      </c>
      <c r="AD110" s="690"/>
      <c r="AE110" s="690"/>
      <c r="AF110" s="690"/>
      <c r="AG110" s="691"/>
      <c r="AH110" s="683" t="s">
        <v>889</v>
      </c>
      <c r="AI110" s="684"/>
      <c r="AJ110" s="684"/>
      <c r="AK110" s="684"/>
      <c r="AL110" s="684"/>
      <c r="AM110" s="684"/>
      <c r="AN110" s="684"/>
      <c r="AO110" s="684"/>
      <c r="AP110" s="684"/>
      <c r="AQ110" s="684"/>
      <c r="AR110" s="684"/>
      <c r="AS110" s="684"/>
      <c r="AT110" s="685"/>
      <c r="AU110" s="406">
        <v>14</v>
      </c>
      <c r="AV110" s="407"/>
      <c r="AW110" s="407"/>
      <c r="AX110" s="408"/>
    </row>
    <row r="111" spans="1:50" ht="24.75" customHeight="1" x14ac:dyDescent="0.15">
      <c r="A111" s="1075"/>
      <c r="B111" s="1076"/>
      <c r="C111" s="1076"/>
      <c r="D111" s="1076"/>
      <c r="E111" s="1076"/>
      <c r="F111" s="1077"/>
      <c r="G111" s="620" t="s">
        <v>886</v>
      </c>
      <c r="H111" s="621"/>
      <c r="I111" s="621"/>
      <c r="J111" s="621"/>
      <c r="K111" s="622"/>
      <c r="L111" s="612" t="s">
        <v>890</v>
      </c>
      <c r="M111" s="613"/>
      <c r="N111" s="613"/>
      <c r="O111" s="613"/>
      <c r="P111" s="613"/>
      <c r="Q111" s="613"/>
      <c r="R111" s="613"/>
      <c r="S111" s="613"/>
      <c r="T111" s="613"/>
      <c r="U111" s="613"/>
      <c r="V111" s="613"/>
      <c r="W111" s="613"/>
      <c r="X111" s="614"/>
      <c r="Y111" s="615">
        <v>14</v>
      </c>
      <c r="Z111" s="616"/>
      <c r="AA111" s="616"/>
      <c r="AB111" s="628"/>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75"/>
      <c r="B112" s="1076"/>
      <c r="C112" s="1076"/>
      <c r="D112" s="1076"/>
      <c r="E112" s="1076"/>
      <c r="F112" s="1077"/>
      <c r="G112" s="620" t="s">
        <v>887</v>
      </c>
      <c r="H112" s="621"/>
      <c r="I112" s="621"/>
      <c r="J112" s="621"/>
      <c r="K112" s="622"/>
      <c r="L112" s="612"/>
      <c r="M112" s="613"/>
      <c r="N112" s="613"/>
      <c r="O112" s="613"/>
      <c r="P112" s="613"/>
      <c r="Q112" s="613"/>
      <c r="R112" s="613"/>
      <c r="S112" s="613"/>
      <c r="T112" s="613"/>
      <c r="U112" s="613"/>
      <c r="V112" s="613"/>
      <c r="W112" s="613"/>
      <c r="X112" s="614"/>
      <c r="Y112" s="615">
        <v>4</v>
      </c>
      <c r="Z112" s="616"/>
      <c r="AA112" s="616"/>
      <c r="AB112" s="628"/>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36.75" hidden="1" customHeight="1" x14ac:dyDescent="0.15">
      <c r="A113" s="1075"/>
      <c r="B113" s="1076"/>
      <c r="C113" s="1076"/>
      <c r="D113" s="1076"/>
      <c r="E113" s="1076"/>
      <c r="F113" s="1077"/>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8"/>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hidden="1" customHeight="1" x14ac:dyDescent="0.15">
      <c r="A114" s="1075"/>
      <c r="B114" s="1076"/>
      <c r="C114" s="1076"/>
      <c r="D114" s="1076"/>
      <c r="E114" s="1076"/>
      <c r="F114" s="1077"/>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8"/>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hidden="1" customHeight="1" x14ac:dyDescent="0.15">
      <c r="A115" s="1075"/>
      <c r="B115" s="1076"/>
      <c r="C115" s="1076"/>
      <c r="D115" s="1076"/>
      <c r="E115" s="1076"/>
      <c r="F115" s="1077"/>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8"/>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hidden="1" customHeight="1" x14ac:dyDescent="0.15">
      <c r="A116" s="1075"/>
      <c r="B116" s="1076"/>
      <c r="C116" s="1076"/>
      <c r="D116" s="1076"/>
      <c r="E116" s="1076"/>
      <c r="F116" s="1077"/>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8"/>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hidden="1" customHeight="1" x14ac:dyDescent="0.15">
      <c r="A117" s="1075"/>
      <c r="B117" s="1076"/>
      <c r="C117" s="1076"/>
      <c r="D117" s="1076"/>
      <c r="E117" s="1076"/>
      <c r="F117" s="1077"/>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8"/>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hidden="1" customHeight="1" x14ac:dyDescent="0.15">
      <c r="A118" s="1075"/>
      <c r="B118" s="1076"/>
      <c r="C118" s="1076"/>
      <c r="D118" s="1076"/>
      <c r="E118" s="1076"/>
      <c r="F118" s="1077"/>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8"/>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34.5" customHeight="1" x14ac:dyDescent="0.15">
      <c r="A119" s="1075"/>
      <c r="B119" s="1076"/>
      <c r="C119" s="1076"/>
      <c r="D119" s="1076"/>
      <c r="E119" s="1076"/>
      <c r="F119" s="1077"/>
      <c r="G119" s="620" t="s">
        <v>888</v>
      </c>
      <c r="H119" s="621"/>
      <c r="I119" s="621"/>
      <c r="J119" s="621"/>
      <c r="K119" s="622"/>
      <c r="L119" s="612" t="s">
        <v>891</v>
      </c>
      <c r="M119" s="613"/>
      <c r="N119" s="613"/>
      <c r="O119" s="613"/>
      <c r="P119" s="613"/>
      <c r="Q119" s="613"/>
      <c r="R119" s="613"/>
      <c r="S119" s="613"/>
      <c r="T119" s="613"/>
      <c r="U119" s="613"/>
      <c r="V119" s="613"/>
      <c r="W119" s="613"/>
      <c r="X119" s="614"/>
      <c r="Y119" s="615">
        <v>2</v>
      </c>
      <c r="Z119" s="616"/>
      <c r="AA119" s="616"/>
      <c r="AB119" s="628"/>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75"/>
      <c r="B120" s="1076"/>
      <c r="C120" s="1076"/>
      <c r="D120" s="1076"/>
      <c r="E120" s="1076"/>
      <c r="F120" s="1077"/>
      <c r="G120" s="845" t="s">
        <v>20</v>
      </c>
      <c r="H120" s="846"/>
      <c r="I120" s="846"/>
      <c r="J120" s="846"/>
      <c r="K120" s="846"/>
      <c r="L120" s="847"/>
      <c r="M120" s="848"/>
      <c r="N120" s="848"/>
      <c r="O120" s="848"/>
      <c r="P120" s="848"/>
      <c r="Q120" s="848"/>
      <c r="R120" s="848"/>
      <c r="S120" s="848"/>
      <c r="T120" s="848"/>
      <c r="U120" s="848"/>
      <c r="V120" s="848"/>
      <c r="W120" s="848"/>
      <c r="X120" s="849"/>
      <c r="Y120" s="850">
        <f>SUM(Y110:AB119)</f>
        <v>45</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14</v>
      </c>
      <c r="AV120" s="851"/>
      <c r="AW120" s="851"/>
      <c r="AX120" s="853"/>
    </row>
    <row r="121" spans="1:50" ht="30" customHeight="1" x14ac:dyDescent="0.15">
      <c r="A121" s="1075"/>
      <c r="B121" s="1076"/>
      <c r="C121" s="1076"/>
      <c r="D121" s="1076"/>
      <c r="E121" s="1076"/>
      <c r="F121" s="1077"/>
      <c r="G121" s="609" t="s">
        <v>858</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822</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13"/>
    </row>
    <row r="122" spans="1:50" ht="25.5" customHeight="1" x14ac:dyDescent="0.15">
      <c r="A122" s="1075"/>
      <c r="B122" s="1076"/>
      <c r="C122" s="1076"/>
      <c r="D122" s="1076"/>
      <c r="E122" s="1076"/>
      <c r="F122" s="1077"/>
      <c r="G122" s="834"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8"/>
      <c r="AC122" s="834"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75"/>
      <c r="B123" s="1076"/>
      <c r="C123" s="1076"/>
      <c r="D123" s="1076"/>
      <c r="E123" s="1076"/>
      <c r="F123" s="1077"/>
      <c r="G123" s="689" t="s">
        <v>651</v>
      </c>
      <c r="H123" s="690"/>
      <c r="I123" s="690"/>
      <c r="J123" s="690"/>
      <c r="K123" s="691"/>
      <c r="L123" s="683" t="s">
        <v>824</v>
      </c>
      <c r="M123" s="684"/>
      <c r="N123" s="684"/>
      <c r="O123" s="684"/>
      <c r="P123" s="684"/>
      <c r="Q123" s="684"/>
      <c r="R123" s="684"/>
      <c r="S123" s="684"/>
      <c r="T123" s="684"/>
      <c r="U123" s="684"/>
      <c r="V123" s="684"/>
      <c r="W123" s="684"/>
      <c r="X123" s="685"/>
      <c r="Y123" s="406">
        <v>238</v>
      </c>
      <c r="Z123" s="407"/>
      <c r="AA123" s="407"/>
      <c r="AB123" s="671"/>
      <c r="AC123" s="689" t="s">
        <v>790</v>
      </c>
      <c r="AD123" s="690"/>
      <c r="AE123" s="690"/>
      <c r="AF123" s="690"/>
      <c r="AG123" s="691"/>
      <c r="AH123" s="683" t="s">
        <v>823</v>
      </c>
      <c r="AI123" s="684"/>
      <c r="AJ123" s="684"/>
      <c r="AK123" s="684"/>
      <c r="AL123" s="684"/>
      <c r="AM123" s="684"/>
      <c r="AN123" s="684"/>
      <c r="AO123" s="684"/>
      <c r="AP123" s="684"/>
      <c r="AQ123" s="684"/>
      <c r="AR123" s="684"/>
      <c r="AS123" s="684"/>
      <c r="AT123" s="685"/>
      <c r="AU123" s="406">
        <v>47</v>
      </c>
      <c r="AV123" s="407"/>
      <c r="AW123" s="407"/>
      <c r="AX123" s="671"/>
    </row>
    <row r="124" spans="1:50" ht="24.75" customHeight="1" x14ac:dyDescent="0.15">
      <c r="A124" s="1075"/>
      <c r="B124" s="1076"/>
      <c r="C124" s="1076"/>
      <c r="D124" s="1076"/>
      <c r="E124" s="1076"/>
      <c r="F124" s="1077"/>
      <c r="G124" s="620" t="s">
        <v>658</v>
      </c>
      <c r="H124" s="621"/>
      <c r="I124" s="621"/>
      <c r="J124" s="621"/>
      <c r="K124" s="622"/>
      <c r="L124" s="612" t="s">
        <v>649</v>
      </c>
      <c r="M124" s="613"/>
      <c r="N124" s="613"/>
      <c r="O124" s="613"/>
      <c r="P124" s="613"/>
      <c r="Q124" s="613"/>
      <c r="R124" s="613"/>
      <c r="S124" s="613"/>
      <c r="T124" s="613"/>
      <c r="U124" s="613"/>
      <c r="V124" s="613"/>
      <c r="W124" s="613"/>
      <c r="X124" s="614"/>
      <c r="Y124" s="615">
        <v>99</v>
      </c>
      <c r="Z124" s="616"/>
      <c r="AA124" s="616"/>
      <c r="AB124" s="628"/>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75"/>
      <c r="B125" s="1076"/>
      <c r="C125" s="1076"/>
      <c r="D125" s="1076"/>
      <c r="E125" s="1076"/>
      <c r="F125" s="1077"/>
      <c r="G125" s="620" t="s">
        <v>661</v>
      </c>
      <c r="H125" s="621"/>
      <c r="I125" s="621"/>
      <c r="J125" s="621"/>
      <c r="K125" s="622"/>
      <c r="L125" s="612" t="s">
        <v>661</v>
      </c>
      <c r="M125" s="613"/>
      <c r="N125" s="613"/>
      <c r="O125" s="613"/>
      <c r="P125" s="613"/>
      <c r="Q125" s="613"/>
      <c r="R125" s="613"/>
      <c r="S125" s="613"/>
      <c r="T125" s="613"/>
      <c r="U125" s="613"/>
      <c r="V125" s="613"/>
      <c r="W125" s="613"/>
      <c r="X125" s="614"/>
      <c r="Y125" s="615">
        <v>54</v>
      </c>
      <c r="Z125" s="616"/>
      <c r="AA125" s="616"/>
      <c r="AB125" s="628"/>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75"/>
      <c r="B126" s="1076"/>
      <c r="C126" s="1076"/>
      <c r="D126" s="1076"/>
      <c r="E126" s="1076"/>
      <c r="F126" s="1077"/>
      <c r="G126" s="620" t="s">
        <v>668</v>
      </c>
      <c r="H126" s="621"/>
      <c r="I126" s="621"/>
      <c r="J126" s="621"/>
      <c r="K126" s="622"/>
      <c r="L126" s="612" t="s">
        <v>668</v>
      </c>
      <c r="M126" s="613"/>
      <c r="N126" s="613"/>
      <c r="O126" s="613"/>
      <c r="P126" s="613"/>
      <c r="Q126" s="613"/>
      <c r="R126" s="613"/>
      <c r="S126" s="613"/>
      <c r="T126" s="613"/>
      <c r="U126" s="613"/>
      <c r="V126" s="613"/>
      <c r="W126" s="613"/>
      <c r="X126" s="614"/>
      <c r="Y126" s="615">
        <v>42</v>
      </c>
      <c r="Z126" s="616"/>
      <c r="AA126" s="616"/>
      <c r="AB126" s="628"/>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75"/>
      <c r="B127" s="1076"/>
      <c r="C127" s="1076"/>
      <c r="D127" s="1076"/>
      <c r="E127" s="1076"/>
      <c r="F127" s="1077"/>
      <c r="G127" s="620" t="s">
        <v>80</v>
      </c>
      <c r="H127" s="621"/>
      <c r="I127" s="621"/>
      <c r="J127" s="621"/>
      <c r="K127" s="622"/>
      <c r="L127" s="612" t="s">
        <v>821</v>
      </c>
      <c r="M127" s="613"/>
      <c r="N127" s="613"/>
      <c r="O127" s="613"/>
      <c r="P127" s="613"/>
      <c r="Q127" s="613"/>
      <c r="R127" s="613"/>
      <c r="S127" s="613"/>
      <c r="T127" s="613"/>
      <c r="U127" s="613"/>
      <c r="V127" s="613"/>
      <c r="W127" s="613"/>
      <c r="X127" s="614"/>
      <c r="Y127" s="615">
        <v>21</v>
      </c>
      <c r="Z127" s="616"/>
      <c r="AA127" s="616"/>
      <c r="AB127" s="628"/>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hidden="1" customHeight="1" x14ac:dyDescent="0.15">
      <c r="A128" s="1075"/>
      <c r="B128" s="1076"/>
      <c r="C128" s="1076"/>
      <c r="D128" s="1076"/>
      <c r="E128" s="1076"/>
      <c r="F128" s="1077"/>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8"/>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hidden="1" customHeight="1" x14ac:dyDescent="0.15">
      <c r="A129" s="1075"/>
      <c r="B129" s="1076"/>
      <c r="C129" s="1076"/>
      <c r="D129" s="1076"/>
      <c r="E129" s="1076"/>
      <c r="F129" s="1077"/>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8"/>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hidden="1" customHeight="1" x14ac:dyDescent="0.15">
      <c r="A130" s="1075"/>
      <c r="B130" s="1076"/>
      <c r="C130" s="1076"/>
      <c r="D130" s="1076"/>
      <c r="E130" s="1076"/>
      <c r="F130" s="1077"/>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8"/>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hidden="1" customHeight="1" x14ac:dyDescent="0.15">
      <c r="A131" s="1075"/>
      <c r="B131" s="1076"/>
      <c r="C131" s="1076"/>
      <c r="D131" s="1076"/>
      <c r="E131" s="1076"/>
      <c r="F131" s="1077"/>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8"/>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75"/>
      <c r="B132" s="1076"/>
      <c r="C132" s="1076"/>
      <c r="D132" s="1076"/>
      <c r="E132" s="1076"/>
      <c r="F132" s="1077"/>
      <c r="G132" s="620" t="s">
        <v>802</v>
      </c>
      <c r="H132" s="621"/>
      <c r="I132" s="621"/>
      <c r="J132" s="621"/>
      <c r="K132" s="622"/>
      <c r="L132" s="612" t="s">
        <v>802</v>
      </c>
      <c r="M132" s="613"/>
      <c r="N132" s="613"/>
      <c r="O132" s="613"/>
      <c r="P132" s="613"/>
      <c r="Q132" s="613"/>
      <c r="R132" s="613"/>
      <c r="S132" s="613"/>
      <c r="T132" s="613"/>
      <c r="U132" s="613"/>
      <c r="V132" s="613"/>
      <c r="W132" s="613"/>
      <c r="X132" s="614"/>
      <c r="Y132" s="615">
        <v>6</v>
      </c>
      <c r="Z132" s="616"/>
      <c r="AA132" s="616"/>
      <c r="AB132" s="628"/>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75"/>
      <c r="B133" s="1076"/>
      <c r="C133" s="1076"/>
      <c r="D133" s="1076"/>
      <c r="E133" s="1076"/>
      <c r="F133" s="1077"/>
      <c r="G133" s="845" t="s">
        <v>20</v>
      </c>
      <c r="H133" s="846"/>
      <c r="I133" s="846"/>
      <c r="J133" s="846"/>
      <c r="K133" s="846"/>
      <c r="L133" s="847"/>
      <c r="M133" s="848"/>
      <c r="N133" s="848"/>
      <c r="O133" s="848"/>
      <c r="P133" s="848"/>
      <c r="Q133" s="848"/>
      <c r="R133" s="848"/>
      <c r="S133" s="848"/>
      <c r="T133" s="848"/>
      <c r="U133" s="848"/>
      <c r="V133" s="848"/>
      <c r="W133" s="848"/>
      <c r="X133" s="849"/>
      <c r="Y133" s="850">
        <f>SUM(Y123:AB132)</f>
        <v>460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47</v>
      </c>
      <c r="AV133" s="851"/>
      <c r="AW133" s="851"/>
      <c r="AX133" s="853"/>
    </row>
    <row r="134" spans="1:50" ht="30" customHeight="1" x14ac:dyDescent="0.15">
      <c r="A134" s="1075"/>
      <c r="B134" s="1076"/>
      <c r="C134" s="1076"/>
      <c r="D134" s="1076"/>
      <c r="E134" s="1076"/>
      <c r="F134" s="1077"/>
      <c r="G134" s="609" t="s">
        <v>825</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874</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13"/>
    </row>
    <row r="135" spans="1:50" ht="24.75" customHeight="1" x14ac:dyDescent="0.15">
      <c r="A135" s="1075"/>
      <c r="B135" s="1076"/>
      <c r="C135" s="1076"/>
      <c r="D135" s="1076"/>
      <c r="E135" s="1076"/>
      <c r="F135" s="1077"/>
      <c r="G135" s="834"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8"/>
      <c r="AC135" s="834"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75"/>
      <c r="B136" s="1076"/>
      <c r="C136" s="1076"/>
      <c r="D136" s="1076"/>
      <c r="E136" s="1076"/>
      <c r="F136" s="1077"/>
      <c r="G136" s="689" t="s">
        <v>651</v>
      </c>
      <c r="H136" s="690"/>
      <c r="I136" s="690"/>
      <c r="J136" s="690"/>
      <c r="K136" s="691"/>
      <c r="L136" s="683" t="s">
        <v>826</v>
      </c>
      <c r="M136" s="684"/>
      <c r="N136" s="684"/>
      <c r="O136" s="684"/>
      <c r="P136" s="684"/>
      <c r="Q136" s="684"/>
      <c r="R136" s="684"/>
      <c r="S136" s="684"/>
      <c r="T136" s="684"/>
      <c r="U136" s="684"/>
      <c r="V136" s="684"/>
      <c r="W136" s="684"/>
      <c r="X136" s="685"/>
      <c r="Y136" s="406">
        <v>65</v>
      </c>
      <c r="Z136" s="407"/>
      <c r="AA136" s="407"/>
      <c r="AB136" s="408"/>
      <c r="AC136" s="689" t="s">
        <v>832</v>
      </c>
      <c r="AD136" s="690"/>
      <c r="AE136" s="690"/>
      <c r="AF136" s="690"/>
      <c r="AG136" s="691"/>
      <c r="AH136" s="683" t="s">
        <v>833</v>
      </c>
      <c r="AI136" s="684"/>
      <c r="AJ136" s="684"/>
      <c r="AK136" s="684"/>
      <c r="AL136" s="684"/>
      <c r="AM136" s="684"/>
      <c r="AN136" s="684"/>
      <c r="AO136" s="684"/>
      <c r="AP136" s="684"/>
      <c r="AQ136" s="684"/>
      <c r="AR136" s="684"/>
      <c r="AS136" s="684"/>
      <c r="AT136" s="685"/>
      <c r="AU136" s="406">
        <v>55</v>
      </c>
      <c r="AV136" s="407"/>
      <c r="AW136" s="407"/>
      <c r="AX136" s="408"/>
    </row>
    <row r="137" spans="1:50" ht="24.75" customHeight="1" x14ac:dyDescent="0.15">
      <c r="A137" s="1075"/>
      <c r="B137" s="1076"/>
      <c r="C137" s="1076"/>
      <c r="D137" s="1076"/>
      <c r="E137" s="1076"/>
      <c r="F137" s="1077"/>
      <c r="G137" s="620" t="s">
        <v>658</v>
      </c>
      <c r="H137" s="621"/>
      <c r="I137" s="621"/>
      <c r="J137" s="621"/>
      <c r="K137" s="622"/>
      <c r="L137" s="612" t="s">
        <v>649</v>
      </c>
      <c r="M137" s="613"/>
      <c r="N137" s="613"/>
      <c r="O137" s="613"/>
      <c r="P137" s="613"/>
      <c r="Q137" s="613"/>
      <c r="R137" s="613"/>
      <c r="S137" s="613"/>
      <c r="T137" s="613"/>
      <c r="U137" s="613"/>
      <c r="V137" s="613"/>
      <c r="W137" s="613"/>
      <c r="X137" s="614"/>
      <c r="Y137" s="615">
        <v>38</v>
      </c>
      <c r="Z137" s="616"/>
      <c r="AA137" s="616"/>
      <c r="AB137" s="617"/>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75"/>
      <c r="B138" s="1076"/>
      <c r="C138" s="1076"/>
      <c r="D138" s="1076"/>
      <c r="E138" s="1076"/>
      <c r="F138" s="1077"/>
      <c r="G138" s="620" t="s">
        <v>661</v>
      </c>
      <c r="H138" s="621"/>
      <c r="I138" s="621"/>
      <c r="J138" s="621"/>
      <c r="K138" s="622"/>
      <c r="L138" s="612" t="s">
        <v>661</v>
      </c>
      <c r="M138" s="613"/>
      <c r="N138" s="613"/>
      <c r="O138" s="613"/>
      <c r="P138" s="613"/>
      <c r="Q138" s="613"/>
      <c r="R138" s="613"/>
      <c r="S138" s="613"/>
      <c r="T138" s="613"/>
      <c r="U138" s="613"/>
      <c r="V138" s="613"/>
      <c r="W138" s="613"/>
      <c r="X138" s="614"/>
      <c r="Y138" s="615">
        <v>16</v>
      </c>
      <c r="Z138" s="616"/>
      <c r="AA138" s="616"/>
      <c r="AB138" s="617"/>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75"/>
      <c r="B139" s="1076"/>
      <c r="C139" s="1076"/>
      <c r="D139" s="1076"/>
      <c r="E139" s="1076"/>
      <c r="F139" s="1077"/>
      <c r="G139" s="620" t="s">
        <v>668</v>
      </c>
      <c r="H139" s="621"/>
      <c r="I139" s="621"/>
      <c r="J139" s="621"/>
      <c r="K139" s="622"/>
      <c r="L139" s="612" t="s">
        <v>668</v>
      </c>
      <c r="M139" s="613"/>
      <c r="N139" s="613"/>
      <c r="O139" s="613"/>
      <c r="P139" s="613"/>
      <c r="Q139" s="613"/>
      <c r="R139" s="613"/>
      <c r="S139" s="613"/>
      <c r="T139" s="613"/>
      <c r="U139" s="613"/>
      <c r="V139" s="613"/>
      <c r="W139" s="613"/>
      <c r="X139" s="614"/>
      <c r="Y139" s="615">
        <v>13</v>
      </c>
      <c r="Z139" s="616"/>
      <c r="AA139" s="616"/>
      <c r="AB139" s="617"/>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75"/>
      <c r="B140" s="1076"/>
      <c r="C140" s="1076"/>
      <c r="D140" s="1076"/>
      <c r="E140" s="1076"/>
      <c r="F140" s="1077"/>
      <c r="G140" s="620" t="s">
        <v>788</v>
      </c>
      <c r="H140" s="621"/>
      <c r="I140" s="621"/>
      <c r="J140" s="621"/>
      <c r="K140" s="622"/>
      <c r="L140" s="612" t="s">
        <v>827</v>
      </c>
      <c r="M140" s="613"/>
      <c r="N140" s="613"/>
      <c r="O140" s="613"/>
      <c r="P140" s="613"/>
      <c r="Q140" s="613"/>
      <c r="R140" s="613"/>
      <c r="S140" s="613"/>
      <c r="T140" s="613"/>
      <c r="U140" s="613"/>
      <c r="V140" s="613"/>
      <c r="W140" s="613"/>
      <c r="X140" s="614"/>
      <c r="Y140" s="615">
        <v>3</v>
      </c>
      <c r="Z140" s="616"/>
      <c r="AA140" s="616"/>
      <c r="AB140" s="617"/>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75"/>
      <c r="B141" s="1076"/>
      <c r="C141" s="1076"/>
      <c r="D141" s="1076"/>
      <c r="E141" s="1076"/>
      <c r="F141" s="1077"/>
      <c r="G141" s="620" t="s">
        <v>828</v>
      </c>
      <c r="H141" s="621"/>
      <c r="I141" s="621"/>
      <c r="J141" s="621"/>
      <c r="K141" s="622"/>
      <c r="L141" s="612" t="s">
        <v>829</v>
      </c>
      <c r="M141" s="613"/>
      <c r="N141" s="613"/>
      <c r="O141" s="613"/>
      <c r="P141" s="613"/>
      <c r="Q141" s="613"/>
      <c r="R141" s="613"/>
      <c r="S141" s="613"/>
      <c r="T141" s="613"/>
      <c r="U141" s="613"/>
      <c r="V141" s="613"/>
      <c r="W141" s="613"/>
      <c r="X141" s="614"/>
      <c r="Y141" s="615">
        <v>2</v>
      </c>
      <c r="Z141" s="616"/>
      <c r="AA141" s="616"/>
      <c r="AB141" s="617"/>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hidden="1" customHeight="1" x14ac:dyDescent="0.15">
      <c r="A142" s="1075"/>
      <c r="B142" s="1076"/>
      <c r="C142" s="1076"/>
      <c r="D142" s="1076"/>
      <c r="E142" s="1076"/>
      <c r="F142" s="1077"/>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8"/>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hidden="1" customHeight="1" x14ac:dyDescent="0.15">
      <c r="A143" s="1075"/>
      <c r="B143" s="1076"/>
      <c r="C143" s="1076"/>
      <c r="D143" s="1076"/>
      <c r="E143" s="1076"/>
      <c r="F143" s="1077"/>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8"/>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hidden="1" customHeight="1" x14ac:dyDescent="0.15">
      <c r="A144" s="1075"/>
      <c r="B144" s="1076"/>
      <c r="C144" s="1076"/>
      <c r="D144" s="1076"/>
      <c r="E144" s="1076"/>
      <c r="F144" s="1077"/>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8"/>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75"/>
      <c r="B145" s="1076"/>
      <c r="C145" s="1076"/>
      <c r="D145" s="1076"/>
      <c r="E145" s="1076"/>
      <c r="F145" s="1077"/>
      <c r="G145" s="620" t="s">
        <v>830</v>
      </c>
      <c r="H145" s="621"/>
      <c r="I145" s="621"/>
      <c r="J145" s="621"/>
      <c r="K145" s="622"/>
      <c r="L145" s="612" t="s">
        <v>831</v>
      </c>
      <c r="M145" s="613"/>
      <c r="N145" s="613"/>
      <c r="O145" s="613"/>
      <c r="P145" s="613"/>
      <c r="Q145" s="613"/>
      <c r="R145" s="613"/>
      <c r="S145" s="613"/>
      <c r="T145" s="613"/>
      <c r="U145" s="613"/>
      <c r="V145" s="613"/>
      <c r="W145" s="613"/>
      <c r="X145" s="614"/>
      <c r="Y145" s="615">
        <v>1</v>
      </c>
      <c r="Z145" s="616"/>
      <c r="AA145" s="616"/>
      <c r="AB145" s="628"/>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75"/>
      <c r="B146" s="1076"/>
      <c r="C146" s="1076"/>
      <c r="D146" s="1076"/>
      <c r="E146" s="1076"/>
      <c r="F146" s="1077"/>
      <c r="G146" s="845" t="s">
        <v>20</v>
      </c>
      <c r="H146" s="846"/>
      <c r="I146" s="846"/>
      <c r="J146" s="846"/>
      <c r="K146" s="846"/>
      <c r="L146" s="847"/>
      <c r="M146" s="848"/>
      <c r="N146" s="848"/>
      <c r="O146" s="848"/>
      <c r="P146" s="848"/>
      <c r="Q146" s="848"/>
      <c r="R146" s="848"/>
      <c r="S146" s="848"/>
      <c r="T146" s="848"/>
      <c r="U146" s="848"/>
      <c r="V146" s="848"/>
      <c r="W146" s="848"/>
      <c r="X146" s="849"/>
      <c r="Y146" s="850">
        <f>SUM(Y136:AB145)</f>
        <v>138</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55</v>
      </c>
      <c r="AV146" s="851"/>
      <c r="AW146" s="851"/>
      <c r="AX146" s="853"/>
    </row>
    <row r="147" spans="1:50" ht="30" customHeight="1" x14ac:dyDescent="0.15">
      <c r="A147" s="1075"/>
      <c r="B147" s="1076"/>
      <c r="C147" s="1076"/>
      <c r="D147" s="1076"/>
      <c r="E147" s="1076"/>
      <c r="F147" s="1077"/>
      <c r="G147" s="609" t="s">
        <v>834</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897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13"/>
    </row>
    <row r="148" spans="1:50" ht="24.75" customHeight="1" x14ac:dyDescent="0.15">
      <c r="A148" s="1075"/>
      <c r="B148" s="1076"/>
      <c r="C148" s="1076"/>
      <c r="D148" s="1076"/>
      <c r="E148" s="1076"/>
      <c r="F148" s="1077"/>
      <c r="G148" s="834"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8"/>
      <c r="AC148" s="834"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31.5" customHeight="1" x14ac:dyDescent="0.15">
      <c r="A149" s="1075"/>
      <c r="B149" s="1076"/>
      <c r="C149" s="1076"/>
      <c r="D149" s="1076"/>
      <c r="E149" s="1076"/>
      <c r="F149" s="1077"/>
      <c r="G149" s="689" t="s">
        <v>649</v>
      </c>
      <c r="H149" s="690"/>
      <c r="I149" s="690"/>
      <c r="J149" s="690"/>
      <c r="K149" s="691"/>
      <c r="L149" s="683" t="s">
        <v>649</v>
      </c>
      <c r="M149" s="684"/>
      <c r="N149" s="684"/>
      <c r="O149" s="684"/>
      <c r="P149" s="684"/>
      <c r="Q149" s="684"/>
      <c r="R149" s="684"/>
      <c r="S149" s="684"/>
      <c r="T149" s="684"/>
      <c r="U149" s="684"/>
      <c r="V149" s="684"/>
      <c r="W149" s="684"/>
      <c r="X149" s="685"/>
      <c r="Y149" s="406">
        <v>145</v>
      </c>
      <c r="Z149" s="407"/>
      <c r="AA149" s="407"/>
      <c r="AB149" s="671"/>
      <c r="AC149" s="689" t="s">
        <v>899</v>
      </c>
      <c r="AD149" s="690"/>
      <c r="AE149" s="690"/>
      <c r="AF149" s="690"/>
      <c r="AG149" s="691"/>
      <c r="AH149" s="683" t="s">
        <v>898</v>
      </c>
      <c r="AI149" s="684"/>
      <c r="AJ149" s="684"/>
      <c r="AK149" s="684"/>
      <c r="AL149" s="684"/>
      <c r="AM149" s="684"/>
      <c r="AN149" s="684"/>
      <c r="AO149" s="684"/>
      <c r="AP149" s="684"/>
      <c r="AQ149" s="684"/>
      <c r="AR149" s="684"/>
      <c r="AS149" s="684"/>
      <c r="AT149" s="685"/>
      <c r="AU149" s="406">
        <v>14</v>
      </c>
      <c r="AV149" s="407"/>
      <c r="AW149" s="407"/>
      <c r="AX149" s="408"/>
    </row>
    <row r="150" spans="1:50" ht="33.75" customHeight="1" x14ac:dyDescent="0.15">
      <c r="A150" s="1075"/>
      <c r="B150" s="1076"/>
      <c r="C150" s="1076"/>
      <c r="D150" s="1076"/>
      <c r="E150" s="1076"/>
      <c r="F150" s="1077"/>
      <c r="G150" s="620" t="s">
        <v>651</v>
      </c>
      <c r="H150" s="621"/>
      <c r="I150" s="621"/>
      <c r="J150" s="621"/>
      <c r="K150" s="622"/>
      <c r="L150" s="612" t="s">
        <v>835</v>
      </c>
      <c r="M150" s="613"/>
      <c r="N150" s="613"/>
      <c r="O150" s="613"/>
      <c r="P150" s="613"/>
      <c r="Q150" s="613"/>
      <c r="R150" s="613"/>
      <c r="S150" s="613"/>
      <c r="T150" s="613"/>
      <c r="U150" s="613"/>
      <c r="V150" s="613"/>
      <c r="W150" s="613"/>
      <c r="X150" s="614"/>
      <c r="Y150" s="615">
        <v>73</v>
      </c>
      <c r="Z150" s="616"/>
      <c r="AA150" s="616"/>
      <c r="AB150" s="628"/>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hidden="1" customHeight="1" x14ac:dyDescent="0.15">
      <c r="A151" s="1075"/>
      <c r="B151" s="1076"/>
      <c r="C151" s="1076"/>
      <c r="D151" s="1076"/>
      <c r="E151" s="1076"/>
      <c r="F151" s="1077"/>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8"/>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hidden="1" customHeight="1" x14ac:dyDescent="0.15">
      <c r="A152" s="1075"/>
      <c r="B152" s="1076"/>
      <c r="C152" s="1076"/>
      <c r="D152" s="1076"/>
      <c r="E152" s="1076"/>
      <c r="F152" s="1077"/>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8"/>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hidden="1" customHeight="1" x14ac:dyDescent="0.15">
      <c r="A153" s="1075"/>
      <c r="B153" s="1076"/>
      <c r="C153" s="1076"/>
      <c r="D153" s="1076"/>
      <c r="E153" s="1076"/>
      <c r="F153" s="1077"/>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8"/>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hidden="1" customHeight="1" x14ac:dyDescent="0.15">
      <c r="A154" s="1075"/>
      <c r="B154" s="1076"/>
      <c r="C154" s="1076"/>
      <c r="D154" s="1076"/>
      <c r="E154" s="1076"/>
      <c r="F154" s="1077"/>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8"/>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hidden="1" customHeight="1" x14ac:dyDescent="0.15">
      <c r="A155" s="1075"/>
      <c r="B155" s="1076"/>
      <c r="C155" s="1076"/>
      <c r="D155" s="1076"/>
      <c r="E155" s="1076"/>
      <c r="F155" s="1077"/>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8"/>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hidden="1" customHeight="1" x14ac:dyDescent="0.15">
      <c r="A156" s="1075"/>
      <c r="B156" s="1076"/>
      <c r="C156" s="1076"/>
      <c r="D156" s="1076"/>
      <c r="E156" s="1076"/>
      <c r="F156" s="1077"/>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8"/>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hidden="1" customHeight="1" x14ac:dyDescent="0.15">
      <c r="A157" s="1075"/>
      <c r="B157" s="1076"/>
      <c r="C157" s="1076"/>
      <c r="D157" s="1076"/>
      <c r="E157" s="1076"/>
      <c r="F157" s="1077"/>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8"/>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75"/>
      <c r="B158" s="1076"/>
      <c r="C158" s="1076"/>
      <c r="D158" s="1076"/>
      <c r="E158" s="1076"/>
      <c r="F158" s="1077"/>
      <c r="G158" s="620" t="s">
        <v>972</v>
      </c>
      <c r="H158" s="621"/>
      <c r="I158" s="621"/>
      <c r="J158" s="621"/>
      <c r="K158" s="622"/>
      <c r="L158" s="612" t="s">
        <v>973</v>
      </c>
      <c r="M158" s="613"/>
      <c r="N158" s="613"/>
      <c r="O158" s="613"/>
      <c r="P158" s="613"/>
      <c r="Q158" s="613"/>
      <c r="R158" s="613"/>
      <c r="S158" s="613"/>
      <c r="T158" s="613"/>
      <c r="U158" s="613"/>
      <c r="V158" s="613"/>
      <c r="W158" s="613"/>
      <c r="X158" s="614"/>
      <c r="Y158" s="615">
        <v>16</v>
      </c>
      <c r="Z158" s="616"/>
      <c r="AA158" s="616"/>
      <c r="AB158" s="628"/>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234</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14</v>
      </c>
      <c r="AV159" s="1069"/>
      <c r="AW159" s="1069"/>
      <c r="AX159" s="1071"/>
    </row>
    <row r="160" spans="1:50" s="38" customFormat="1" ht="24.75" customHeight="1" thickBot="1" x14ac:dyDescent="0.2"/>
    <row r="161" spans="1:50" ht="30" customHeight="1" x14ac:dyDescent="0.15">
      <c r="A161" s="1081" t="s">
        <v>28</v>
      </c>
      <c r="B161" s="1082"/>
      <c r="C161" s="1082"/>
      <c r="D161" s="1082"/>
      <c r="E161" s="1082"/>
      <c r="F161" s="1083"/>
      <c r="G161" s="609" t="s">
        <v>900</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262</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13"/>
    </row>
    <row r="162" spans="1:50" ht="41.25" customHeight="1" x14ac:dyDescent="0.15">
      <c r="A162" s="1075"/>
      <c r="B162" s="1076"/>
      <c r="C162" s="1076"/>
      <c r="D162" s="1076"/>
      <c r="E162" s="1076"/>
      <c r="F162" s="1077"/>
      <c r="G162" s="834"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8"/>
      <c r="AC162" s="834"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41.25" customHeight="1" x14ac:dyDescent="0.15">
      <c r="A163" s="1075"/>
      <c r="B163" s="1076"/>
      <c r="C163" s="1076"/>
      <c r="D163" s="1076"/>
      <c r="E163" s="1076"/>
      <c r="F163" s="1077"/>
      <c r="G163" s="689" t="s">
        <v>974</v>
      </c>
      <c r="H163" s="690"/>
      <c r="I163" s="690"/>
      <c r="J163" s="690"/>
      <c r="K163" s="691"/>
      <c r="L163" s="683" t="s">
        <v>975</v>
      </c>
      <c r="M163" s="684"/>
      <c r="N163" s="684"/>
      <c r="O163" s="684"/>
      <c r="P163" s="684"/>
      <c r="Q163" s="684"/>
      <c r="R163" s="684"/>
      <c r="S163" s="684"/>
      <c r="T163" s="684"/>
      <c r="U163" s="684"/>
      <c r="V163" s="684"/>
      <c r="W163" s="684"/>
      <c r="X163" s="685"/>
      <c r="Y163" s="406" t="s">
        <v>976</v>
      </c>
      <c r="Z163" s="407"/>
      <c r="AA163" s="407"/>
      <c r="AB163" s="671"/>
      <c r="AC163" s="689"/>
      <c r="AD163" s="690"/>
      <c r="AE163" s="690"/>
      <c r="AF163" s="690"/>
      <c r="AG163" s="691"/>
      <c r="AH163" s="683"/>
      <c r="AI163" s="684"/>
      <c r="AJ163" s="684"/>
      <c r="AK163" s="684"/>
      <c r="AL163" s="684"/>
      <c r="AM163" s="684"/>
      <c r="AN163" s="684"/>
      <c r="AO163" s="684"/>
      <c r="AP163" s="684"/>
      <c r="AQ163" s="684"/>
      <c r="AR163" s="684"/>
      <c r="AS163" s="684"/>
      <c r="AT163" s="685"/>
      <c r="AU163" s="406"/>
      <c r="AV163" s="407"/>
      <c r="AW163" s="407"/>
      <c r="AX163" s="408"/>
    </row>
    <row r="164" spans="1:50" ht="24.75" hidden="1" customHeight="1" x14ac:dyDescent="0.15">
      <c r="A164" s="1075"/>
      <c r="B164" s="1076"/>
      <c r="C164" s="1076"/>
      <c r="D164" s="1076"/>
      <c r="E164" s="1076"/>
      <c r="F164" s="1077"/>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8"/>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hidden="1" customHeight="1" x14ac:dyDescent="0.15">
      <c r="A165" s="1075"/>
      <c r="B165" s="1076"/>
      <c r="C165" s="1076"/>
      <c r="D165" s="1076"/>
      <c r="E165" s="1076"/>
      <c r="F165" s="1077"/>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8"/>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hidden="1" customHeight="1" x14ac:dyDescent="0.15">
      <c r="A166" s="1075"/>
      <c r="B166" s="1076"/>
      <c r="C166" s="1076"/>
      <c r="D166" s="1076"/>
      <c r="E166" s="1076"/>
      <c r="F166" s="1077"/>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8"/>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hidden="1" customHeight="1" x14ac:dyDescent="0.15">
      <c r="A167" s="1075"/>
      <c r="B167" s="1076"/>
      <c r="C167" s="1076"/>
      <c r="D167" s="1076"/>
      <c r="E167" s="1076"/>
      <c r="F167" s="1077"/>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8"/>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hidden="1" customHeight="1" x14ac:dyDescent="0.15">
      <c r="A168" s="1075"/>
      <c r="B168" s="1076"/>
      <c r="C168" s="1076"/>
      <c r="D168" s="1076"/>
      <c r="E168" s="1076"/>
      <c r="F168" s="1077"/>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8"/>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hidden="1" customHeight="1" x14ac:dyDescent="0.15">
      <c r="A169" s="1075"/>
      <c r="B169" s="1076"/>
      <c r="C169" s="1076"/>
      <c r="D169" s="1076"/>
      <c r="E169" s="1076"/>
      <c r="F169" s="1077"/>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8"/>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hidden="1" customHeight="1" x14ac:dyDescent="0.15">
      <c r="A170" s="1075"/>
      <c r="B170" s="1076"/>
      <c r="C170" s="1076"/>
      <c r="D170" s="1076"/>
      <c r="E170" s="1076"/>
      <c r="F170" s="1077"/>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8"/>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hidden="1" customHeight="1" x14ac:dyDescent="0.15">
      <c r="A171" s="1075"/>
      <c r="B171" s="1076"/>
      <c r="C171" s="1076"/>
      <c r="D171" s="1076"/>
      <c r="E171" s="1076"/>
      <c r="F171" s="1077"/>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8"/>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hidden="1" customHeight="1" x14ac:dyDescent="0.15">
      <c r="A172" s="1075"/>
      <c r="B172" s="1076"/>
      <c r="C172" s="1076"/>
      <c r="D172" s="1076"/>
      <c r="E172" s="1076"/>
      <c r="F172" s="1077"/>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8"/>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31.5" customHeight="1" x14ac:dyDescent="0.15">
      <c r="A173" s="1075"/>
      <c r="B173" s="1076"/>
      <c r="C173" s="1076"/>
      <c r="D173" s="1076"/>
      <c r="E173" s="1076"/>
      <c r="F173" s="1077"/>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hidden="1" customHeight="1" x14ac:dyDescent="0.15">
      <c r="A174" s="1075"/>
      <c r="B174" s="1076"/>
      <c r="C174" s="1076"/>
      <c r="D174" s="1076"/>
      <c r="E174" s="1076"/>
      <c r="F174" s="1077"/>
      <c r="G174" s="609" t="s">
        <v>263</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264</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13"/>
    </row>
    <row r="175" spans="1:50" ht="25.5" hidden="1" customHeight="1" x14ac:dyDescent="0.15">
      <c r="A175" s="1075"/>
      <c r="B175" s="1076"/>
      <c r="C175" s="1076"/>
      <c r="D175" s="1076"/>
      <c r="E175" s="1076"/>
      <c r="F175" s="1077"/>
      <c r="G175" s="834"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8"/>
      <c r="AC175" s="834"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hidden="1" customHeight="1" x14ac:dyDescent="0.15">
      <c r="A176" s="1075"/>
      <c r="B176" s="1076"/>
      <c r="C176" s="1076"/>
      <c r="D176" s="1076"/>
      <c r="E176" s="1076"/>
      <c r="F176" s="1077"/>
      <c r="G176" s="689"/>
      <c r="H176" s="690"/>
      <c r="I176" s="690"/>
      <c r="J176" s="690"/>
      <c r="K176" s="691"/>
      <c r="L176" s="683"/>
      <c r="M176" s="684"/>
      <c r="N176" s="684"/>
      <c r="O176" s="684"/>
      <c r="P176" s="684"/>
      <c r="Q176" s="684"/>
      <c r="R176" s="684"/>
      <c r="S176" s="684"/>
      <c r="T176" s="684"/>
      <c r="U176" s="684"/>
      <c r="V176" s="684"/>
      <c r="W176" s="684"/>
      <c r="X176" s="685"/>
      <c r="Y176" s="406"/>
      <c r="Z176" s="407"/>
      <c r="AA176" s="407"/>
      <c r="AB176" s="671"/>
      <c r="AC176" s="689"/>
      <c r="AD176" s="690"/>
      <c r="AE176" s="690"/>
      <c r="AF176" s="690"/>
      <c r="AG176" s="691"/>
      <c r="AH176" s="683"/>
      <c r="AI176" s="684"/>
      <c r="AJ176" s="684"/>
      <c r="AK176" s="684"/>
      <c r="AL176" s="684"/>
      <c r="AM176" s="684"/>
      <c r="AN176" s="684"/>
      <c r="AO176" s="684"/>
      <c r="AP176" s="684"/>
      <c r="AQ176" s="684"/>
      <c r="AR176" s="684"/>
      <c r="AS176" s="684"/>
      <c r="AT176" s="685"/>
      <c r="AU176" s="406"/>
      <c r="AV176" s="407"/>
      <c r="AW176" s="407"/>
      <c r="AX176" s="408"/>
    </row>
    <row r="177" spans="1:50" ht="24.75" hidden="1" customHeight="1" x14ac:dyDescent="0.15">
      <c r="A177" s="1075"/>
      <c r="B177" s="1076"/>
      <c r="C177" s="1076"/>
      <c r="D177" s="1076"/>
      <c r="E177" s="1076"/>
      <c r="F177" s="1077"/>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8"/>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hidden="1" customHeight="1" x14ac:dyDescent="0.15">
      <c r="A178" s="1075"/>
      <c r="B178" s="1076"/>
      <c r="C178" s="1076"/>
      <c r="D178" s="1076"/>
      <c r="E178" s="1076"/>
      <c r="F178" s="1077"/>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8"/>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hidden="1" customHeight="1" x14ac:dyDescent="0.15">
      <c r="A179" s="1075"/>
      <c r="B179" s="1076"/>
      <c r="C179" s="1076"/>
      <c r="D179" s="1076"/>
      <c r="E179" s="1076"/>
      <c r="F179" s="1077"/>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8"/>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hidden="1" customHeight="1" x14ac:dyDescent="0.15">
      <c r="A180" s="1075"/>
      <c r="B180" s="1076"/>
      <c r="C180" s="1076"/>
      <c r="D180" s="1076"/>
      <c r="E180" s="1076"/>
      <c r="F180" s="1077"/>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8"/>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hidden="1" customHeight="1" x14ac:dyDescent="0.15">
      <c r="A181" s="1075"/>
      <c r="B181" s="1076"/>
      <c r="C181" s="1076"/>
      <c r="D181" s="1076"/>
      <c r="E181" s="1076"/>
      <c r="F181" s="1077"/>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8"/>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hidden="1" customHeight="1" x14ac:dyDescent="0.15">
      <c r="A182" s="1075"/>
      <c r="B182" s="1076"/>
      <c r="C182" s="1076"/>
      <c r="D182" s="1076"/>
      <c r="E182" s="1076"/>
      <c r="F182" s="1077"/>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8"/>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hidden="1" customHeight="1" x14ac:dyDescent="0.15">
      <c r="A183" s="1075"/>
      <c r="B183" s="1076"/>
      <c r="C183" s="1076"/>
      <c r="D183" s="1076"/>
      <c r="E183" s="1076"/>
      <c r="F183" s="1077"/>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8"/>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hidden="1" customHeight="1" x14ac:dyDescent="0.15">
      <c r="A184" s="1075"/>
      <c r="B184" s="1076"/>
      <c r="C184" s="1076"/>
      <c r="D184" s="1076"/>
      <c r="E184" s="1076"/>
      <c r="F184" s="1077"/>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8"/>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hidden="1" customHeight="1" x14ac:dyDescent="0.15">
      <c r="A185" s="1075"/>
      <c r="B185" s="1076"/>
      <c r="C185" s="1076"/>
      <c r="D185" s="1076"/>
      <c r="E185" s="1076"/>
      <c r="F185" s="1077"/>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8"/>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hidden="1" customHeight="1" thickBot="1" x14ac:dyDescent="0.2">
      <c r="A186" s="1075"/>
      <c r="B186" s="1076"/>
      <c r="C186" s="1076"/>
      <c r="D186" s="1076"/>
      <c r="E186" s="1076"/>
      <c r="F186" s="1077"/>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hidden="1" customHeight="1" x14ac:dyDescent="0.15">
      <c r="A187" s="1075"/>
      <c r="B187" s="1076"/>
      <c r="C187" s="1076"/>
      <c r="D187" s="1076"/>
      <c r="E187" s="1076"/>
      <c r="F187" s="1077"/>
      <c r="G187" s="609" t="s">
        <v>266</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265</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13"/>
    </row>
    <row r="188" spans="1:50" ht="24.75" hidden="1" customHeight="1" x14ac:dyDescent="0.15">
      <c r="A188" s="1075"/>
      <c r="B188" s="1076"/>
      <c r="C188" s="1076"/>
      <c r="D188" s="1076"/>
      <c r="E188" s="1076"/>
      <c r="F188" s="1077"/>
      <c r="G188" s="834"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8"/>
      <c r="AC188" s="834"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hidden="1" customHeight="1" x14ac:dyDescent="0.15">
      <c r="A189" s="1075"/>
      <c r="B189" s="1076"/>
      <c r="C189" s="1076"/>
      <c r="D189" s="1076"/>
      <c r="E189" s="1076"/>
      <c r="F189" s="1077"/>
      <c r="G189" s="689"/>
      <c r="H189" s="690"/>
      <c r="I189" s="690"/>
      <c r="J189" s="690"/>
      <c r="K189" s="691"/>
      <c r="L189" s="683"/>
      <c r="M189" s="684"/>
      <c r="N189" s="684"/>
      <c r="O189" s="684"/>
      <c r="P189" s="684"/>
      <c r="Q189" s="684"/>
      <c r="R189" s="684"/>
      <c r="S189" s="684"/>
      <c r="T189" s="684"/>
      <c r="U189" s="684"/>
      <c r="V189" s="684"/>
      <c r="W189" s="684"/>
      <c r="X189" s="685"/>
      <c r="Y189" s="406"/>
      <c r="Z189" s="407"/>
      <c r="AA189" s="407"/>
      <c r="AB189" s="671"/>
      <c r="AC189" s="689"/>
      <c r="AD189" s="690"/>
      <c r="AE189" s="690"/>
      <c r="AF189" s="690"/>
      <c r="AG189" s="691"/>
      <c r="AH189" s="683"/>
      <c r="AI189" s="684"/>
      <c r="AJ189" s="684"/>
      <c r="AK189" s="684"/>
      <c r="AL189" s="684"/>
      <c r="AM189" s="684"/>
      <c r="AN189" s="684"/>
      <c r="AO189" s="684"/>
      <c r="AP189" s="684"/>
      <c r="AQ189" s="684"/>
      <c r="AR189" s="684"/>
      <c r="AS189" s="684"/>
      <c r="AT189" s="685"/>
      <c r="AU189" s="406"/>
      <c r="AV189" s="407"/>
      <c r="AW189" s="407"/>
      <c r="AX189" s="408"/>
    </row>
    <row r="190" spans="1:50" ht="24.75" hidden="1" customHeight="1" x14ac:dyDescent="0.15">
      <c r="A190" s="1075"/>
      <c r="B190" s="1076"/>
      <c r="C190" s="1076"/>
      <c r="D190" s="1076"/>
      <c r="E190" s="1076"/>
      <c r="F190" s="1077"/>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8"/>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hidden="1" customHeight="1" x14ac:dyDescent="0.15">
      <c r="A191" s="1075"/>
      <c r="B191" s="1076"/>
      <c r="C191" s="1076"/>
      <c r="D191" s="1076"/>
      <c r="E191" s="1076"/>
      <c r="F191" s="1077"/>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8"/>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hidden="1" customHeight="1" x14ac:dyDescent="0.15">
      <c r="A192" s="1075"/>
      <c r="B192" s="1076"/>
      <c r="C192" s="1076"/>
      <c r="D192" s="1076"/>
      <c r="E192" s="1076"/>
      <c r="F192" s="1077"/>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8"/>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hidden="1" customHeight="1" x14ac:dyDescent="0.15">
      <c r="A193" s="1075"/>
      <c r="B193" s="1076"/>
      <c r="C193" s="1076"/>
      <c r="D193" s="1076"/>
      <c r="E193" s="1076"/>
      <c r="F193" s="1077"/>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8"/>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hidden="1" customHeight="1" x14ac:dyDescent="0.15">
      <c r="A194" s="1075"/>
      <c r="B194" s="1076"/>
      <c r="C194" s="1076"/>
      <c r="D194" s="1076"/>
      <c r="E194" s="1076"/>
      <c r="F194" s="1077"/>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8"/>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hidden="1" customHeight="1" x14ac:dyDescent="0.15">
      <c r="A195" s="1075"/>
      <c r="B195" s="1076"/>
      <c r="C195" s="1076"/>
      <c r="D195" s="1076"/>
      <c r="E195" s="1076"/>
      <c r="F195" s="1077"/>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8"/>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hidden="1" customHeight="1" x14ac:dyDescent="0.15">
      <c r="A196" s="1075"/>
      <c r="B196" s="1076"/>
      <c r="C196" s="1076"/>
      <c r="D196" s="1076"/>
      <c r="E196" s="1076"/>
      <c r="F196" s="1077"/>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8"/>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hidden="1" customHeight="1" x14ac:dyDescent="0.15">
      <c r="A197" s="1075"/>
      <c r="B197" s="1076"/>
      <c r="C197" s="1076"/>
      <c r="D197" s="1076"/>
      <c r="E197" s="1076"/>
      <c r="F197" s="1077"/>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8"/>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hidden="1" customHeight="1" x14ac:dyDescent="0.15">
      <c r="A198" s="1075"/>
      <c r="B198" s="1076"/>
      <c r="C198" s="1076"/>
      <c r="D198" s="1076"/>
      <c r="E198" s="1076"/>
      <c r="F198" s="1077"/>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8"/>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hidden="1" customHeight="1" thickBot="1" x14ac:dyDescent="0.2">
      <c r="A199" s="1075"/>
      <c r="B199" s="1076"/>
      <c r="C199" s="1076"/>
      <c r="D199" s="1076"/>
      <c r="E199" s="1076"/>
      <c r="F199" s="1077"/>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hidden="1" customHeight="1" x14ac:dyDescent="0.15">
      <c r="A200" s="1075"/>
      <c r="B200" s="1076"/>
      <c r="C200" s="1076"/>
      <c r="D200" s="1076"/>
      <c r="E200" s="1076"/>
      <c r="F200" s="1077"/>
      <c r="G200" s="609" t="s">
        <v>267</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183</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13"/>
    </row>
    <row r="201" spans="1:50" ht="24.75" hidden="1" customHeight="1" x14ac:dyDescent="0.15">
      <c r="A201" s="1075"/>
      <c r="B201" s="1076"/>
      <c r="C201" s="1076"/>
      <c r="D201" s="1076"/>
      <c r="E201" s="1076"/>
      <c r="F201" s="1077"/>
      <c r="G201" s="834"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8"/>
      <c r="AC201" s="834"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hidden="1" customHeight="1" x14ac:dyDescent="0.15">
      <c r="A202" s="1075"/>
      <c r="B202" s="1076"/>
      <c r="C202" s="1076"/>
      <c r="D202" s="1076"/>
      <c r="E202" s="1076"/>
      <c r="F202" s="1077"/>
      <c r="G202" s="689"/>
      <c r="H202" s="690"/>
      <c r="I202" s="690"/>
      <c r="J202" s="690"/>
      <c r="K202" s="691"/>
      <c r="L202" s="683"/>
      <c r="M202" s="684"/>
      <c r="N202" s="684"/>
      <c r="O202" s="684"/>
      <c r="P202" s="684"/>
      <c r="Q202" s="684"/>
      <c r="R202" s="684"/>
      <c r="S202" s="684"/>
      <c r="T202" s="684"/>
      <c r="U202" s="684"/>
      <c r="V202" s="684"/>
      <c r="W202" s="684"/>
      <c r="X202" s="685"/>
      <c r="Y202" s="406"/>
      <c r="Z202" s="407"/>
      <c r="AA202" s="407"/>
      <c r="AB202" s="671"/>
      <c r="AC202" s="689"/>
      <c r="AD202" s="690"/>
      <c r="AE202" s="690"/>
      <c r="AF202" s="690"/>
      <c r="AG202" s="691"/>
      <c r="AH202" s="683"/>
      <c r="AI202" s="684"/>
      <c r="AJ202" s="684"/>
      <c r="AK202" s="684"/>
      <c r="AL202" s="684"/>
      <c r="AM202" s="684"/>
      <c r="AN202" s="684"/>
      <c r="AO202" s="684"/>
      <c r="AP202" s="684"/>
      <c r="AQ202" s="684"/>
      <c r="AR202" s="684"/>
      <c r="AS202" s="684"/>
      <c r="AT202" s="685"/>
      <c r="AU202" s="406"/>
      <c r="AV202" s="407"/>
      <c r="AW202" s="407"/>
      <c r="AX202" s="408"/>
    </row>
    <row r="203" spans="1:50" ht="24.75" hidden="1" customHeight="1" x14ac:dyDescent="0.15">
      <c r="A203" s="1075"/>
      <c r="B203" s="1076"/>
      <c r="C203" s="1076"/>
      <c r="D203" s="1076"/>
      <c r="E203" s="1076"/>
      <c r="F203" s="1077"/>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8"/>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hidden="1" customHeight="1" x14ac:dyDescent="0.15">
      <c r="A204" s="1075"/>
      <c r="B204" s="1076"/>
      <c r="C204" s="1076"/>
      <c r="D204" s="1076"/>
      <c r="E204" s="1076"/>
      <c r="F204" s="1077"/>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8"/>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hidden="1" customHeight="1" x14ac:dyDescent="0.15">
      <c r="A205" s="1075"/>
      <c r="B205" s="1076"/>
      <c r="C205" s="1076"/>
      <c r="D205" s="1076"/>
      <c r="E205" s="1076"/>
      <c r="F205" s="1077"/>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8"/>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hidden="1" customHeight="1" x14ac:dyDescent="0.15">
      <c r="A206" s="1075"/>
      <c r="B206" s="1076"/>
      <c r="C206" s="1076"/>
      <c r="D206" s="1076"/>
      <c r="E206" s="1076"/>
      <c r="F206" s="1077"/>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8"/>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hidden="1" customHeight="1" x14ac:dyDescent="0.15">
      <c r="A207" s="1075"/>
      <c r="B207" s="1076"/>
      <c r="C207" s="1076"/>
      <c r="D207" s="1076"/>
      <c r="E207" s="1076"/>
      <c r="F207" s="1077"/>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8"/>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hidden="1" customHeight="1" x14ac:dyDescent="0.15">
      <c r="A208" s="1075"/>
      <c r="B208" s="1076"/>
      <c r="C208" s="1076"/>
      <c r="D208" s="1076"/>
      <c r="E208" s="1076"/>
      <c r="F208" s="1077"/>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8"/>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hidden="1" customHeight="1" x14ac:dyDescent="0.15">
      <c r="A209" s="1075"/>
      <c r="B209" s="1076"/>
      <c r="C209" s="1076"/>
      <c r="D209" s="1076"/>
      <c r="E209" s="1076"/>
      <c r="F209" s="1077"/>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8"/>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hidden="1" customHeight="1" x14ac:dyDescent="0.15">
      <c r="A210" s="1075"/>
      <c r="B210" s="1076"/>
      <c r="C210" s="1076"/>
      <c r="D210" s="1076"/>
      <c r="E210" s="1076"/>
      <c r="F210" s="1077"/>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8"/>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hidden="1" customHeight="1" x14ac:dyDescent="0.15">
      <c r="A211" s="1075"/>
      <c r="B211" s="1076"/>
      <c r="C211" s="1076"/>
      <c r="D211" s="1076"/>
      <c r="E211" s="1076"/>
      <c r="F211" s="1077"/>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8"/>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hidden="1"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x14ac:dyDescent="0.15"/>
    <row r="214" spans="1:50" ht="30" hidden="1" customHeight="1" x14ac:dyDescent="0.15">
      <c r="A214" s="1072" t="s">
        <v>28</v>
      </c>
      <c r="B214" s="1073"/>
      <c r="C214" s="1073"/>
      <c r="D214" s="1073"/>
      <c r="E214" s="1073"/>
      <c r="F214" s="1074"/>
      <c r="G214" s="609" t="s">
        <v>184</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268</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13"/>
    </row>
    <row r="215" spans="1:50" ht="24.75" hidden="1" customHeight="1" x14ac:dyDescent="0.15">
      <c r="A215" s="1075"/>
      <c r="B215" s="1076"/>
      <c r="C215" s="1076"/>
      <c r="D215" s="1076"/>
      <c r="E215" s="1076"/>
      <c r="F215" s="1077"/>
      <c r="G215" s="834"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8"/>
      <c r="AC215" s="834"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hidden="1" customHeight="1" x14ac:dyDescent="0.15">
      <c r="A216" s="1075"/>
      <c r="B216" s="1076"/>
      <c r="C216" s="1076"/>
      <c r="D216" s="1076"/>
      <c r="E216" s="1076"/>
      <c r="F216" s="1077"/>
      <c r="G216" s="689"/>
      <c r="H216" s="690"/>
      <c r="I216" s="690"/>
      <c r="J216" s="690"/>
      <c r="K216" s="691"/>
      <c r="L216" s="683"/>
      <c r="M216" s="684"/>
      <c r="N216" s="684"/>
      <c r="O216" s="684"/>
      <c r="P216" s="684"/>
      <c r="Q216" s="684"/>
      <c r="R216" s="684"/>
      <c r="S216" s="684"/>
      <c r="T216" s="684"/>
      <c r="U216" s="684"/>
      <c r="V216" s="684"/>
      <c r="W216" s="684"/>
      <c r="X216" s="685"/>
      <c r="Y216" s="406"/>
      <c r="Z216" s="407"/>
      <c r="AA216" s="407"/>
      <c r="AB216" s="671"/>
      <c r="AC216" s="689"/>
      <c r="AD216" s="690"/>
      <c r="AE216" s="690"/>
      <c r="AF216" s="690"/>
      <c r="AG216" s="691"/>
      <c r="AH216" s="683"/>
      <c r="AI216" s="684"/>
      <c r="AJ216" s="684"/>
      <c r="AK216" s="684"/>
      <c r="AL216" s="684"/>
      <c r="AM216" s="684"/>
      <c r="AN216" s="684"/>
      <c r="AO216" s="684"/>
      <c r="AP216" s="684"/>
      <c r="AQ216" s="684"/>
      <c r="AR216" s="684"/>
      <c r="AS216" s="684"/>
      <c r="AT216" s="685"/>
      <c r="AU216" s="406"/>
      <c r="AV216" s="407"/>
      <c r="AW216" s="407"/>
      <c r="AX216" s="408"/>
    </row>
    <row r="217" spans="1:50" ht="24.75" hidden="1" customHeight="1" x14ac:dyDescent="0.15">
      <c r="A217" s="1075"/>
      <c r="B217" s="1076"/>
      <c r="C217" s="1076"/>
      <c r="D217" s="1076"/>
      <c r="E217" s="1076"/>
      <c r="F217" s="1077"/>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8"/>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hidden="1" customHeight="1" x14ac:dyDescent="0.15">
      <c r="A218" s="1075"/>
      <c r="B218" s="1076"/>
      <c r="C218" s="1076"/>
      <c r="D218" s="1076"/>
      <c r="E218" s="1076"/>
      <c r="F218" s="1077"/>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8"/>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hidden="1" customHeight="1" x14ac:dyDescent="0.15">
      <c r="A219" s="1075"/>
      <c r="B219" s="1076"/>
      <c r="C219" s="1076"/>
      <c r="D219" s="1076"/>
      <c r="E219" s="1076"/>
      <c r="F219" s="1077"/>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8"/>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hidden="1" customHeight="1" x14ac:dyDescent="0.15">
      <c r="A220" s="1075"/>
      <c r="B220" s="1076"/>
      <c r="C220" s="1076"/>
      <c r="D220" s="1076"/>
      <c r="E220" s="1076"/>
      <c r="F220" s="1077"/>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8"/>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hidden="1" customHeight="1" x14ac:dyDescent="0.15">
      <c r="A221" s="1075"/>
      <c r="B221" s="1076"/>
      <c r="C221" s="1076"/>
      <c r="D221" s="1076"/>
      <c r="E221" s="1076"/>
      <c r="F221" s="1077"/>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8"/>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hidden="1" customHeight="1" x14ac:dyDescent="0.15">
      <c r="A222" s="1075"/>
      <c r="B222" s="1076"/>
      <c r="C222" s="1076"/>
      <c r="D222" s="1076"/>
      <c r="E222" s="1076"/>
      <c r="F222" s="1077"/>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8"/>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hidden="1" customHeight="1" x14ac:dyDescent="0.15">
      <c r="A223" s="1075"/>
      <c r="B223" s="1076"/>
      <c r="C223" s="1076"/>
      <c r="D223" s="1076"/>
      <c r="E223" s="1076"/>
      <c r="F223" s="1077"/>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8"/>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hidden="1" customHeight="1" x14ac:dyDescent="0.15">
      <c r="A224" s="1075"/>
      <c r="B224" s="1076"/>
      <c r="C224" s="1076"/>
      <c r="D224" s="1076"/>
      <c r="E224" s="1076"/>
      <c r="F224" s="1077"/>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8"/>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hidden="1" customHeight="1" x14ac:dyDescent="0.15">
      <c r="A225" s="1075"/>
      <c r="B225" s="1076"/>
      <c r="C225" s="1076"/>
      <c r="D225" s="1076"/>
      <c r="E225" s="1076"/>
      <c r="F225" s="1077"/>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8"/>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hidden="1" customHeight="1" thickBot="1" x14ac:dyDescent="0.2">
      <c r="A226" s="1075"/>
      <c r="B226" s="1076"/>
      <c r="C226" s="1076"/>
      <c r="D226" s="1076"/>
      <c r="E226" s="1076"/>
      <c r="F226" s="1077"/>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hidden="1" customHeight="1" x14ac:dyDescent="0.15">
      <c r="A227" s="1075"/>
      <c r="B227" s="1076"/>
      <c r="C227" s="1076"/>
      <c r="D227" s="1076"/>
      <c r="E227" s="1076"/>
      <c r="F227" s="1077"/>
      <c r="G227" s="609" t="s">
        <v>269</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270</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13"/>
    </row>
    <row r="228" spans="1:50" ht="25.5" hidden="1" customHeight="1" x14ac:dyDescent="0.15">
      <c r="A228" s="1075"/>
      <c r="B228" s="1076"/>
      <c r="C228" s="1076"/>
      <c r="D228" s="1076"/>
      <c r="E228" s="1076"/>
      <c r="F228" s="1077"/>
      <c r="G228" s="834"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8"/>
      <c r="AC228" s="834"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hidden="1" customHeight="1" x14ac:dyDescent="0.15">
      <c r="A229" s="1075"/>
      <c r="B229" s="1076"/>
      <c r="C229" s="1076"/>
      <c r="D229" s="1076"/>
      <c r="E229" s="1076"/>
      <c r="F229" s="1077"/>
      <c r="G229" s="689"/>
      <c r="H229" s="690"/>
      <c r="I229" s="690"/>
      <c r="J229" s="690"/>
      <c r="K229" s="691"/>
      <c r="L229" s="683"/>
      <c r="M229" s="684"/>
      <c r="N229" s="684"/>
      <c r="O229" s="684"/>
      <c r="P229" s="684"/>
      <c r="Q229" s="684"/>
      <c r="R229" s="684"/>
      <c r="S229" s="684"/>
      <c r="T229" s="684"/>
      <c r="U229" s="684"/>
      <c r="V229" s="684"/>
      <c r="W229" s="684"/>
      <c r="X229" s="685"/>
      <c r="Y229" s="406"/>
      <c r="Z229" s="407"/>
      <c r="AA229" s="407"/>
      <c r="AB229" s="671"/>
      <c r="AC229" s="689"/>
      <c r="AD229" s="690"/>
      <c r="AE229" s="690"/>
      <c r="AF229" s="690"/>
      <c r="AG229" s="691"/>
      <c r="AH229" s="683"/>
      <c r="AI229" s="684"/>
      <c r="AJ229" s="684"/>
      <c r="AK229" s="684"/>
      <c r="AL229" s="684"/>
      <c r="AM229" s="684"/>
      <c r="AN229" s="684"/>
      <c r="AO229" s="684"/>
      <c r="AP229" s="684"/>
      <c r="AQ229" s="684"/>
      <c r="AR229" s="684"/>
      <c r="AS229" s="684"/>
      <c r="AT229" s="685"/>
      <c r="AU229" s="406"/>
      <c r="AV229" s="407"/>
      <c r="AW229" s="407"/>
      <c r="AX229" s="408"/>
    </row>
    <row r="230" spans="1:50" ht="24.75" hidden="1" customHeight="1" x14ac:dyDescent="0.15">
      <c r="A230" s="1075"/>
      <c r="B230" s="1076"/>
      <c r="C230" s="1076"/>
      <c r="D230" s="1076"/>
      <c r="E230" s="1076"/>
      <c r="F230" s="1077"/>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8"/>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hidden="1" customHeight="1" x14ac:dyDescent="0.15">
      <c r="A231" s="1075"/>
      <c r="B231" s="1076"/>
      <c r="C231" s="1076"/>
      <c r="D231" s="1076"/>
      <c r="E231" s="1076"/>
      <c r="F231" s="1077"/>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8"/>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hidden="1" customHeight="1" x14ac:dyDescent="0.15">
      <c r="A232" s="1075"/>
      <c r="B232" s="1076"/>
      <c r="C232" s="1076"/>
      <c r="D232" s="1076"/>
      <c r="E232" s="1076"/>
      <c r="F232" s="1077"/>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8"/>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hidden="1" customHeight="1" x14ac:dyDescent="0.15">
      <c r="A233" s="1075"/>
      <c r="B233" s="1076"/>
      <c r="C233" s="1076"/>
      <c r="D233" s="1076"/>
      <c r="E233" s="1076"/>
      <c r="F233" s="1077"/>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8"/>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hidden="1" customHeight="1" x14ac:dyDescent="0.15">
      <c r="A234" s="1075"/>
      <c r="B234" s="1076"/>
      <c r="C234" s="1076"/>
      <c r="D234" s="1076"/>
      <c r="E234" s="1076"/>
      <c r="F234" s="1077"/>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8"/>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hidden="1" customHeight="1" x14ac:dyDescent="0.15">
      <c r="A235" s="1075"/>
      <c r="B235" s="1076"/>
      <c r="C235" s="1076"/>
      <c r="D235" s="1076"/>
      <c r="E235" s="1076"/>
      <c r="F235" s="1077"/>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8"/>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hidden="1" customHeight="1" x14ac:dyDescent="0.15">
      <c r="A236" s="1075"/>
      <c r="B236" s="1076"/>
      <c r="C236" s="1076"/>
      <c r="D236" s="1076"/>
      <c r="E236" s="1076"/>
      <c r="F236" s="1077"/>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8"/>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hidden="1" customHeight="1" x14ac:dyDescent="0.15">
      <c r="A237" s="1075"/>
      <c r="B237" s="1076"/>
      <c r="C237" s="1076"/>
      <c r="D237" s="1076"/>
      <c r="E237" s="1076"/>
      <c r="F237" s="1077"/>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8"/>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hidden="1" customHeight="1" x14ac:dyDescent="0.15">
      <c r="A238" s="1075"/>
      <c r="B238" s="1076"/>
      <c r="C238" s="1076"/>
      <c r="D238" s="1076"/>
      <c r="E238" s="1076"/>
      <c r="F238" s="1077"/>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8"/>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hidden="1" customHeight="1" thickBot="1" x14ac:dyDescent="0.2">
      <c r="A239" s="1075"/>
      <c r="B239" s="1076"/>
      <c r="C239" s="1076"/>
      <c r="D239" s="1076"/>
      <c r="E239" s="1076"/>
      <c r="F239" s="1077"/>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hidden="1" customHeight="1" x14ac:dyDescent="0.15">
      <c r="A240" s="1075"/>
      <c r="B240" s="1076"/>
      <c r="C240" s="1076"/>
      <c r="D240" s="1076"/>
      <c r="E240" s="1076"/>
      <c r="F240" s="1077"/>
      <c r="G240" s="609" t="s">
        <v>271</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272</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13"/>
    </row>
    <row r="241" spans="1:50" ht="24.75" hidden="1" customHeight="1" x14ac:dyDescent="0.15">
      <c r="A241" s="1075"/>
      <c r="B241" s="1076"/>
      <c r="C241" s="1076"/>
      <c r="D241" s="1076"/>
      <c r="E241" s="1076"/>
      <c r="F241" s="1077"/>
      <c r="G241" s="834"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8"/>
      <c r="AC241" s="834"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hidden="1" customHeight="1" x14ac:dyDescent="0.15">
      <c r="A242" s="1075"/>
      <c r="B242" s="1076"/>
      <c r="C242" s="1076"/>
      <c r="D242" s="1076"/>
      <c r="E242" s="1076"/>
      <c r="F242" s="1077"/>
      <c r="G242" s="689"/>
      <c r="H242" s="690"/>
      <c r="I242" s="690"/>
      <c r="J242" s="690"/>
      <c r="K242" s="691"/>
      <c r="L242" s="683"/>
      <c r="M242" s="684"/>
      <c r="N242" s="684"/>
      <c r="O242" s="684"/>
      <c r="P242" s="684"/>
      <c r="Q242" s="684"/>
      <c r="R242" s="684"/>
      <c r="S242" s="684"/>
      <c r="T242" s="684"/>
      <c r="U242" s="684"/>
      <c r="V242" s="684"/>
      <c r="W242" s="684"/>
      <c r="X242" s="685"/>
      <c r="Y242" s="406"/>
      <c r="Z242" s="407"/>
      <c r="AA242" s="407"/>
      <c r="AB242" s="671"/>
      <c r="AC242" s="689"/>
      <c r="AD242" s="690"/>
      <c r="AE242" s="690"/>
      <c r="AF242" s="690"/>
      <c r="AG242" s="691"/>
      <c r="AH242" s="683"/>
      <c r="AI242" s="684"/>
      <c r="AJ242" s="684"/>
      <c r="AK242" s="684"/>
      <c r="AL242" s="684"/>
      <c r="AM242" s="684"/>
      <c r="AN242" s="684"/>
      <c r="AO242" s="684"/>
      <c r="AP242" s="684"/>
      <c r="AQ242" s="684"/>
      <c r="AR242" s="684"/>
      <c r="AS242" s="684"/>
      <c r="AT242" s="685"/>
      <c r="AU242" s="406"/>
      <c r="AV242" s="407"/>
      <c r="AW242" s="407"/>
      <c r="AX242" s="408"/>
    </row>
    <row r="243" spans="1:50" ht="24.75" hidden="1" customHeight="1" x14ac:dyDescent="0.15">
      <c r="A243" s="1075"/>
      <c r="B243" s="1076"/>
      <c r="C243" s="1076"/>
      <c r="D243" s="1076"/>
      <c r="E243" s="1076"/>
      <c r="F243" s="1077"/>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8"/>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hidden="1" customHeight="1" x14ac:dyDescent="0.15">
      <c r="A244" s="1075"/>
      <c r="B244" s="1076"/>
      <c r="C244" s="1076"/>
      <c r="D244" s="1076"/>
      <c r="E244" s="1076"/>
      <c r="F244" s="1077"/>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8"/>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hidden="1" customHeight="1" x14ac:dyDescent="0.15">
      <c r="A245" s="1075"/>
      <c r="B245" s="1076"/>
      <c r="C245" s="1076"/>
      <c r="D245" s="1076"/>
      <c r="E245" s="1076"/>
      <c r="F245" s="1077"/>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8"/>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hidden="1" customHeight="1" x14ac:dyDescent="0.15">
      <c r="A246" s="1075"/>
      <c r="B246" s="1076"/>
      <c r="C246" s="1076"/>
      <c r="D246" s="1076"/>
      <c r="E246" s="1076"/>
      <c r="F246" s="1077"/>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8"/>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hidden="1" customHeight="1" x14ac:dyDescent="0.15">
      <c r="A247" s="1075"/>
      <c r="B247" s="1076"/>
      <c r="C247" s="1076"/>
      <c r="D247" s="1076"/>
      <c r="E247" s="1076"/>
      <c r="F247" s="1077"/>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8"/>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hidden="1" customHeight="1" x14ac:dyDescent="0.15">
      <c r="A248" s="1075"/>
      <c r="B248" s="1076"/>
      <c r="C248" s="1076"/>
      <c r="D248" s="1076"/>
      <c r="E248" s="1076"/>
      <c r="F248" s="1077"/>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8"/>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hidden="1" customHeight="1" x14ac:dyDescent="0.15">
      <c r="A249" s="1075"/>
      <c r="B249" s="1076"/>
      <c r="C249" s="1076"/>
      <c r="D249" s="1076"/>
      <c r="E249" s="1076"/>
      <c r="F249" s="1077"/>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8"/>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hidden="1" customHeight="1" x14ac:dyDescent="0.15">
      <c r="A250" s="1075"/>
      <c r="B250" s="1076"/>
      <c r="C250" s="1076"/>
      <c r="D250" s="1076"/>
      <c r="E250" s="1076"/>
      <c r="F250" s="1077"/>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8"/>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hidden="1" customHeight="1" x14ac:dyDescent="0.15">
      <c r="A251" s="1075"/>
      <c r="B251" s="1076"/>
      <c r="C251" s="1076"/>
      <c r="D251" s="1076"/>
      <c r="E251" s="1076"/>
      <c r="F251" s="1077"/>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8"/>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hidden="1" customHeight="1" thickBot="1" x14ac:dyDescent="0.2">
      <c r="A252" s="1075"/>
      <c r="B252" s="1076"/>
      <c r="C252" s="1076"/>
      <c r="D252" s="1076"/>
      <c r="E252" s="1076"/>
      <c r="F252" s="1077"/>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hidden="1" customHeight="1" x14ac:dyDescent="0.15">
      <c r="A253" s="1075"/>
      <c r="B253" s="1076"/>
      <c r="C253" s="1076"/>
      <c r="D253" s="1076"/>
      <c r="E253" s="1076"/>
      <c r="F253" s="1077"/>
      <c r="G253" s="609" t="s">
        <v>273</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185</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13"/>
    </row>
    <row r="254" spans="1:50" ht="24.75" hidden="1" customHeight="1" x14ac:dyDescent="0.15">
      <c r="A254" s="1075"/>
      <c r="B254" s="1076"/>
      <c r="C254" s="1076"/>
      <c r="D254" s="1076"/>
      <c r="E254" s="1076"/>
      <c r="F254" s="1077"/>
      <c r="G254" s="834"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8"/>
      <c r="AC254" s="834"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hidden="1" customHeight="1" x14ac:dyDescent="0.15">
      <c r="A255" s="1075"/>
      <c r="B255" s="1076"/>
      <c r="C255" s="1076"/>
      <c r="D255" s="1076"/>
      <c r="E255" s="1076"/>
      <c r="F255" s="1077"/>
      <c r="G255" s="689"/>
      <c r="H255" s="690"/>
      <c r="I255" s="690"/>
      <c r="J255" s="690"/>
      <c r="K255" s="691"/>
      <c r="L255" s="683"/>
      <c r="M255" s="684"/>
      <c r="N255" s="684"/>
      <c r="O255" s="684"/>
      <c r="P255" s="684"/>
      <c r="Q255" s="684"/>
      <c r="R255" s="684"/>
      <c r="S255" s="684"/>
      <c r="T255" s="684"/>
      <c r="U255" s="684"/>
      <c r="V255" s="684"/>
      <c r="W255" s="684"/>
      <c r="X255" s="685"/>
      <c r="Y255" s="406"/>
      <c r="Z255" s="407"/>
      <c r="AA255" s="407"/>
      <c r="AB255" s="671"/>
      <c r="AC255" s="689"/>
      <c r="AD255" s="690"/>
      <c r="AE255" s="690"/>
      <c r="AF255" s="690"/>
      <c r="AG255" s="691"/>
      <c r="AH255" s="683"/>
      <c r="AI255" s="684"/>
      <c r="AJ255" s="684"/>
      <c r="AK255" s="684"/>
      <c r="AL255" s="684"/>
      <c r="AM255" s="684"/>
      <c r="AN255" s="684"/>
      <c r="AO255" s="684"/>
      <c r="AP255" s="684"/>
      <c r="AQ255" s="684"/>
      <c r="AR255" s="684"/>
      <c r="AS255" s="684"/>
      <c r="AT255" s="685"/>
      <c r="AU255" s="406"/>
      <c r="AV255" s="407"/>
      <c r="AW255" s="407"/>
      <c r="AX255" s="408"/>
    </row>
    <row r="256" spans="1:50" ht="24.75" hidden="1" customHeight="1" x14ac:dyDescent="0.15">
      <c r="A256" s="1075"/>
      <c r="B256" s="1076"/>
      <c r="C256" s="1076"/>
      <c r="D256" s="1076"/>
      <c r="E256" s="1076"/>
      <c r="F256" s="1077"/>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8"/>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hidden="1" customHeight="1" x14ac:dyDescent="0.15">
      <c r="A257" s="1075"/>
      <c r="B257" s="1076"/>
      <c r="C257" s="1076"/>
      <c r="D257" s="1076"/>
      <c r="E257" s="1076"/>
      <c r="F257" s="1077"/>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8"/>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hidden="1" customHeight="1" x14ac:dyDescent="0.15">
      <c r="A258" s="1075"/>
      <c r="B258" s="1076"/>
      <c r="C258" s="1076"/>
      <c r="D258" s="1076"/>
      <c r="E258" s="1076"/>
      <c r="F258" s="1077"/>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8"/>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hidden="1" customHeight="1" x14ac:dyDescent="0.15">
      <c r="A259" s="1075"/>
      <c r="B259" s="1076"/>
      <c r="C259" s="1076"/>
      <c r="D259" s="1076"/>
      <c r="E259" s="1076"/>
      <c r="F259" s="1077"/>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8"/>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hidden="1" customHeight="1" x14ac:dyDescent="0.15">
      <c r="A260" s="1075"/>
      <c r="B260" s="1076"/>
      <c r="C260" s="1076"/>
      <c r="D260" s="1076"/>
      <c r="E260" s="1076"/>
      <c r="F260" s="1077"/>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8"/>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hidden="1" customHeight="1" x14ac:dyDescent="0.15">
      <c r="A261" s="1075"/>
      <c r="B261" s="1076"/>
      <c r="C261" s="1076"/>
      <c r="D261" s="1076"/>
      <c r="E261" s="1076"/>
      <c r="F261" s="1077"/>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8"/>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hidden="1" customHeight="1" x14ac:dyDescent="0.15">
      <c r="A262" s="1075"/>
      <c r="B262" s="1076"/>
      <c r="C262" s="1076"/>
      <c r="D262" s="1076"/>
      <c r="E262" s="1076"/>
      <c r="F262" s="1077"/>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8"/>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hidden="1" customHeight="1" x14ac:dyDescent="0.15">
      <c r="A263" s="1075"/>
      <c r="B263" s="1076"/>
      <c r="C263" s="1076"/>
      <c r="D263" s="1076"/>
      <c r="E263" s="1076"/>
      <c r="F263" s="1077"/>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8"/>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hidden="1" customHeight="1" x14ac:dyDescent="0.15">
      <c r="A264" s="1075"/>
      <c r="B264" s="1076"/>
      <c r="C264" s="1076"/>
      <c r="D264" s="1076"/>
      <c r="E264" s="1076"/>
      <c r="F264" s="1077"/>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8"/>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hidden="1"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877" priority="397">
      <formula>IF(RIGHT(TEXT(Y14,"0.#"),1)=".",FALSE,TRUE)</formula>
    </cfRule>
    <cfRule type="expression" dxfId="876" priority="398">
      <formula>IF(RIGHT(TEXT(Y14,"0.#"),1)=".",TRUE,FALSE)</formula>
    </cfRule>
  </conditionalFormatting>
  <conditionalFormatting sqref="Y9:Y13">
    <cfRule type="expression" dxfId="875" priority="395">
      <formula>IF(RIGHT(TEXT(Y9,"0.#"),1)=".",FALSE,TRUE)</formula>
    </cfRule>
    <cfRule type="expression" dxfId="874" priority="396">
      <formula>IF(RIGHT(TEXT(Y9,"0.#"),1)=".",TRUE,FALSE)</formula>
    </cfRule>
  </conditionalFormatting>
  <conditionalFormatting sqref="AU14">
    <cfRule type="expression" dxfId="873" priority="391">
      <formula>IF(RIGHT(TEXT(AU14,"0.#"),1)=".",FALSE,TRUE)</formula>
    </cfRule>
    <cfRule type="expression" dxfId="872" priority="392">
      <formula>IF(RIGHT(TEXT(AU14,"0.#"),1)=".",TRUE,FALSE)</formula>
    </cfRule>
  </conditionalFormatting>
  <conditionalFormatting sqref="AU7:AU13">
    <cfRule type="expression" dxfId="871" priority="389">
      <formula>IF(RIGHT(TEXT(AU7,"0.#"),1)=".",FALSE,TRUE)</formula>
    </cfRule>
    <cfRule type="expression" dxfId="870" priority="390">
      <formula>IF(RIGHT(TEXT(AU7,"0.#"),1)=".",TRUE,FALSE)</formula>
    </cfRule>
  </conditionalFormatting>
  <conditionalFormatting sqref="Y18">
    <cfRule type="expression" dxfId="869" priority="387">
      <formula>IF(RIGHT(TEXT(Y18,"0.#"),1)=".",FALSE,TRUE)</formula>
    </cfRule>
    <cfRule type="expression" dxfId="868" priority="388">
      <formula>IF(RIGHT(TEXT(Y18,"0.#"),1)=".",TRUE,FALSE)</formula>
    </cfRule>
  </conditionalFormatting>
  <conditionalFormatting sqref="Y27">
    <cfRule type="expression" dxfId="867" priority="385">
      <formula>IF(RIGHT(TEXT(Y27,"0.#"),1)=".",FALSE,TRUE)</formula>
    </cfRule>
    <cfRule type="expression" dxfId="866" priority="386">
      <formula>IF(RIGHT(TEXT(Y27,"0.#"),1)=".",TRUE,FALSE)</formula>
    </cfRule>
  </conditionalFormatting>
  <conditionalFormatting sqref="Y19:Y26">
    <cfRule type="expression" dxfId="865" priority="383">
      <formula>IF(RIGHT(TEXT(Y19,"0.#"),1)=".",FALSE,TRUE)</formula>
    </cfRule>
    <cfRule type="expression" dxfId="864" priority="384">
      <formula>IF(RIGHT(TEXT(Y19,"0.#"),1)=".",TRUE,FALSE)</formula>
    </cfRule>
  </conditionalFormatting>
  <conditionalFormatting sqref="AU18">
    <cfRule type="expression" dxfId="863" priority="381">
      <formula>IF(RIGHT(TEXT(AU18,"0.#"),1)=".",FALSE,TRUE)</formula>
    </cfRule>
    <cfRule type="expression" dxfId="862" priority="382">
      <formula>IF(RIGHT(TEXT(AU18,"0.#"),1)=".",TRUE,FALSE)</formula>
    </cfRule>
  </conditionalFormatting>
  <conditionalFormatting sqref="AU27">
    <cfRule type="expression" dxfId="861" priority="379">
      <formula>IF(RIGHT(TEXT(AU27,"0.#"),1)=".",FALSE,TRUE)</formula>
    </cfRule>
    <cfRule type="expression" dxfId="860" priority="380">
      <formula>IF(RIGHT(TEXT(AU27,"0.#"),1)=".",TRUE,FALSE)</formula>
    </cfRule>
  </conditionalFormatting>
  <conditionalFormatting sqref="AU19:AU26">
    <cfRule type="expression" dxfId="859" priority="377">
      <formula>IF(RIGHT(TEXT(AU19,"0.#"),1)=".",FALSE,TRUE)</formula>
    </cfRule>
    <cfRule type="expression" dxfId="858" priority="378">
      <formula>IF(RIGHT(TEXT(AU19,"0.#"),1)=".",TRUE,FALSE)</formula>
    </cfRule>
  </conditionalFormatting>
  <conditionalFormatting sqref="Y40">
    <cfRule type="expression" dxfId="857" priority="373">
      <formula>IF(RIGHT(TEXT(Y40,"0.#"),1)=".",FALSE,TRUE)</formula>
    </cfRule>
    <cfRule type="expression" dxfId="856" priority="374">
      <formula>IF(RIGHT(TEXT(Y40,"0.#"),1)=".",TRUE,FALSE)</formula>
    </cfRule>
  </conditionalFormatting>
  <conditionalFormatting sqref="Y32:Y39">
    <cfRule type="expression" dxfId="855" priority="371">
      <formula>IF(RIGHT(TEXT(Y32,"0.#"),1)=".",FALSE,TRUE)</formula>
    </cfRule>
    <cfRule type="expression" dxfId="854" priority="372">
      <formula>IF(RIGHT(TEXT(Y32,"0.#"),1)=".",TRUE,FALSE)</formula>
    </cfRule>
  </conditionalFormatting>
  <conditionalFormatting sqref="AU31">
    <cfRule type="expression" dxfId="853" priority="369">
      <formula>IF(RIGHT(TEXT(AU31,"0.#"),1)=".",FALSE,TRUE)</formula>
    </cfRule>
    <cfRule type="expression" dxfId="852" priority="370">
      <formula>IF(RIGHT(TEXT(AU31,"0.#"),1)=".",TRUE,FALSE)</formula>
    </cfRule>
  </conditionalFormatting>
  <conditionalFormatting sqref="AU40">
    <cfRule type="expression" dxfId="851" priority="367">
      <formula>IF(RIGHT(TEXT(AU40,"0.#"),1)=".",FALSE,TRUE)</formula>
    </cfRule>
    <cfRule type="expression" dxfId="850" priority="368">
      <formula>IF(RIGHT(TEXT(AU40,"0.#"),1)=".",TRUE,FALSE)</formula>
    </cfRule>
  </conditionalFormatting>
  <conditionalFormatting sqref="AU32:AU39">
    <cfRule type="expression" dxfId="849" priority="365">
      <formula>IF(RIGHT(TEXT(AU32,"0.#"),1)=".",FALSE,TRUE)</formula>
    </cfRule>
    <cfRule type="expression" dxfId="848" priority="366">
      <formula>IF(RIGHT(TEXT(AU32,"0.#"),1)=".",TRUE,FALSE)</formula>
    </cfRule>
  </conditionalFormatting>
  <conditionalFormatting sqref="Y44">
    <cfRule type="expression" dxfId="847" priority="363">
      <formula>IF(RIGHT(TEXT(Y44,"0.#"),1)=".",FALSE,TRUE)</formula>
    </cfRule>
    <cfRule type="expression" dxfId="846" priority="364">
      <formula>IF(RIGHT(TEXT(Y44,"0.#"),1)=".",TRUE,FALSE)</formula>
    </cfRule>
  </conditionalFormatting>
  <conditionalFormatting sqref="Y53">
    <cfRule type="expression" dxfId="845" priority="361">
      <formula>IF(RIGHT(TEXT(Y53,"0.#"),1)=".",FALSE,TRUE)</formula>
    </cfRule>
    <cfRule type="expression" dxfId="844" priority="362">
      <formula>IF(RIGHT(TEXT(Y53,"0.#"),1)=".",TRUE,FALSE)</formula>
    </cfRule>
  </conditionalFormatting>
  <conditionalFormatting sqref="Y45:Y52">
    <cfRule type="expression" dxfId="843" priority="359">
      <formula>IF(RIGHT(TEXT(Y45,"0.#"),1)=".",FALSE,TRUE)</formula>
    </cfRule>
    <cfRule type="expression" dxfId="842" priority="360">
      <formula>IF(RIGHT(TEXT(Y45,"0.#"),1)=".",TRUE,FALSE)</formula>
    </cfRule>
  </conditionalFormatting>
  <conditionalFormatting sqref="AU53">
    <cfRule type="expression" dxfId="841" priority="355">
      <formula>IF(RIGHT(TEXT(AU53,"0.#"),1)=".",FALSE,TRUE)</formula>
    </cfRule>
    <cfRule type="expression" dxfId="840" priority="356">
      <formula>IF(RIGHT(TEXT(AU53,"0.#"),1)=".",TRUE,FALSE)</formula>
    </cfRule>
  </conditionalFormatting>
  <conditionalFormatting sqref="AU46:AU52">
    <cfRule type="expression" dxfId="839" priority="353">
      <formula>IF(RIGHT(TEXT(AU46,"0.#"),1)=".",FALSE,TRUE)</formula>
    </cfRule>
    <cfRule type="expression" dxfId="838" priority="354">
      <formula>IF(RIGHT(TEXT(AU46,"0.#"),1)=".",TRUE,FALSE)</formula>
    </cfRule>
  </conditionalFormatting>
  <conditionalFormatting sqref="Y67">
    <cfRule type="expression" dxfId="837" priority="349">
      <formula>IF(RIGHT(TEXT(Y67,"0.#"),1)=".",FALSE,TRUE)</formula>
    </cfRule>
    <cfRule type="expression" dxfId="836" priority="350">
      <formula>IF(RIGHT(TEXT(Y67,"0.#"),1)=".",TRUE,FALSE)</formula>
    </cfRule>
  </conditionalFormatting>
  <conditionalFormatting sqref="Y59:Y66">
    <cfRule type="expression" dxfId="835" priority="347">
      <formula>IF(RIGHT(TEXT(Y59,"0.#"),1)=".",FALSE,TRUE)</formula>
    </cfRule>
    <cfRule type="expression" dxfId="834" priority="348">
      <formula>IF(RIGHT(TEXT(Y59,"0.#"),1)=".",TRUE,FALSE)</formula>
    </cfRule>
  </conditionalFormatting>
  <conditionalFormatting sqref="AU67">
    <cfRule type="expression" dxfId="833" priority="343">
      <formula>IF(RIGHT(TEXT(AU67,"0.#"),1)=".",FALSE,TRUE)</formula>
    </cfRule>
    <cfRule type="expression" dxfId="832" priority="344">
      <formula>IF(RIGHT(TEXT(AU67,"0.#"),1)=".",TRUE,FALSE)</formula>
    </cfRule>
  </conditionalFormatting>
  <conditionalFormatting sqref="AU60:AU66">
    <cfRule type="expression" dxfId="831" priority="341">
      <formula>IF(RIGHT(TEXT(AU60,"0.#"),1)=".",FALSE,TRUE)</formula>
    </cfRule>
    <cfRule type="expression" dxfId="830" priority="342">
      <formula>IF(RIGHT(TEXT(AU60,"0.#"),1)=".",TRUE,FALSE)</formula>
    </cfRule>
  </conditionalFormatting>
  <conditionalFormatting sqref="Y80">
    <cfRule type="expression" dxfId="829" priority="337">
      <formula>IF(RIGHT(TEXT(Y80,"0.#"),1)=".",FALSE,TRUE)</formula>
    </cfRule>
    <cfRule type="expression" dxfId="828" priority="338">
      <formula>IF(RIGHT(TEXT(Y80,"0.#"),1)=".",TRUE,FALSE)</formula>
    </cfRule>
  </conditionalFormatting>
  <conditionalFormatting sqref="Y74:Y79">
    <cfRule type="expression" dxfId="827" priority="335">
      <formula>IF(RIGHT(TEXT(Y74,"0.#"),1)=".",FALSE,TRUE)</formula>
    </cfRule>
    <cfRule type="expression" dxfId="826" priority="336">
      <formula>IF(RIGHT(TEXT(Y74,"0.#"),1)=".",TRUE,FALSE)</formula>
    </cfRule>
  </conditionalFormatting>
  <conditionalFormatting sqref="AU80">
    <cfRule type="expression" dxfId="825" priority="331">
      <formula>IF(RIGHT(TEXT(AU80,"0.#"),1)=".",FALSE,TRUE)</formula>
    </cfRule>
    <cfRule type="expression" dxfId="824" priority="332">
      <formula>IF(RIGHT(TEXT(AU80,"0.#"),1)=".",TRUE,FALSE)</formula>
    </cfRule>
  </conditionalFormatting>
  <conditionalFormatting sqref="AU74:AU79">
    <cfRule type="expression" dxfId="823" priority="329">
      <formula>IF(RIGHT(TEXT(AU74,"0.#"),1)=".",FALSE,TRUE)</formula>
    </cfRule>
    <cfRule type="expression" dxfId="822" priority="330">
      <formula>IF(RIGHT(TEXT(AU74,"0.#"),1)=".",TRUE,FALSE)</formula>
    </cfRule>
  </conditionalFormatting>
  <conditionalFormatting sqref="Y93">
    <cfRule type="expression" dxfId="821" priority="325">
      <formula>IF(RIGHT(TEXT(Y93,"0.#"),1)=".",FALSE,TRUE)</formula>
    </cfRule>
    <cfRule type="expression" dxfId="820" priority="326">
      <formula>IF(RIGHT(TEXT(Y93,"0.#"),1)=".",TRUE,FALSE)</formula>
    </cfRule>
  </conditionalFormatting>
  <conditionalFormatting sqref="Y86:Y92">
    <cfRule type="expression" dxfId="819" priority="323">
      <formula>IF(RIGHT(TEXT(Y86,"0.#"),1)=".",FALSE,TRUE)</formula>
    </cfRule>
    <cfRule type="expression" dxfId="818" priority="324">
      <formula>IF(RIGHT(TEXT(Y86,"0.#"),1)=".",TRUE,FALSE)</formula>
    </cfRule>
  </conditionalFormatting>
  <conditionalFormatting sqref="AU93">
    <cfRule type="expression" dxfId="817" priority="319">
      <formula>IF(RIGHT(TEXT(AU93,"0.#"),1)=".",FALSE,TRUE)</formula>
    </cfRule>
    <cfRule type="expression" dxfId="816" priority="320">
      <formula>IF(RIGHT(TEXT(AU93,"0.#"),1)=".",TRUE,FALSE)</formula>
    </cfRule>
  </conditionalFormatting>
  <conditionalFormatting sqref="AU88:AU92">
    <cfRule type="expression" dxfId="815" priority="317">
      <formula>IF(RIGHT(TEXT(AU88,"0.#"),1)=".",FALSE,TRUE)</formula>
    </cfRule>
    <cfRule type="expression" dxfId="814" priority="318">
      <formula>IF(RIGHT(TEXT(AU88,"0.#"),1)=".",TRUE,FALSE)</formula>
    </cfRule>
  </conditionalFormatting>
  <conditionalFormatting sqref="Y106">
    <cfRule type="expression" dxfId="813" priority="313">
      <formula>IF(RIGHT(TEXT(Y106,"0.#"),1)=".",FALSE,TRUE)</formula>
    </cfRule>
    <cfRule type="expression" dxfId="812" priority="314">
      <formula>IF(RIGHT(TEXT(Y106,"0.#"),1)=".",TRUE,FALSE)</formula>
    </cfRule>
  </conditionalFormatting>
  <conditionalFormatting sqref="Y100:Y105">
    <cfRule type="expression" dxfId="811" priority="311">
      <formula>IF(RIGHT(TEXT(Y100,"0.#"),1)=".",FALSE,TRUE)</formula>
    </cfRule>
    <cfRule type="expression" dxfId="810" priority="312">
      <formula>IF(RIGHT(TEXT(Y100,"0.#"),1)=".",TRUE,FALSE)</formula>
    </cfRule>
  </conditionalFormatting>
  <conditionalFormatting sqref="AU106">
    <cfRule type="expression" dxfId="809" priority="307">
      <formula>IF(RIGHT(TEXT(AU106,"0.#"),1)=".",FALSE,TRUE)</formula>
    </cfRule>
    <cfRule type="expression" dxfId="808" priority="308">
      <formula>IF(RIGHT(TEXT(AU106,"0.#"),1)=".",TRUE,FALSE)</formula>
    </cfRule>
  </conditionalFormatting>
  <conditionalFormatting sqref="AU99:AU105">
    <cfRule type="expression" dxfId="807" priority="305">
      <formula>IF(RIGHT(TEXT(AU99,"0.#"),1)=".",FALSE,TRUE)</formula>
    </cfRule>
    <cfRule type="expression" dxfId="806" priority="306">
      <formula>IF(RIGHT(TEXT(AU99,"0.#"),1)=".",TRUE,FALSE)</formula>
    </cfRule>
  </conditionalFormatting>
  <conditionalFormatting sqref="Y111">
    <cfRule type="expression" dxfId="805" priority="303">
      <formula>IF(RIGHT(TEXT(Y111,"0.#"),1)=".",FALSE,TRUE)</formula>
    </cfRule>
    <cfRule type="expression" dxfId="804" priority="304">
      <formula>IF(RIGHT(TEXT(Y111,"0.#"),1)=".",TRUE,FALSE)</formula>
    </cfRule>
  </conditionalFormatting>
  <conditionalFormatting sqref="Y120">
    <cfRule type="expression" dxfId="803" priority="301">
      <formula>IF(RIGHT(TEXT(Y120,"0.#"),1)=".",FALSE,TRUE)</formula>
    </cfRule>
    <cfRule type="expression" dxfId="802" priority="302">
      <formula>IF(RIGHT(TEXT(Y120,"0.#"),1)=".",TRUE,FALSE)</formula>
    </cfRule>
  </conditionalFormatting>
  <conditionalFormatting sqref="Y112:Y119">
    <cfRule type="expression" dxfId="801" priority="299">
      <formula>IF(RIGHT(TEXT(Y112,"0.#"),1)=".",FALSE,TRUE)</formula>
    </cfRule>
    <cfRule type="expression" dxfId="800" priority="300">
      <formula>IF(RIGHT(TEXT(Y112,"0.#"),1)=".",TRUE,FALSE)</formula>
    </cfRule>
  </conditionalFormatting>
  <conditionalFormatting sqref="AU111">
    <cfRule type="expression" dxfId="799" priority="297">
      <formula>IF(RIGHT(TEXT(AU111,"0.#"),1)=".",FALSE,TRUE)</formula>
    </cfRule>
    <cfRule type="expression" dxfId="798" priority="298">
      <formula>IF(RIGHT(TEXT(AU111,"0.#"),1)=".",TRUE,FALSE)</formula>
    </cfRule>
  </conditionalFormatting>
  <conditionalFormatting sqref="AU120">
    <cfRule type="expression" dxfId="797" priority="295">
      <formula>IF(RIGHT(TEXT(AU120,"0.#"),1)=".",FALSE,TRUE)</formula>
    </cfRule>
    <cfRule type="expression" dxfId="796" priority="296">
      <formula>IF(RIGHT(TEXT(AU120,"0.#"),1)=".",TRUE,FALSE)</formula>
    </cfRule>
  </conditionalFormatting>
  <conditionalFormatting sqref="AU112:AU119 AU110">
    <cfRule type="expression" dxfId="795" priority="293">
      <formula>IF(RIGHT(TEXT(AU110,"0.#"),1)=".",FALSE,TRUE)</formula>
    </cfRule>
    <cfRule type="expression" dxfId="794" priority="294">
      <formula>IF(RIGHT(TEXT(AU110,"0.#"),1)=".",TRUE,FALSE)</formula>
    </cfRule>
  </conditionalFormatting>
  <conditionalFormatting sqref="Y133">
    <cfRule type="expression" dxfId="793" priority="277">
      <formula>IF(RIGHT(TEXT(Y133,"0.#"),1)=".",FALSE,TRUE)</formula>
    </cfRule>
    <cfRule type="expression" dxfId="792" priority="278">
      <formula>IF(RIGHT(TEXT(Y133,"0.#"),1)=".",TRUE,FALSE)</formula>
    </cfRule>
  </conditionalFormatting>
  <conditionalFormatting sqref="Y128:Y132">
    <cfRule type="expression" dxfId="791" priority="275">
      <formula>IF(RIGHT(TEXT(Y128,"0.#"),1)=".",FALSE,TRUE)</formula>
    </cfRule>
    <cfRule type="expression" dxfId="790" priority="276">
      <formula>IF(RIGHT(TEXT(Y128,"0.#"),1)=".",TRUE,FALSE)</formula>
    </cfRule>
  </conditionalFormatting>
  <conditionalFormatting sqref="AU124">
    <cfRule type="expression" dxfId="789" priority="273">
      <formula>IF(RIGHT(TEXT(AU124,"0.#"),1)=".",FALSE,TRUE)</formula>
    </cfRule>
    <cfRule type="expression" dxfId="788" priority="274">
      <formula>IF(RIGHT(TEXT(AU124,"0.#"),1)=".",TRUE,FALSE)</formula>
    </cfRule>
  </conditionalFormatting>
  <conditionalFormatting sqref="AU133">
    <cfRule type="expression" dxfId="787" priority="271">
      <formula>IF(RIGHT(TEXT(AU133,"0.#"),1)=".",FALSE,TRUE)</formula>
    </cfRule>
    <cfRule type="expression" dxfId="786" priority="272">
      <formula>IF(RIGHT(TEXT(AU133,"0.#"),1)=".",TRUE,FALSE)</formula>
    </cfRule>
  </conditionalFormatting>
  <conditionalFormatting sqref="AU125:AU132">
    <cfRule type="expression" dxfId="785" priority="269">
      <formula>IF(RIGHT(TEXT(AU125,"0.#"),1)=".",FALSE,TRUE)</formula>
    </cfRule>
    <cfRule type="expression" dxfId="784" priority="270">
      <formula>IF(RIGHT(TEXT(AU125,"0.#"),1)=".",TRUE,FALSE)</formula>
    </cfRule>
  </conditionalFormatting>
  <conditionalFormatting sqref="Y146">
    <cfRule type="expression" dxfId="783" priority="257">
      <formula>IF(RIGHT(TEXT(Y146,"0.#"),1)=".",FALSE,TRUE)</formula>
    </cfRule>
    <cfRule type="expression" dxfId="782" priority="258">
      <formula>IF(RIGHT(TEXT(Y146,"0.#"),1)=".",TRUE,FALSE)</formula>
    </cfRule>
  </conditionalFormatting>
  <conditionalFormatting sqref="Y142:Y145">
    <cfRule type="expression" dxfId="781" priority="255">
      <formula>IF(RIGHT(TEXT(Y142,"0.#"),1)=".",FALSE,TRUE)</formula>
    </cfRule>
    <cfRule type="expression" dxfId="780" priority="256">
      <formula>IF(RIGHT(TEXT(Y142,"0.#"),1)=".",TRUE,FALSE)</formula>
    </cfRule>
  </conditionalFormatting>
  <conditionalFormatting sqref="AU137">
    <cfRule type="expression" dxfId="779" priority="253">
      <formula>IF(RIGHT(TEXT(AU137,"0.#"),1)=".",FALSE,TRUE)</formula>
    </cfRule>
    <cfRule type="expression" dxfId="778" priority="254">
      <formula>IF(RIGHT(TEXT(AU137,"0.#"),1)=".",TRUE,FALSE)</formula>
    </cfRule>
  </conditionalFormatting>
  <conditionalFormatting sqref="AU146">
    <cfRule type="expression" dxfId="777" priority="251">
      <formula>IF(RIGHT(TEXT(AU146,"0.#"),1)=".",FALSE,TRUE)</formula>
    </cfRule>
    <cfRule type="expression" dxfId="776" priority="252">
      <formula>IF(RIGHT(TEXT(AU146,"0.#"),1)=".",TRUE,FALSE)</formula>
    </cfRule>
  </conditionalFormatting>
  <conditionalFormatting sqref="AU138:AU145 AU136">
    <cfRule type="expression" dxfId="775" priority="249">
      <formula>IF(RIGHT(TEXT(AU136,"0.#"),1)=".",FALSE,TRUE)</formula>
    </cfRule>
    <cfRule type="expression" dxfId="774" priority="250">
      <formula>IF(RIGHT(TEXT(AU136,"0.#"),1)=".",TRUE,FALSE)</formula>
    </cfRule>
  </conditionalFormatting>
  <conditionalFormatting sqref="Y159">
    <cfRule type="expression" dxfId="773" priority="245">
      <formula>IF(RIGHT(TEXT(Y159,"0.#"),1)=".",FALSE,TRUE)</formula>
    </cfRule>
    <cfRule type="expression" dxfId="772" priority="246">
      <formula>IF(RIGHT(TEXT(Y159,"0.#"),1)=".",TRUE,FALSE)</formula>
    </cfRule>
  </conditionalFormatting>
  <conditionalFormatting sqref="Y154:Y158">
    <cfRule type="expression" dxfId="771" priority="243">
      <formula>IF(RIGHT(TEXT(Y154,"0.#"),1)=".",FALSE,TRUE)</formula>
    </cfRule>
    <cfRule type="expression" dxfId="770" priority="244">
      <formula>IF(RIGHT(TEXT(Y154,"0.#"),1)=".",TRUE,FALSE)</formula>
    </cfRule>
  </conditionalFormatting>
  <conditionalFormatting sqref="AU150">
    <cfRule type="expression" dxfId="769" priority="241">
      <formula>IF(RIGHT(TEXT(AU150,"0.#"),1)=".",FALSE,TRUE)</formula>
    </cfRule>
    <cfRule type="expression" dxfId="768" priority="242">
      <formula>IF(RIGHT(TEXT(AU150,"0.#"),1)=".",TRUE,FALSE)</formula>
    </cfRule>
  </conditionalFormatting>
  <conditionalFormatting sqref="AU159">
    <cfRule type="expression" dxfId="767" priority="239">
      <formula>IF(RIGHT(TEXT(AU159,"0.#"),1)=".",FALSE,TRUE)</formula>
    </cfRule>
    <cfRule type="expression" dxfId="766" priority="240">
      <formula>IF(RIGHT(TEXT(AU159,"0.#"),1)=".",TRUE,FALSE)</formula>
    </cfRule>
  </conditionalFormatting>
  <conditionalFormatting sqref="AU151:AU158 AU149">
    <cfRule type="expression" dxfId="765" priority="237">
      <formula>IF(RIGHT(TEXT(AU149,"0.#"),1)=".",FALSE,TRUE)</formula>
    </cfRule>
    <cfRule type="expression" dxfId="764" priority="238">
      <formula>IF(RIGHT(TEXT(AU149,"0.#"),1)=".",TRUE,FALSE)</formula>
    </cfRule>
  </conditionalFormatting>
  <conditionalFormatting sqref="Y164">
    <cfRule type="expression" dxfId="763" priority="235">
      <formula>IF(RIGHT(TEXT(Y164,"0.#"),1)=".",FALSE,TRUE)</formula>
    </cfRule>
    <cfRule type="expression" dxfId="762" priority="236">
      <formula>IF(RIGHT(TEXT(Y164,"0.#"),1)=".",TRUE,FALSE)</formula>
    </cfRule>
  </conditionalFormatting>
  <conditionalFormatting sqref="Y173">
    <cfRule type="expression" dxfId="761" priority="233">
      <formula>IF(RIGHT(TEXT(Y173,"0.#"),1)=".",FALSE,TRUE)</formula>
    </cfRule>
    <cfRule type="expression" dxfId="760" priority="234">
      <formula>IF(RIGHT(TEXT(Y173,"0.#"),1)=".",TRUE,FALSE)</formula>
    </cfRule>
  </conditionalFormatting>
  <conditionalFormatting sqref="Y165:Y172 Y163">
    <cfRule type="expression" dxfId="759" priority="231">
      <formula>IF(RIGHT(TEXT(Y163,"0.#"),1)=".",FALSE,TRUE)</formula>
    </cfRule>
    <cfRule type="expression" dxfId="758" priority="232">
      <formula>IF(RIGHT(TEXT(Y163,"0.#"),1)=".",TRUE,FALSE)</formula>
    </cfRule>
  </conditionalFormatting>
  <conditionalFormatting sqref="AU164">
    <cfRule type="expression" dxfId="757" priority="229">
      <formula>IF(RIGHT(TEXT(AU164,"0.#"),1)=".",FALSE,TRUE)</formula>
    </cfRule>
    <cfRule type="expression" dxfId="756" priority="230">
      <formula>IF(RIGHT(TEXT(AU164,"0.#"),1)=".",TRUE,FALSE)</formula>
    </cfRule>
  </conditionalFormatting>
  <conditionalFormatting sqref="AU173">
    <cfRule type="expression" dxfId="755" priority="227">
      <formula>IF(RIGHT(TEXT(AU173,"0.#"),1)=".",FALSE,TRUE)</formula>
    </cfRule>
    <cfRule type="expression" dxfId="754" priority="228">
      <formula>IF(RIGHT(TEXT(AU173,"0.#"),1)=".",TRUE,FALSE)</formula>
    </cfRule>
  </conditionalFormatting>
  <conditionalFormatting sqref="AU165:AU172 AU163">
    <cfRule type="expression" dxfId="753" priority="225">
      <formula>IF(RIGHT(TEXT(AU163,"0.#"),1)=".",FALSE,TRUE)</formula>
    </cfRule>
    <cfRule type="expression" dxfId="752" priority="226">
      <formula>IF(RIGHT(TEXT(AU163,"0.#"),1)=".",TRUE,FALSE)</formula>
    </cfRule>
  </conditionalFormatting>
  <conditionalFormatting sqref="Y177">
    <cfRule type="expression" dxfId="751" priority="223">
      <formula>IF(RIGHT(TEXT(Y177,"0.#"),1)=".",FALSE,TRUE)</formula>
    </cfRule>
    <cfRule type="expression" dxfId="750" priority="224">
      <formula>IF(RIGHT(TEXT(Y177,"0.#"),1)=".",TRUE,FALSE)</formula>
    </cfRule>
  </conditionalFormatting>
  <conditionalFormatting sqref="Y186">
    <cfRule type="expression" dxfId="749" priority="221">
      <formula>IF(RIGHT(TEXT(Y186,"0.#"),1)=".",FALSE,TRUE)</formula>
    </cfRule>
    <cfRule type="expression" dxfId="748" priority="222">
      <formula>IF(RIGHT(TEXT(Y186,"0.#"),1)=".",TRUE,FALSE)</formula>
    </cfRule>
  </conditionalFormatting>
  <conditionalFormatting sqref="Y178:Y185 Y176">
    <cfRule type="expression" dxfId="747" priority="219">
      <formula>IF(RIGHT(TEXT(Y176,"0.#"),1)=".",FALSE,TRUE)</formula>
    </cfRule>
    <cfRule type="expression" dxfId="746" priority="220">
      <formula>IF(RIGHT(TEXT(Y176,"0.#"),1)=".",TRUE,FALSE)</formula>
    </cfRule>
  </conditionalFormatting>
  <conditionalFormatting sqref="AU177">
    <cfRule type="expression" dxfId="745" priority="217">
      <formula>IF(RIGHT(TEXT(AU177,"0.#"),1)=".",FALSE,TRUE)</formula>
    </cfRule>
    <cfRule type="expression" dxfId="744" priority="218">
      <formula>IF(RIGHT(TEXT(AU177,"0.#"),1)=".",TRUE,FALSE)</formula>
    </cfRule>
  </conditionalFormatting>
  <conditionalFormatting sqref="AU186">
    <cfRule type="expression" dxfId="743" priority="215">
      <formula>IF(RIGHT(TEXT(AU186,"0.#"),1)=".",FALSE,TRUE)</formula>
    </cfRule>
    <cfRule type="expression" dxfId="742" priority="216">
      <formula>IF(RIGHT(TEXT(AU186,"0.#"),1)=".",TRUE,FALSE)</formula>
    </cfRule>
  </conditionalFormatting>
  <conditionalFormatting sqref="AU178:AU185 AU176">
    <cfRule type="expression" dxfId="741" priority="213">
      <formula>IF(RIGHT(TEXT(AU176,"0.#"),1)=".",FALSE,TRUE)</formula>
    </cfRule>
    <cfRule type="expression" dxfId="740" priority="214">
      <formula>IF(RIGHT(TEXT(AU176,"0.#"),1)=".",TRUE,FALSE)</formula>
    </cfRule>
  </conditionalFormatting>
  <conditionalFormatting sqref="Y190">
    <cfRule type="expression" dxfId="739" priority="211">
      <formula>IF(RIGHT(TEXT(Y190,"0.#"),1)=".",FALSE,TRUE)</formula>
    </cfRule>
    <cfRule type="expression" dxfId="738" priority="212">
      <formula>IF(RIGHT(TEXT(Y190,"0.#"),1)=".",TRUE,FALSE)</formula>
    </cfRule>
  </conditionalFormatting>
  <conditionalFormatting sqref="Y199">
    <cfRule type="expression" dxfId="737" priority="209">
      <formula>IF(RIGHT(TEXT(Y199,"0.#"),1)=".",FALSE,TRUE)</formula>
    </cfRule>
    <cfRule type="expression" dxfId="736" priority="210">
      <formula>IF(RIGHT(TEXT(Y199,"0.#"),1)=".",TRUE,FALSE)</formula>
    </cfRule>
  </conditionalFormatting>
  <conditionalFormatting sqref="Y191:Y198 Y189">
    <cfRule type="expression" dxfId="735" priority="207">
      <formula>IF(RIGHT(TEXT(Y189,"0.#"),1)=".",FALSE,TRUE)</formula>
    </cfRule>
    <cfRule type="expression" dxfId="734" priority="208">
      <formula>IF(RIGHT(TEXT(Y189,"0.#"),1)=".",TRUE,FALSE)</formula>
    </cfRule>
  </conditionalFormatting>
  <conditionalFormatting sqref="AU190">
    <cfRule type="expression" dxfId="733" priority="205">
      <formula>IF(RIGHT(TEXT(AU190,"0.#"),1)=".",FALSE,TRUE)</formula>
    </cfRule>
    <cfRule type="expression" dxfId="732" priority="206">
      <formula>IF(RIGHT(TEXT(AU190,"0.#"),1)=".",TRUE,FALSE)</formula>
    </cfRule>
  </conditionalFormatting>
  <conditionalFormatting sqref="AU199">
    <cfRule type="expression" dxfId="731" priority="203">
      <formula>IF(RIGHT(TEXT(AU199,"0.#"),1)=".",FALSE,TRUE)</formula>
    </cfRule>
    <cfRule type="expression" dxfId="730" priority="204">
      <formula>IF(RIGHT(TEXT(AU199,"0.#"),1)=".",TRUE,FALSE)</formula>
    </cfRule>
  </conditionalFormatting>
  <conditionalFormatting sqref="AU191:AU198 AU189">
    <cfRule type="expression" dxfId="729" priority="201">
      <formula>IF(RIGHT(TEXT(AU189,"0.#"),1)=".",FALSE,TRUE)</formula>
    </cfRule>
    <cfRule type="expression" dxfId="728" priority="202">
      <formula>IF(RIGHT(TEXT(AU189,"0.#"),1)=".",TRUE,FALSE)</formula>
    </cfRule>
  </conditionalFormatting>
  <conditionalFormatting sqref="Y203">
    <cfRule type="expression" dxfId="727" priority="199">
      <formula>IF(RIGHT(TEXT(Y203,"0.#"),1)=".",FALSE,TRUE)</formula>
    </cfRule>
    <cfRule type="expression" dxfId="726" priority="200">
      <formula>IF(RIGHT(TEXT(Y203,"0.#"),1)=".",TRUE,FALSE)</formula>
    </cfRule>
  </conditionalFormatting>
  <conditionalFormatting sqref="Y212">
    <cfRule type="expression" dxfId="725" priority="197">
      <formula>IF(RIGHT(TEXT(Y212,"0.#"),1)=".",FALSE,TRUE)</formula>
    </cfRule>
    <cfRule type="expression" dxfId="724" priority="198">
      <formula>IF(RIGHT(TEXT(Y212,"0.#"),1)=".",TRUE,FALSE)</formula>
    </cfRule>
  </conditionalFormatting>
  <conditionalFormatting sqref="Y204:Y211 Y202">
    <cfRule type="expression" dxfId="723" priority="195">
      <formula>IF(RIGHT(TEXT(Y202,"0.#"),1)=".",FALSE,TRUE)</formula>
    </cfRule>
    <cfRule type="expression" dxfId="722" priority="196">
      <formula>IF(RIGHT(TEXT(Y202,"0.#"),1)=".",TRUE,FALSE)</formula>
    </cfRule>
  </conditionalFormatting>
  <conditionalFormatting sqref="AU203">
    <cfRule type="expression" dxfId="721" priority="193">
      <formula>IF(RIGHT(TEXT(AU203,"0.#"),1)=".",FALSE,TRUE)</formula>
    </cfRule>
    <cfRule type="expression" dxfId="720" priority="194">
      <formula>IF(RIGHT(TEXT(AU203,"0.#"),1)=".",TRUE,FALSE)</formula>
    </cfRule>
  </conditionalFormatting>
  <conditionalFormatting sqref="AU212">
    <cfRule type="expression" dxfId="719" priority="191">
      <formula>IF(RIGHT(TEXT(AU212,"0.#"),1)=".",FALSE,TRUE)</formula>
    </cfRule>
    <cfRule type="expression" dxfId="718" priority="192">
      <formula>IF(RIGHT(TEXT(AU212,"0.#"),1)=".",TRUE,FALSE)</formula>
    </cfRule>
  </conditionalFormatting>
  <conditionalFormatting sqref="AU204:AU211 AU202">
    <cfRule type="expression" dxfId="717" priority="189">
      <formula>IF(RIGHT(TEXT(AU202,"0.#"),1)=".",FALSE,TRUE)</formula>
    </cfRule>
    <cfRule type="expression" dxfId="716" priority="190">
      <formula>IF(RIGHT(TEXT(AU202,"0.#"),1)=".",TRUE,FALSE)</formula>
    </cfRule>
  </conditionalFormatting>
  <conditionalFormatting sqref="Y217">
    <cfRule type="expression" dxfId="715" priority="187">
      <formula>IF(RIGHT(TEXT(Y217,"0.#"),1)=".",FALSE,TRUE)</formula>
    </cfRule>
    <cfRule type="expression" dxfId="714" priority="188">
      <formula>IF(RIGHT(TEXT(Y217,"0.#"),1)=".",TRUE,FALSE)</formula>
    </cfRule>
  </conditionalFormatting>
  <conditionalFormatting sqref="Y226">
    <cfRule type="expression" dxfId="713" priority="185">
      <formula>IF(RIGHT(TEXT(Y226,"0.#"),1)=".",FALSE,TRUE)</formula>
    </cfRule>
    <cfRule type="expression" dxfId="712" priority="186">
      <formula>IF(RIGHT(TEXT(Y226,"0.#"),1)=".",TRUE,FALSE)</formula>
    </cfRule>
  </conditionalFormatting>
  <conditionalFormatting sqref="Y218:Y225 Y216">
    <cfRule type="expression" dxfId="711" priority="183">
      <formula>IF(RIGHT(TEXT(Y216,"0.#"),1)=".",FALSE,TRUE)</formula>
    </cfRule>
    <cfRule type="expression" dxfId="710" priority="184">
      <formula>IF(RIGHT(TEXT(Y216,"0.#"),1)=".",TRUE,FALSE)</formula>
    </cfRule>
  </conditionalFormatting>
  <conditionalFormatting sqref="AU217">
    <cfRule type="expression" dxfId="709" priority="181">
      <formula>IF(RIGHT(TEXT(AU217,"0.#"),1)=".",FALSE,TRUE)</formula>
    </cfRule>
    <cfRule type="expression" dxfId="708" priority="182">
      <formula>IF(RIGHT(TEXT(AU217,"0.#"),1)=".",TRUE,FALSE)</formula>
    </cfRule>
  </conditionalFormatting>
  <conditionalFormatting sqref="AU226">
    <cfRule type="expression" dxfId="707" priority="179">
      <formula>IF(RIGHT(TEXT(AU226,"0.#"),1)=".",FALSE,TRUE)</formula>
    </cfRule>
    <cfRule type="expression" dxfId="706" priority="180">
      <formula>IF(RIGHT(TEXT(AU226,"0.#"),1)=".",TRUE,FALSE)</formula>
    </cfRule>
  </conditionalFormatting>
  <conditionalFormatting sqref="AU218:AU225 AU216">
    <cfRule type="expression" dxfId="705" priority="177">
      <formula>IF(RIGHT(TEXT(AU216,"0.#"),1)=".",FALSE,TRUE)</formula>
    </cfRule>
    <cfRule type="expression" dxfId="704" priority="178">
      <formula>IF(RIGHT(TEXT(AU216,"0.#"),1)=".",TRUE,FALSE)</formula>
    </cfRule>
  </conditionalFormatting>
  <conditionalFormatting sqref="Y230">
    <cfRule type="expression" dxfId="703" priority="163">
      <formula>IF(RIGHT(TEXT(Y230,"0.#"),1)=".",FALSE,TRUE)</formula>
    </cfRule>
    <cfRule type="expression" dxfId="702" priority="164">
      <formula>IF(RIGHT(TEXT(Y230,"0.#"),1)=".",TRUE,FALSE)</formula>
    </cfRule>
  </conditionalFormatting>
  <conditionalFormatting sqref="Y239">
    <cfRule type="expression" dxfId="701" priority="161">
      <formula>IF(RIGHT(TEXT(Y239,"0.#"),1)=".",FALSE,TRUE)</formula>
    </cfRule>
    <cfRule type="expression" dxfId="700" priority="162">
      <formula>IF(RIGHT(TEXT(Y239,"0.#"),1)=".",TRUE,FALSE)</formula>
    </cfRule>
  </conditionalFormatting>
  <conditionalFormatting sqref="Y231:Y238 Y229">
    <cfRule type="expression" dxfId="699" priority="159">
      <formula>IF(RIGHT(TEXT(Y229,"0.#"),1)=".",FALSE,TRUE)</formula>
    </cfRule>
    <cfRule type="expression" dxfId="698" priority="160">
      <formula>IF(RIGHT(TEXT(Y229,"0.#"),1)=".",TRUE,FALSE)</formula>
    </cfRule>
  </conditionalFormatting>
  <conditionalFormatting sqref="AU230">
    <cfRule type="expression" dxfId="697" priority="157">
      <formula>IF(RIGHT(TEXT(AU230,"0.#"),1)=".",FALSE,TRUE)</formula>
    </cfRule>
    <cfRule type="expression" dxfId="696" priority="158">
      <formula>IF(RIGHT(TEXT(AU230,"0.#"),1)=".",TRUE,FALSE)</formula>
    </cfRule>
  </conditionalFormatting>
  <conditionalFormatting sqref="AU239">
    <cfRule type="expression" dxfId="695" priority="155">
      <formula>IF(RIGHT(TEXT(AU239,"0.#"),1)=".",FALSE,TRUE)</formula>
    </cfRule>
    <cfRule type="expression" dxfId="694" priority="156">
      <formula>IF(RIGHT(TEXT(AU239,"0.#"),1)=".",TRUE,FALSE)</formula>
    </cfRule>
  </conditionalFormatting>
  <conditionalFormatting sqref="AU231:AU238 AU229">
    <cfRule type="expression" dxfId="693" priority="153">
      <formula>IF(RIGHT(TEXT(AU229,"0.#"),1)=".",FALSE,TRUE)</formula>
    </cfRule>
    <cfRule type="expression" dxfId="692" priority="154">
      <formula>IF(RIGHT(TEXT(AU229,"0.#"),1)=".",TRUE,FALSE)</formula>
    </cfRule>
  </conditionalFormatting>
  <conditionalFormatting sqref="Y243">
    <cfRule type="expression" dxfId="691" priority="151">
      <formula>IF(RIGHT(TEXT(Y243,"0.#"),1)=".",FALSE,TRUE)</formula>
    </cfRule>
    <cfRule type="expression" dxfId="690" priority="152">
      <formula>IF(RIGHT(TEXT(Y243,"0.#"),1)=".",TRUE,FALSE)</formula>
    </cfRule>
  </conditionalFormatting>
  <conditionalFormatting sqref="Y252">
    <cfRule type="expression" dxfId="689" priority="149">
      <formula>IF(RIGHT(TEXT(Y252,"0.#"),1)=".",FALSE,TRUE)</formula>
    </cfRule>
    <cfRule type="expression" dxfId="688" priority="150">
      <formula>IF(RIGHT(TEXT(Y252,"0.#"),1)=".",TRUE,FALSE)</formula>
    </cfRule>
  </conditionalFormatting>
  <conditionalFormatting sqref="Y244:Y251 Y242">
    <cfRule type="expression" dxfId="687" priority="147">
      <formula>IF(RIGHT(TEXT(Y242,"0.#"),1)=".",FALSE,TRUE)</formula>
    </cfRule>
    <cfRule type="expression" dxfId="686" priority="148">
      <formula>IF(RIGHT(TEXT(Y242,"0.#"),1)=".",TRUE,FALSE)</formula>
    </cfRule>
  </conditionalFormatting>
  <conditionalFormatting sqref="AU243">
    <cfRule type="expression" dxfId="685" priority="145">
      <formula>IF(RIGHT(TEXT(AU243,"0.#"),1)=".",FALSE,TRUE)</formula>
    </cfRule>
    <cfRule type="expression" dxfId="684" priority="146">
      <formula>IF(RIGHT(TEXT(AU243,"0.#"),1)=".",TRUE,FALSE)</formula>
    </cfRule>
  </conditionalFormatting>
  <conditionalFormatting sqref="AU252">
    <cfRule type="expression" dxfId="683" priority="143">
      <formula>IF(RIGHT(TEXT(AU252,"0.#"),1)=".",FALSE,TRUE)</formula>
    </cfRule>
    <cfRule type="expression" dxfId="682" priority="144">
      <formula>IF(RIGHT(TEXT(AU252,"0.#"),1)=".",TRUE,FALSE)</formula>
    </cfRule>
  </conditionalFormatting>
  <conditionalFormatting sqref="AU244:AU251 AU242">
    <cfRule type="expression" dxfId="681" priority="141">
      <formula>IF(RIGHT(TEXT(AU242,"0.#"),1)=".",FALSE,TRUE)</formula>
    </cfRule>
    <cfRule type="expression" dxfId="680" priority="142">
      <formula>IF(RIGHT(TEXT(AU242,"0.#"),1)=".",TRUE,FALSE)</formula>
    </cfRule>
  </conditionalFormatting>
  <conditionalFormatting sqref="Y256">
    <cfRule type="expression" dxfId="679" priority="139">
      <formula>IF(RIGHT(TEXT(Y256,"0.#"),1)=".",FALSE,TRUE)</formula>
    </cfRule>
    <cfRule type="expression" dxfId="678" priority="140">
      <formula>IF(RIGHT(TEXT(Y256,"0.#"),1)=".",TRUE,FALSE)</formula>
    </cfRule>
  </conditionalFormatting>
  <conditionalFormatting sqref="Y265">
    <cfRule type="expression" dxfId="677" priority="137">
      <formula>IF(RIGHT(TEXT(Y265,"0.#"),1)=".",FALSE,TRUE)</formula>
    </cfRule>
    <cfRule type="expression" dxfId="676" priority="138">
      <formula>IF(RIGHT(TEXT(Y265,"0.#"),1)=".",TRUE,FALSE)</formula>
    </cfRule>
  </conditionalFormatting>
  <conditionalFormatting sqref="Y257:Y264 Y255">
    <cfRule type="expression" dxfId="675" priority="135">
      <formula>IF(RIGHT(TEXT(Y255,"0.#"),1)=".",FALSE,TRUE)</formula>
    </cfRule>
    <cfRule type="expression" dxfId="674" priority="136">
      <formula>IF(RIGHT(TEXT(Y255,"0.#"),1)=".",TRUE,FALSE)</formula>
    </cfRule>
  </conditionalFormatting>
  <conditionalFormatting sqref="AU256">
    <cfRule type="expression" dxfId="673" priority="133">
      <formula>IF(RIGHT(TEXT(AU256,"0.#"),1)=".",FALSE,TRUE)</formula>
    </cfRule>
    <cfRule type="expression" dxfId="672" priority="134">
      <formula>IF(RIGHT(TEXT(AU256,"0.#"),1)=".",TRUE,FALSE)</formula>
    </cfRule>
  </conditionalFormatting>
  <conditionalFormatting sqref="AU265">
    <cfRule type="expression" dxfId="671" priority="131">
      <formula>IF(RIGHT(TEXT(AU265,"0.#"),1)=".",FALSE,TRUE)</formula>
    </cfRule>
    <cfRule type="expression" dxfId="670" priority="132">
      <formula>IF(RIGHT(TEXT(AU265,"0.#"),1)=".",TRUE,FALSE)</formula>
    </cfRule>
  </conditionalFormatting>
  <conditionalFormatting sqref="AU257:AU264 AU255">
    <cfRule type="expression" dxfId="669" priority="129">
      <formula>IF(RIGHT(TEXT(AU255,"0.#"),1)=".",FALSE,TRUE)</formula>
    </cfRule>
    <cfRule type="expression" dxfId="668" priority="130">
      <formula>IF(RIGHT(TEXT(AU255,"0.#"),1)=".",TRUE,FALSE)</formula>
    </cfRule>
  </conditionalFormatting>
  <conditionalFormatting sqref="Y5:Y8">
    <cfRule type="expression" dxfId="667" priority="125">
      <formula>IF(RIGHT(TEXT(Y5,"0.#"),1)=".",FALSE,TRUE)</formula>
    </cfRule>
    <cfRule type="expression" dxfId="666" priority="126">
      <formula>IF(RIGHT(TEXT(Y5,"0.#"),1)=".",TRUE,FALSE)</formula>
    </cfRule>
  </conditionalFormatting>
  <conditionalFormatting sqref="Y17">
    <cfRule type="expression" dxfId="665" priority="123">
      <formula>IF(RIGHT(TEXT(Y17,"0.#"),1)=".",FALSE,TRUE)</formula>
    </cfRule>
    <cfRule type="expression" dxfId="664" priority="124">
      <formula>IF(RIGHT(TEXT(Y17,"0.#"),1)=".",TRUE,FALSE)</formula>
    </cfRule>
  </conditionalFormatting>
  <conditionalFormatting sqref="AU4">
    <cfRule type="expression" dxfId="663" priority="121">
      <formula>IF(RIGHT(TEXT(AU4,"0.#"),1)=".",FALSE,TRUE)</formula>
    </cfRule>
    <cfRule type="expression" dxfId="662" priority="122">
      <formula>IF(RIGHT(TEXT(AU4,"0.#"),1)=".",TRUE,FALSE)</formula>
    </cfRule>
  </conditionalFormatting>
  <conditionalFormatting sqref="AU5:AU6">
    <cfRule type="expression" dxfId="661" priority="119">
      <formula>IF(RIGHT(TEXT(AU5,"0.#"),1)=".",FALSE,TRUE)</formula>
    </cfRule>
    <cfRule type="expression" dxfId="660" priority="120">
      <formula>IF(RIGHT(TEXT(AU5,"0.#"),1)=".",TRUE,FALSE)</formula>
    </cfRule>
  </conditionalFormatting>
  <conditionalFormatting sqref="AU17">
    <cfRule type="expression" dxfId="659" priority="117">
      <formula>IF(RIGHT(TEXT(AU17,"0.#"),1)=".",FALSE,TRUE)</formula>
    </cfRule>
    <cfRule type="expression" dxfId="658" priority="118">
      <formula>IF(RIGHT(TEXT(AU17,"0.#"),1)=".",TRUE,FALSE)</formula>
    </cfRule>
  </conditionalFormatting>
  <conditionalFormatting sqref="Y31">
    <cfRule type="expression" dxfId="657" priority="115">
      <formula>IF(RIGHT(TEXT(Y31,"0.#"),1)=".",FALSE,TRUE)</formula>
    </cfRule>
    <cfRule type="expression" dxfId="656" priority="116">
      <formula>IF(RIGHT(TEXT(Y31,"0.#"),1)=".",TRUE,FALSE)</formula>
    </cfRule>
  </conditionalFormatting>
  <conditionalFormatting sqref="Y30">
    <cfRule type="expression" dxfId="655" priority="113">
      <formula>IF(RIGHT(TEXT(Y30,"0.#"),1)=".",FALSE,TRUE)</formula>
    </cfRule>
    <cfRule type="expression" dxfId="654" priority="114">
      <formula>IF(RIGHT(TEXT(Y30,"0.#"),1)=".",TRUE,FALSE)</formula>
    </cfRule>
  </conditionalFormatting>
  <conditionalFormatting sqref="AU30">
    <cfRule type="expression" dxfId="653" priority="111">
      <formula>IF(RIGHT(TEXT(AU30,"0.#"),1)=".",FALSE,TRUE)</formula>
    </cfRule>
    <cfRule type="expression" dxfId="652" priority="112">
      <formula>IF(RIGHT(TEXT(AU30,"0.#"),1)=".",TRUE,FALSE)</formula>
    </cfRule>
  </conditionalFormatting>
  <conditionalFormatting sqref="Y43">
    <cfRule type="expression" dxfId="651" priority="109">
      <formula>IF(RIGHT(TEXT(Y43,"0.#"),1)=".",FALSE,TRUE)</formula>
    </cfRule>
    <cfRule type="expression" dxfId="650" priority="110">
      <formula>IF(RIGHT(TEXT(Y43,"0.#"),1)=".",TRUE,FALSE)</formula>
    </cfRule>
  </conditionalFormatting>
  <conditionalFormatting sqref="AU43">
    <cfRule type="expression" dxfId="649" priority="107">
      <formula>IF(RIGHT(TEXT(AU43,"0.#"),1)=".",FALSE,TRUE)</formula>
    </cfRule>
    <cfRule type="expression" dxfId="648" priority="108">
      <formula>IF(RIGHT(TEXT(AU43,"0.#"),1)=".",TRUE,FALSE)</formula>
    </cfRule>
  </conditionalFormatting>
  <conditionalFormatting sqref="AU44:AU45">
    <cfRule type="expression" dxfId="647" priority="105">
      <formula>IF(RIGHT(TEXT(AU44,"0.#"),1)=".",FALSE,TRUE)</formula>
    </cfRule>
    <cfRule type="expression" dxfId="646" priority="106">
      <formula>IF(RIGHT(TEXT(AU44,"0.#"),1)=".",TRUE,FALSE)</formula>
    </cfRule>
  </conditionalFormatting>
  <conditionalFormatting sqref="Y57">
    <cfRule type="expression" dxfId="645" priority="103">
      <formula>IF(RIGHT(TEXT(Y57,"0.#"),1)=".",FALSE,TRUE)</formula>
    </cfRule>
    <cfRule type="expression" dxfId="644" priority="104">
      <formula>IF(RIGHT(TEXT(Y57,"0.#"),1)=".",TRUE,FALSE)</formula>
    </cfRule>
  </conditionalFormatting>
  <conditionalFormatting sqref="Y58">
    <cfRule type="expression" dxfId="643" priority="101">
      <formula>IF(RIGHT(TEXT(Y58,"0.#"),1)=".",FALSE,TRUE)</formula>
    </cfRule>
    <cfRule type="expression" dxfId="642" priority="102">
      <formula>IF(RIGHT(TEXT(Y58,"0.#"),1)=".",TRUE,FALSE)</formula>
    </cfRule>
  </conditionalFormatting>
  <conditionalFormatting sqref="AU57">
    <cfRule type="expression" dxfId="641" priority="99">
      <formula>IF(RIGHT(TEXT(AU57,"0.#"),1)=".",FALSE,TRUE)</formula>
    </cfRule>
    <cfRule type="expression" dxfId="640" priority="100">
      <formula>IF(RIGHT(TEXT(AU57,"0.#"),1)=".",TRUE,FALSE)</formula>
    </cfRule>
  </conditionalFormatting>
  <conditionalFormatting sqref="AU59">
    <cfRule type="expression" dxfId="639" priority="97">
      <formula>IF(RIGHT(TEXT(AU59,"0.#"),1)=".",FALSE,TRUE)</formula>
    </cfRule>
    <cfRule type="expression" dxfId="638" priority="98">
      <formula>IF(RIGHT(TEXT(AU59,"0.#"),1)=".",TRUE,FALSE)</formula>
    </cfRule>
  </conditionalFormatting>
  <conditionalFormatting sqref="AU58">
    <cfRule type="expression" dxfId="637" priority="95">
      <formula>IF(RIGHT(TEXT(AU58,"0.#"),1)=".",FALSE,TRUE)</formula>
    </cfRule>
    <cfRule type="expression" dxfId="636" priority="96">
      <formula>IF(RIGHT(TEXT(AU58,"0.#"),1)=".",TRUE,FALSE)</formula>
    </cfRule>
  </conditionalFormatting>
  <conditionalFormatting sqref="Y110">
    <cfRule type="expression" dxfId="635" priority="73">
      <formula>IF(RIGHT(TEXT(Y110,"0.#"),1)=".",FALSE,TRUE)</formula>
    </cfRule>
    <cfRule type="expression" dxfId="634" priority="74">
      <formula>IF(RIGHT(TEXT(Y110,"0.#"),1)=".",TRUE,FALSE)</formula>
    </cfRule>
  </conditionalFormatting>
  <conditionalFormatting sqref="Y4">
    <cfRule type="expression" dxfId="633" priority="71">
      <formula>IF(RIGHT(TEXT(Y4,"0.#"),1)=".",FALSE,TRUE)</formula>
    </cfRule>
    <cfRule type="expression" dxfId="632" priority="72">
      <formula>IF(RIGHT(TEXT(Y4,"0.#"),1)=".",TRUE,FALSE)</formula>
    </cfRule>
  </conditionalFormatting>
  <conditionalFormatting sqref="Y70">
    <cfRule type="expression" dxfId="631" priority="69">
      <formula>IF(RIGHT(TEXT(Y70,"0.#"),1)=".",FALSE,TRUE)</formula>
    </cfRule>
    <cfRule type="expression" dxfId="630" priority="70">
      <formula>IF(RIGHT(TEXT(Y70,"0.#"),1)=".",TRUE,FALSE)</formula>
    </cfRule>
  </conditionalFormatting>
  <conditionalFormatting sqref="Y71">
    <cfRule type="expression" dxfId="629" priority="67">
      <formula>IF(RIGHT(TEXT(Y71,"0.#"),1)=".",FALSE,TRUE)</formula>
    </cfRule>
    <cfRule type="expression" dxfId="628" priority="68">
      <formula>IF(RIGHT(TEXT(Y71,"0.#"),1)=".",TRUE,FALSE)</formula>
    </cfRule>
  </conditionalFormatting>
  <conditionalFormatting sqref="Y72">
    <cfRule type="expression" dxfId="627" priority="65">
      <formula>IF(RIGHT(TEXT(Y72,"0.#"),1)=".",FALSE,TRUE)</formula>
    </cfRule>
    <cfRule type="expression" dxfId="626" priority="66">
      <formula>IF(RIGHT(TEXT(Y72,"0.#"),1)=".",TRUE,FALSE)</formula>
    </cfRule>
  </conditionalFormatting>
  <conditionalFormatting sqref="Y73">
    <cfRule type="expression" dxfId="625" priority="63">
      <formula>IF(RIGHT(TEXT(Y73,"0.#"),1)=".",FALSE,TRUE)</formula>
    </cfRule>
    <cfRule type="expression" dxfId="624" priority="64">
      <formula>IF(RIGHT(TEXT(Y73,"0.#"),1)=".",TRUE,FALSE)</formula>
    </cfRule>
  </conditionalFormatting>
  <conditionalFormatting sqref="AU70">
    <cfRule type="expression" dxfId="623" priority="61">
      <formula>IF(RIGHT(TEXT(AU70,"0.#"),1)=".",FALSE,TRUE)</formula>
    </cfRule>
    <cfRule type="expression" dxfId="622" priority="62">
      <formula>IF(RIGHT(TEXT(AU70,"0.#"),1)=".",TRUE,FALSE)</formula>
    </cfRule>
  </conditionalFormatting>
  <conditionalFormatting sqref="AU71">
    <cfRule type="expression" dxfId="621" priority="59">
      <formula>IF(RIGHT(TEXT(AU71,"0.#"),1)=".",FALSE,TRUE)</formula>
    </cfRule>
    <cfRule type="expression" dxfId="620" priority="60">
      <formula>IF(RIGHT(TEXT(AU71,"0.#"),1)=".",TRUE,FALSE)</formula>
    </cfRule>
  </conditionalFormatting>
  <conditionalFormatting sqref="AU72">
    <cfRule type="expression" dxfId="619" priority="57">
      <formula>IF(RIGHT(TEXT(AU72,"0.#"),1)=".",FALSE,TRUE)</formula>
    </cfRule>
    <cfRule type="expression" dxfId="618" priority="58">
      <formula>IF(RIGHT(TEXT(AU72,"0.#"),1)=".",TRUE,FALSE)</formula>
    </cfRule>
  </conditionalFormatting>
  <conditionalFormatting sqref="AU73">
    <cfRule type="expression" dxfId="617" priority="55">
      <formula>IF(RIGHT(TEXT(AU73,"0.#"),1)=".",FALSE,TRUE)</formula>
    </cfRule>
    <cfRule type="expression" dxfId="616" priority="56">
      <formula>IF(RIGHT(TEXT(AU73,"0.#"),1)=".",TRUE,FALSE)</formula>
    </cfRule>
  </conditionalFormatting>
  <conditionalFormatting sqref="Y83">
    <cfRule type="expression" dxfId="615" priority="53">
      <formula>IF(RIGHT(TEXT(Y83,"0.#"),1)=".",FALSE,TRUE)</formula>
    </cfRule>
    <cfRule type="expression" dxfId="614" priority="54">
      <formula>IF(RIGHT(TEXT(Y83,"0.#"),1)=".",TRUE,FALSE)</formula>
    </cfRule>
  </conditionalFormatting>
  <conditionalFormatting sqref="Y84">
    <cfRule type="expression" dxfId="613" priority="51">
      <formula>IF(RIGHT(TEXT(Y84,"0.#"),1)=".",FALSE,TRUE)</formula>
    </cfRule>
    <cfRule type="expression" dxfId="612" priority="52">
      <formula>IF(RIGHT(TEXT(Y84,"0.#"),1)=".",TRUE,FALSE)</formula>
    </cfRule>
  </conditionalFormatting>
  <conditionalFormatting sqref="Y85">
    <cfRule type="expression" dxfId="611" priority="49">
      <formula>IF(RIGHT(TEXT(Y85,"0.#"),1)=".",FALSE,TRUE)</formula>
    </cfRule>
    <cfRule type="expression" dxfId="610" priority="50">
      <formula>IF(RIGHT(TEXT(Y85,"0.#"),1)=".",TRUE,FALSE)</formula>
    </cfRule>
  </conditionalFormatting>
  <conditionalFormatting sqref="AU83">
    <cfRule type="expression" dxfId="609" priority="47">
      <formula>IF(RIGHT(TEXT(AU83,"0.#"),1)=".",FALSE,TRUE)</formula>
    </cfRule>
    <cfRule type="expression" dxfId="608" priority="48">
      <formula>IF(RIGHT(TEXT(AU83,"0.#"),1)=".",TRUE,FALSE)</formula>
    </cfRule>
  </conditionalFormatting>
  <conditionalFormatting sqref="AU87">
    <cfRule type="expression" dxfId="607" priority="45">
      <formula>IF(RIGHT(TEXT(AU87,"0.#"),1)=".",FALSE,TRUE)</formula>
    </cfRule>
    <cfRule type="expression" dxfId="606" priority="46">
      <formula>IF(RIGHT(TEXT(AU87,"0.#"),1)=".",TRUE,FALSE)</formula>
    </cfRule>
  </conditionalFormatting>
  <conditionalFormatting sqref="AU84">
    <cfRule type="expression" dxfId="605" priority="43">
      <formula>IF(RIGHT(TEXT(AU84,"0.#"),1)=".",FALSE,TRUE)</formula>
    </cfRule>
    <cfRule type="expression" dxfId="604" priority="44">
      <formula>IF(RIGHT(TEXT(AU84,"0.#"),1)=".",TRUE,FALSE)</formula>
    </cfRule>
  </conditionalFormatting>
  <conditionalFormatting sqref="AU85">
    <cfRule type="expression" dxfId="603" priority="41">
      <formula>IF(RIGHT(TEXT(AU85,"0.#"),1)=".",FALSE,TRUE)</formula>
    </cfRule>
    <cfRule type="expression" dxfId="602" priority="42">
      <formula>IF(RIGHT(TEXT(AU85,"0.#"),1)=".",TRUE,FALSE)</formula>
    </cfRule>
  </conditionalFormatting>
  <conditionalFormatting sqref="AU86">
    <cfRule type="expression" dxfId="601" priority="39">
      <formula>IF(RIGHT(TEXT(AU86,"0.#"),1)=".",FALSE,TRUE)</formula>
    </cfRule>
    <cfRule type="expression" dxfId="600" priority="40">
      <formula>IF(RIGHT(TEXT(AU86,"0.#"),1)=".",TRUE,FALSE)</formula>
    </cfRule>
  </conditionalFormatting>
  <conditionalFormatting sqref="Y96">
    <cfRule type="expression" dxfId="599" priority="37">
      <formula>IF(RIGHT(TEXT(Y96,"0.#"),1)=".",FALSE,TRUE)</formula>
    </cfRule>
    <cfRule type="expression" dxfId="598" priority="38">
      <formula>IF(RIGHT(TEXT(Y96,"0.#"),1)=".",TRUE,FALSE)</formula>
    </cfRule>
  </conditionalFormatting>
  <conditionalFormatting sqref="Y98">
    <cfRule type="expression" dxfId="597" priority="35">
      <formula>IF(RIGHT(TEXT(Y98,"0.#"),1)=".",FALSE,TRUE)</formula>
    </cfRule>
    <cfRule type="expression" dxfId="596" priority="36">
      <formula>IF(RIGHT(TEXT(Y98,"0.#"),1)=".",TRUE,FALSE)</formula>
    </cfRule>
  </conditionalFormatting>
  <conditionalFormatting sqref="Y99">
    <cfRule type="expression" dxfId="595" priority="33">
      <formula>IF(RIGHT(TEXT(Y99,"0.#"),1)=".",FALSE,TRUE)</formula>
    </cfRule>
    <cfRule type="expression" dxfId="594" priority="34">
      <formula>IF(RIGHT(TEXT(Y99,"0.#"),1)=".",TRUE,FALSE)</formula>
    </cfRule>
  </conditionalFormatting>
  <conditionalFormatting sqref="Y97">
    <cfRule type="expression" dxfId="593" priority="31">
      <formula>IF(RIGHT(TEXT(Y97,"0.#"),1)=".",FALSE,TRUE)</formula>
    </cfRule>
    <cfRule type="expression" dxfId="592" priority="32">
      <formula>IF(RIGHT(TEXT(Y97,"0.#"),1)=".",TRUE,FALSE)</formula>
    </cfRule>
  </conditionalFormatting>
  <conditionalFormatting sqref="AU96">
    <cfRule type="expression" dxfId="591" priority="29">
      <formula>IF(RIGHT(TEXT(AU96,"0.#"),1)=".",FALSE,TRUE)</formula>
    </cfRule>
    <cfRule type="expression" dxfId="590" priority="30">
      <formula>IF(RIGHT(TEXT(AU96,"0.#"),1)=".",TRUE,FALSE)</formula>
    </cfRule>
  </conditionalFormatting>
  <conditionalFormatting sqref="AU97">
    <cfRule type="expression" dxfId="589" priority="27">
      <formula>IF(RIGHT(TEXT(AU97,"0.#"),1)=".",FALSE,TRUE)</formula>
    </cfRule>
    <cfRule type="expression" dxfId="588" priority="28">
      <formula>IF(RIGHT(TEXT(AU97,"0.#"),1)=".",TRUE,FALSE)</formula>
    </cfRule>
  </conditionalFormatting>
  <conditionalFormatting sqref="AU98">
    <cfRule type="expression" dxfId="587" priority="25">
      <formula>IF(RIGHT(TEXT(AU98,"0.#"),1)=".",FALSE,TRUE)</formula>
    </cfRule>
    <cfRule type="expression" dxfId="586" priority="26">
      <formula>IF(RIGHT(TEXT(AU98,"0.#"),1)=".",TRUE,FALSE)</formula>
    </cfRule>
  </conditionalFormatting>
  <conditionalFormatting sqref="Y124">
    <cfRule type="expression" dxfId="585" priority="21">
      <formula>IF(RIGHT(TEXT(Y124,"0.#"),1)=".",FALSE,TRUE)</formula>
    </cfRule>
    <cfRule type="expression" dxfId="584" priority="22">
      <formula>IF(RIGHT(TEXT(Y124,"0.#"),1)=".",TRUE,FALSE)</formula>
    </cfRule>
  </conditionalFormatting>
  <conditionalFormatting sqref="Y125">
    <cfRule type="expression" dxfId="583" priority="19">
      <formula>IF(RIGHT(TEXT(Y125,"0.#"),1)=".",FALSE,TRUE)</formula>
    </cfRule>
    <cfRule type="expression" dxfId="582" priority="20">
      <formula>IF(RIGHT(TEXT(Y125,"0.#"),1)=".",TRUE,FALSE)</formula>
    </cfRule>
  </conditionalFormatting>
  <conditionalFormatting sqref="Y126">
    <cfRule type="expression" dxfId="581" priority="17">
      <formula>IF(RIGHT(TEXT(Y126,"0.#"),1)=".",FALSE,TRUE)</formula>
    </cfRule>
    <cfRule type="expression" dxfId="580" priority="18">
      <formula>IF(RIGHT(TEXT(Y126,"0.#"),1)=".",TRUE,FALSE)</formula>
    </cfRule>
  </conditionalFormatting>
  <conditionalFormatting sqref="Y127">
    <cfRule type="expression" dxfId="579" priority="15">
      <formula>IF(RIGHT(TEXT(Y127,"0.#"),1)=".",FALSE,TRUE)</formula>
    </cfRule>
    <cfRule type="expression" dxfId="578" priority="16">
      <formula>IF(RIGHT(TEXT(Y127,"0.#"),1)=".",TRUE,FALSE)</formula>
    </cfRule>
  </conditionalFormatting>
  <conditionalFormatting sqref="AU123">
    <cfRule type="expression" dxfId="577" priority="13">
      <formula>IF(RIGHT(TEXT(AU123,"0.#"),1)=".",FALSE,TRUE)</formula>
    </cfRule>
    <cfRule type="expression" dxfId="576" priority="14">
      <formula>IF(RIGHT(TEXT(AU123,"0.#"),1)=".",TRUE,FALSE)</formula>
    </cfRule>
  </conditionalFormatting>
  <conditionalFormatting sqref="Y123">
    <cfRule type="expression" dxfId="575" priority="11">
      <formula>IF(RIGHT(TEXT(Y123,"0.#"),1)=".",FALSE,TRUE)</formula>
    </cfRule>
    <cfRule type="expression" dxfId="574" priority="12">
      <formula>IF(RIGHT(TEXT(Y123,"0.#"),1)=".",TRUE,FALSE)</formula>
    </cfRule>
  </conditionalFormatting>
  <conditionalFormatting sqref="Y136">
    <cfRule type="expression" dxfId="573" priority="9">
      <formula>IF(RIGHT(TEXT(Y136,"0.#"),1)=".",FALSE,TRUE)</formula>
    </cfRule>
    <cfRule type="expression" dxfId="572" priority="10">
      <formula>IF(RIGHT(TEXT(Y136,"0.#"),1)=".",TRUE,FALSE)</formula>
    </cfRule>
  </conditionalFormatting>
  <conditionalFormatting sqref="Y137:Y141">
    <cfRule type="expression" dxfId="571" priority="7">
      <formula>IF(RIGHT(TEXT(Y137,"0.#"),1)=".",FALSE,TRUE)</formula>
    </cfRule>
    <cfRule type="expression" dxfId="570" priority="8">
      <formula>IF(RIGHT(TEXT(Y137,"0.#"),1)=".",TRUE,FALSE)</formula>
    </cfRule>
  </conditionalFormatting>
  <conditionalFormatting sqref="Y149">
    <cfRule type="expression" dxfId="569" priority="5">
      <formula>IF(RIGHT(TEXT(Y149,"0.#"),1)=".",FALSE,TRUE)</formula>
    </cfRule>
    <cfRule type="expression" dxfId="568" priority="6">
      <formula>IF(RIGHT(TEXT(Y149,"0.#"),1)=".",TRUE,FALSE)</formula>
    </cfRule>
  </conditionalFormatting>
  <conditionalFormatting sqref="Y150">
    <cfRule type="expression" dxfId="567" priority="3">
      <formula>IF(RIGHT(TEXT(Y150,"0.#"),1)=".",FALSE,TRUE)</formula>
    </cfRule>
    <cfRule type="expression" dxfId="566" priority="4">
      <formula>IF(RIGHT(TEXT(Y150,"0.#"),1)=".",TRUE,FALSE)</formula>
    </cfRule>
  </conditionalFormatting>
  <conditionalFormatting sqref="Y151:Y153">
    <cfRule type="expression" dxfId="565" priority="1">
      <formula>IF(RIGHT(TEXT(Y151,"0.#"),1)=".",FALSE,TRUE)</formula>
    </cfRule>
    <cfRule type="expression" dxfId="564" priority="2">
      <formula>IF(RIGHT(TEXT(Y151,"0.#"),1)=".",TRUE,FALSE)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57" fitToHeight="4" orientation="portrait" r:id="rId1"/>
  <headerFooter differentFirst="1" alignWithMargins="0">
    <firstHeader>&amp;R&amp;"-,太字"&amp;18別紙２</firstHeader>
  </headerFooter>
  <rowBreaks count="1" manualBreakCount="1">
    <brk id="1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97" zoomScale="70" zoomScaleNormal="75" zoomScaleSheetLayoutView="70" zoomScalePageLayoutView="70" workbookViewId="0">
      <selection activeCell="AC466" sqref="AC466:AG46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297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276</v>
      </c>
      <c r="K3" s="364"/>
      <c r="L3" s="364"/>
      <c r="M3" s="364"/>
      <c r="N3" s="364"/>
      <c r="O3" s="364"/>
      <c r="P3" s="365" t="s">
        <v>27</v>
      </c>
      <c r="Q3" s="365"/>
      <c r="R3" s="365"/>
      <c r="S3" s="365"/>
      <c r="T3" s="365"/>
      <c r="U3" s="365"/>
      <c r="V3" s="365"/>
      <c r="W3" s="365"/>
      <c r="X3" s="365"/>
      <c r="Y3" s="366" t="s">
        <v>328</v>
      </c>
      <c r="Z3" s="367"/>
      <c r="AA3" s="367"/>
      <c r="AB3" s="367"/>
      <c r="AC3" s="148" t="s">
        <v>313</v>
      </c>
      <c r="AD3" s="148"/>
      <c r="AE3" s="148"/>
      <c r="AF3" s="148"/>
      <c r="AG3" s="148"/>
      <c r="AH3" s="366" t="s">
        <v>254</v>
      </c>
      <c r="AI3" s="363"/>
      <c r="AJ3" s="363"/>
      <c r="AK3" s="363"/>
      <c r="AL3" s="363" t="s">
        <v>21</v>
      </c>
      <c r="AM3" s="363"/>
      <c r="AN3" s="363"/>
      <c r="AO3" s="368"/>
      <c r="AP3" s="369" t="s">
        <v>277</v>
      </c>
      <c r="AQ3" s="369"/>
      <c r="AR3" s="369"/>
      <c r="AS3" s="369"/>
      <c r="AT3" s="369"/>
      <c r="AU3" s="369"/>
      <c r="AV3" s="369"/>
      <c r="AW3" s="369"/>
      <c r="AX3" s="369"/>
    </row>
    <row r="4" spans="1:50" ht="26.25" customHeight="1" x14ac:dyDescent="0.15">
      <c r="A4" s="1086">
        <v>1</v>
      </c>
      <c r="B4" s="1086">
        <v>1</v>
      </c>
      <c r="C4" s="360" t="s">
        <v>757</v>
      </c>
      <c r="D4" s="346"/>
      <c r="E4" s="346"/>
      <c r="F4" s="346"/>
      <c r="G4" s="346"/>
      <c r="H4" s="346"/>
      <c r="I4" s="346"/>
      <c r="J4" s="347">
        <v>9012801003907</v>
      </c>
      <c r="K4" s="348"/>
      <c r="L4" s="348"/>
      <c r="M4" s="348"/>
      <c r="N4" s="348"/>
      <c r="O4" s="348"/>
      <c r="P4" s="361" t="s">
        <v>684</v>
      </c>
      <c r="Q4" s="349"/>
      <c r="R4" s="349"/>
      <c r="S4" s="349"/>
      <c r="T4" s="349"/>
      <c r="U4" s="349"/>
      <c r="V4" s="349"/>
      <c r="W4" s="349"/>
      <c r="X4" s="349"/>
      <c r="Y4" s="350">
        <v>9</v>
      </c>
      <c r="Z4" s="351"/>
      <c r="AA4" s="351"/>
      <c r="AB4" s="352"/>
      <c r="AC4" s="362" t="s">
        <v>349</v>
      </c>
      <c r="AD4" s="370"/>
      <c r="AE4" s="370"/>
      <c r="AF4" s="370"/>
      <c r="AG4" s="370"/>
      <c r="AH4" s="371" t="s">
        <v>729</v>
      </c>
      <c r="AI4" s="372"/>
      <c r="AJ4" s="372"/>
      <c r="AK4" s="372"/>
      <c r="AL4" s="356" t="s">
        <v>729</v>
      </c>
      <c r="AM4" s="357"/>
      <c r="AN4" s="357"/>
      <c r="AO4" s="358"/>
      <c r="AP4" s="359" t="s">
        <v>753</v>
      </c>
      <c r="AQ4" s="359"/>
      <c r="AR4" s="359"/>
      <c r="AS4" s="359"/>
      <c r="AT4" s="359"/>
      <c r="AU4" s="359"/>
      <c r="AV4" s="359"/>
      <c r="AW4" s="359"/>
      <c r="AX4" s="359"/>
    </row>
    <row r="5" spans="1:50" ht="26.25" hidden="1" customHeight="1" x14ac:dyDescent="0.15">
      <c r="A5" s="1086">
        <v>2</v>
      </c>
      <c r="B5" s="1086">
        <v>1</v>
      </c>
      <c r="C5" s="360"/>
      <c r="D5" s="346"/>
      <c r="E5" s="346"/>
      <c r="F5" s="346"/>
      <c r="G5" s="346"/>
      <c r="H5" s="346"/>
      <c r="I5" s="346"/>
      <c r="J5" s="347"/>
      <c r="K5" s="348"/>
      <c r="L5" s="348"/>
      <c r="M5" s="348"/>
      <c r="N5" s="348"/>
      <c r="O5" s="348"/>
      <c r="P5" s="361"/>
      <c r="Q5" s="349"/>
      <c r="R5" s="349"/>
      <c r="S5" s="349"/>
      <c r="T5" s="349"/>
      <c r="U5" s="349"/>
      <c r="V5" s="349"/>
      <c r="W5" s="349"/>
      <c r="X5" s="349"/>
      <c r="Y5" s="350"/>
      <c r="Z5" s="351"/>
      <c r="AA5" s="351"/>
      <c r="AB5" s="352"/>
      <c r="AC5" s="362"/>
      <c r="AD5" s="370"/>
      <c r="AE5" s="370"/>
      <c r="AF5" s="370"/>
      <c r="AG5" s="370"/>
      <c r="AH5" s="371"/>
      <c r="AI5" s="372"/>
      <c r="AJ5" s="372"/>
      <c r="AK5" s="372"/>
      <c r="AL5" s="356"/>
      <c r="AM5" s="357"/>
      <c r="AN5" s="357"/>
      <c r="AO5" s="358"/>
      <c r="AP5" s="359"/>
      <c r="AQ5" s="359"/>
      <c r="AR5" s="359"/>
      <c r="AS5" s="359"/>
      <c r="AT5" s="359"/>
      <c r="AU5" s="359"/>
      <c r="AV5" s="359"/>
      <c r="AW5" s="359"/>
      <c r="AX5" s="359"/>
    </row>
    <row r="6" spans="1:50" ht="26.25" hidden="1" customHeight="1" x14ac:dyDescent="0.15">
      <c r="A6" s="1086">
        <v>3</v>
      </c>
      <c r="B6" s="1086">
        <v>1</v>
      </c>
      <c r="C6" s="360"/>
      <c r="D6" s="346"/>
      <c r="E6" s="346"/>
      <c r="F6" s="346"/>
      <c r="G6" s="346"/>
      <c r="H6" s="346"/>
      <c r="I6" s="346"/>
      <c r="J6" s="376"/>
      <c r="K6" s="377"/>
      <c r="L6" s="377"/>
      <c r="M6" s="377"/>
      <c r="N6" s="377"/>
      <c r="O6" s="378"/>
      <c r="P6" s="379"/>
      <c r="Q6" s="380"/>
      <c r="R6" s="380"/>
      <c r="S6" s="380"/>
      <c r="T6" s="380"/>
      <c r="U6" s="380"/>
      <c r="V6" s="380"/>
      <c r="W6" s="380"/>
      <c r="X6" s="381"/>
      <c r="Y6" s="350"/>
      <c r="Z6" s="351"/>
      <c r="AA6" s="351"/>
      <c r="AB6" s="352"/>
      <c r="AC6" s="205"/>
      <c r="AD6" s="933"/>
      <c r="AE6" s="933"/>
      <c r="AF6" s="933"/>
      <c r="AG6" s="934"/>
      <c r="AH6" s="385"/>
      <c r="AI6" s="386"/>
      <c r="AJ6" s="386"/>
      <c r="AK6" s="387"/>
      <c r="AL6" s="356"/>
      <c r="AM6" s="357"/>
      <c r="AN6" s="357"/>
      <c r="AO6" s="358"/>
      <c r="AP6" s="359"/>
      <c r="AQ6" s="359"/>
      <c r="AR6" s="359"/>
      <c r="AS6" s="359"/>
      <c r="AT6" s="359"/>
      <c r="AU6" s="359"/>
      <c r="AV6" s="359"/>
      <c r="AW6" s="359"/>
      <c r="AX6" s="359"/>
    </row>
    <row r="7" spans="1:50" ht="26.25" hidden="1" customHeight="1" x14ac:dyDescent="0.15">
      <c r="A7" s="1086">
        <v>4</v>
      </c>
      <c r="B7" s="1086">
        <v>1</v>
      </c>
      <c r="C7" s="360"/>
      <c r="D7" s="346"/>
      <c r="E7" s="346"/>
      <c r="F7" s="346"/>
      <c r="G7" s="346"/>
      <c r="H7" s="346"/>
      <c r="I7" s="346"/>
      <c r="J7" s="347"/>
      <c r="K7" s="348"/>
      <c r="L7" s="348"/>
      <c r="M7" s="348"/>
      <c r="N7" s="348"/>
      <c r="O7" s="348"/>
      <c r="P7" s="361"/>
      <c r="Q7" s="349"/>
      <c r="R7" s="349"/>
      <c r="S7" s="349"/>
      <c r="T7" s="349"/>
      <c r="U7" s="349"/>
      <c r="V7" s="349"/>
      <c r="W7" s="349"/>
      <c r="X7" s="349"/>
      <c r="Y7" s="350"/>
      <c r="Z7" s="351"/>
      <c r="AA7" s="351"/>
      <c r="AB7" s="352"/>
      <c r="AC7" s="362"/>
      <c r="AD7" s="370"/>
      <c r="AE7" s="370"/>
      <c r="AF7" s="370"/>
      <c r="AG7" s="370"/>
      <c r="AH7" s="354"/>
      <c r="AI7" s="355"/>
      <c r="AJ7" s="355"/>
      <c r="AK7" s="355"/>
      <c r="AL7" s="356"/>
      <c r="AM7" s="357"/>
      <c r="AN7" s="357"/>
      <c r="AO7" s="358"/>
      <c r="AP7" s="359"/>
      <c r="AQ7" s="359"/>
      <c r="AR7" s="359"/>
      <c r="AS7" s="359"/>
      <c r="AT7" s="359"/>
      <c r="AU7" s="359"/>
      <c r="AV7" s="359"/>
      <c r="AW7" s="359"/>
      <c r="AX7" s="359"/>
    </row>
    <row r="8" spans="1:50" ht="26.25" hidden="1" customHeight="1" x14ac:dyDescent="0.15">
      <c r="A8" s="1086">
        <v>5</v>
      </c>
      <c r="B8" s="1086">
        <v>1</v>
      </c>
      <c r="C8" s="360"/>
      <c r="D8" s="346"/>
      <c r="E8" s="346"/>
      <c r="F8" s="346"/>
      <c r="G8" s="346"/>
      <c r="H8" s="346"/>
      <c r="I8" s="346"/>
      <c r="J8" s="347"/>
      <c r="K8" s="348"/>
      <c r="L8" s="348"/>
      <c r="M8" s="348"/>
      <c r="N8" s="348"/>
      <c r="O8" s="348"/>
      <c r="P8" s="361"/>
      <c r="Q8" s="349"/>
      <c r="R8" s="349"/>
      <c r="S8" s="349"/>
      <c r="T8" s="349"/>
      <c r="U8" s="349"/>
      <c r="V8" s="349"/>
      <c r="W8" s="349"/>
      <c r="X8" s="349"/>
      <c r="Y8" s="350"/>
      <c r="Z8" s="351"/>
      <c r="AA8" s="351"/>
      <c r="AB8" s="352"/>
      <c r="AC8" s="362"/>
      <c r="AD8" s="370"/>
      <c r="AE8" s="370"/>
      <c r="AF8" s="370"/>
      <c r="AG8" s="370"/>
      <c r="AH8" s="354"/>
      <c r="AI8" s="355"/>
      <c r="AJ8" s="355"/>
      <c r="AK8" s="355"/>
      <c r="AL8" s="356"/>
      <c r="AM8" s="357"/>
      <c r="AN8" s="357"/>
      <c r="AO8" s="358"/>
      <c r="AP8" s="359"/>
      <c r="AQ8" s="359"/>
      <c r="AR8" s="359"/>
      <c r="AS8" s="359"/>
      <c r="AT8" s="359"/>
      <c r="AU8" s="359"/>
      <c r="AV8" s="359"/>
      <c r="AW8" s="359"/>
      <c r="AX8" s="359"/>
    </row>
    <row r="9" spans="1:50" ht="26.25" hidden="1" customHeight="1" x14ac:dyDescent="0.15">
      <c r="A9" s="1086">
        <v>6</v>
      </c>
      <c r="B9" s="1086">
        <v>1</v>
      </c>
      <c r="C9" s="360"/>
      <c r="D9" s="346"/>
      <c r="E9" s="346"/>
      <c r="F9" s="346"/>
      <c r="G9" s="346"/>
      <c r="H9" s="346"/>
      <c r="I9" s="346"/>
      <c r="J9" s="347"/>
      <c r="K9" s="348"/>
      <c r="L9" s="348"/>
      <c r="M9" s="348"/>
      <c r="N9" s="348"/>
      <c r="O9" s="348"/>
      <c r="P9" s="361"/>
      <c r="Q9" s="349"/>
      <c r="R9" s="349"/>
      <c r="S9" s="349"/>
      <c r="T9" s="349"/>
      <c r="U9" s="349"/>
      <c r="V9" s="349"/>
      <c r="W9" s="349"/>
      <c r="X9" s="349"/>
      <c r="Y9" s="350"/>
      <c r="Z9" s="351"/>
      <c r="AA9" s="351"/>
      <c r="AB9" s="352"/>
      <c r="AC9" s="362"/>
      <c r="AD9" s="370"/>
      <c r="AE9" s="370"/>
      <c r="AF9" s="370"/>
      <c r="AG9" s="370"/>
      <c r="AH9" s="354"/>
      <c r="AI9" s="355"/>
      <c r="AJ9" s="355"/>
      <c r="AK9" s="355"/>
      <c r="AL9" s="356"/>
      <c r="AM9" s="357"/>
      <c r="AN9" s="357"/>
      <c r="AO9" s="358"/>
      <c r="AP9" s="359"/>
      <c r="AQ9" s="359"/>
      <c r="AR9" s="359"/>
      <c r="AS9" s="359"/>
      <c r="AT9" s="359"/>
      <c r="AU9" s="359"/>
      <c r="AV9" s="359"/>
      <c r="AW9" s="359"/>
      <c r="AX9" s="359"/>
    </row>
    <row r="10" spans="1:50" ht="26.25" hidden="1" customHeight="1" x14ac:dyDescent="0.15">
      <c r="A10" s="1086">
        <v>7</v>
      </c>
      <c r="B10" s="1086">
        <v>1</v>
      </c>
      <c r="C10" s="346"/>
      <c r="D10" s="346"/>
      <c r="E10" s="346"/>
      <c r="F10" s="346"/>
      <c r="G10" s="346"/>
      <c r="H10" s="346"/>
      <c r="I10" s="346"/>
      <c r="J10" s="347"/>
      <c r="K10" s="348"/>
      <c r="L10" s="348"/>
      <c r="M10" s="348"/>
      <c r="N10" s="348"/>
      <c r="O10" s="348"/>
      <c r="P10" s="361"/>
      <c r="Q10" s="349"/>
      <c r="R10" s="349"/>
      <c r="S10" s="349"/>
      <c r="T10" s="349"/>
      <c r="U10" s="349"/>
      <c r="V10" s="349"/>
      <c r="W10" s="349"/>
      <c r="X10" s="349"/>
      <c r="Y10" s="350"/>
      <c r="Z10" s="351"/>
      <c r="AA10" s="351"/>
      <c r="AB10" s="352"/>
      <c r="AC10" s="362"/>
      <c r="AD10" s="370"/>
      <c r="AE10" s="370"/>
      <c r="AF10" s="370"/>
      <c r="AG10" s="370"/>
      <c r="AH10" s="354"/>
      <c r="AI10" s="355"/>
      <c r="AJ10" s="355"/>
      <c r="AK10" s="355"/>
      <c r="AL10" s="356"/>
      <c r="AM10" s="357"/>
      <c r="AN10" s="357"/>
      <c r="AO10" s="358"/>
      <c r="AP10" s="359"/>
      <c r="AQ10" s="359"/>
      <c r="AR10" s="359"/>
      <c r="AS10" s="359"/>
      <c r="AT10" s="359"/>
      <c r="AU10" s="359"/>
      <c r="AV10" s="359"/>
      <c r="AW10" s="359"/>
      <c r="AX10" s="359"/>
    </row>
    <row r="11" spans="1:50" ht="26.25" hidden="1" customHeight="1" x14ac:dyDescent="0.15">
      <c r="A11" s="1086">
        <v>8</v>
      </c>
      <c r="B11" s="108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hidden="1" customHeight="1" x14ac:dyDescent="0.15">
      <c r="A12" s="1086">
        <v>9</v>
      </c>
      <c r="B12" s="108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hidden="1" customHeight="1" x14ac:dyDescent="0.15">
      <c r="A13" s="1086">
        <v>10</v>
      </c>
      <c r="B13" s="108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hidden="1" customHeight="1" x14ac:dyDescent="0.15">
      <c r="A14" s="1086">
        <v>11</v>
      </c>
      <c r="B14" s="108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86">
        <v>12</v>
      </c>
      <c r="B15" s="108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86">
        <v>13</v>
      </c>
      <c r="B16" s="108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86">
        <v>14</v>
      </c>
      <c r="B17" s="108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86">
        <v>15</v>
      </c>
      <c r="B18" s="108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86">
        <v>16</v>
      </c>
      <c r="B19" s="108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86">
        <v>17</v>
      </c>
      <c r="B20" s="108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86">
        <v>18</v>
      </c>
      <c r="B21" s="108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86">
        <v>19</v>
      </c>
      <c r="B22" s="108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86">
        <v>20</v>
      </c>
      <c r="B23" s="108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86">
        <v>21</v>
      </c>
      <c r="B24" s="108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86">
        <v>22</v>
      </c>
      <c r="B25" s="108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86">
        <v>23</v>
      </c>
      <c r="B26" s="108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86">
        <v>24</v>
      </c>
      <c r="B27" s="108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86">
        <v>25</v>
      </c>
      <c r="B28" s="108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86">
        <v>26</v>
      </c>
      <c r="B29" s="108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86">
        <v>27</v>
      </c>
      <c r="B30" s="108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86">
        <v>28</v>
      </c>
      <c r="B31" s="108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86">
        <v>29</v>
      </c>
      <c r="B32" s="108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86">
        <v>30</v>
      </c>
      <c r="B33" s="108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298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276</v>
      </c>
      <c r="K36" s="364"/>
      <c r="L36" s="364"/>
      <c r="M36" s="364"/>
      <c r="N36" s="364"/>
      <c r="O36" s="364"/>
      <c r="P36" s="365" t="s">
        <v>27</v>
      </c>
      <c r="Q36" s="365"/>
      <c r="R36" s="365"/>
      <c r="S36" s="365"/>
      <c r="T36" s="365"/>
      <c r="U36" s="365"/>
      <c r="V36" s="365"/>
      <c r="W36" s="365"/>
      <c r="X36" s="365"/>
      <c r="Y36" s="366" t="s">
        <v>328</v>
      </c>
      <c r="Z36" s="367"/>
      <c r="AA36" s="367"/>
      <c r="AB36" s="367"/>
      <c r="AC36" s="148" t="s">
        <v>313</v>
      </c>
      <c r="AD36" s="148"/>
      <c r="AE36" s="148"/>
      <c r="AF36" s="148"/>
      <c r="AG36" s="148"/>
      <c r="AH36" s="366" t="s">
        <v>254</v>
      </c>
      <c r="AI36" s="363"/>
      <c r="AJ36" s="363"/>
      <c r="AK36" s="363"/>
      <c r="AL36" s="363" t="s">
        <v>21</v>
      </c>
      <c r="AM36" s="363"/>
      <c r="AN36" s="363"/>
      <c r="AO36" s="368"/>
      <c r="AP36" s="369" t="s">
        <v>277</v>
      </c>
      <c r="AQ36" s="369"/>
      <c r="AR36" s="369"/>
      <c r="AS36" s="369"/>
      <c r="AT36" s="369"/>
      <c r="AU36" s="369"/>
      <c r="AV36" s="369"/>
      <c r="AW36" s="369"/>
      <c r="AX36" s="369"/>
    </row>
    <row r="37" spans="1:50" ht="50.25" customHeight="1" x14ac:dyDescent="0.15">
      <c r="A37" s="1086">
        <v>1</v>
      </c>
      <c r="B37" s="1086">
        <v>1</v>
      </c>
      <c r="C37" s="360" t="s">
        <v>908</v>
      </c>
      <c r="D37" s="346"/>
      <c r="E37" s="346"/>
      <c r="F37" s="346"/>
      <c r="G37" s="346"/>
      <c r="H37" s="346"/>
      <c r="I37" s="346"/>
      <c r="J37" s="347">
        <v>1010001143390</v>
      </c>
      <c r="K37" s="348"/>
      <c r="L37" s="348"/>
      <c r="M37" s="348"/>
      <c r="N37" s="348"/>
      <c r="O37" s="348"/>
      <c r="P37" s="361" t="s">
        <v>909</v>
      </c>
      <c r="Q37" s="349"/>
      <c r="R37" s="349"/>
      <c r="S37" s="349"/>
      <c r="T37" s="349"/>
      <c r="U37" s="349"/>
      <c r="V37" s="349"/>
      <c r="W37" s="349"/>
      <c r="X37" s="349"/>
      <c r="Y37" s="350">
        <v>40</v>
      </c>
      <c r="Z37" s="351"/>
      <c r="AA37" s="351"/>
      <c r="AB37" s="352"/>
      <c r="AC37" s="362" t="s">
        <v>343</v>
      </c>
      <c r="AD37" s="370"/>
      <c r="AE37" s="370"/>
      <c r="AF37" s="370"/>
      <c r="AG37" s="370"/>
      <c r="AH37" s="371">
        <v>1</v>
      </c>
      <c r="AI37" s="372"/>
      <c r="AJ37" s="372"/>
      <c r="AK37" s="372"/>
      <c r="AL37" s="356">
        <v>99</v>
      </c>
      <c r="AM37" s="357"/>
      <c r="AN37" s="357"/>
      <c r="AO37" s="358"/>
      <c r="AP37" s="359" t="s">
        <v>910</v>
      </c>
      <c r="AQ37" s="359"/>
      <c r="AR37" s="359"/>
      <c r="AS37" s="359"/>
      <c r="AT37" s="359"/>
      <c r="AU37" s="359"/>
      <c r="AV37" s="359"/>
      <c r="AW37" s="359"/>
      <c r="AX37" s="359"/>
    </row>
    <row r="38" spans="1:50" ht="50.25" customHeight="1" x14ac:dyDescent="0.15">
      <c r="A38" s="1086">
        <v>2</v>
      </c>
      <c r="B38" s="1086">
        <v>1</v>
      </c>
      <c r="C38" s="360" t="s">
        <v>911</v>
      </c>
      <c r="D38" s="346"/>
      <c r="E38" s="346"/>
      <c r="F38" s="346"/>
      <c r="G38" s="346"/>
      <c r="H38" s="346"/>
      <c r="I38" s="346"/>
      <c r="J38" s="347">
        <v>6010001030403</v>
      </c>
      <c r="K38" s="348"/>
      <c r="L38" s="348"/>
      <c r="M38" s="348"/>
      <c r="N38" s="348"/>
      <c r="O38" s="348"/>
      <c r="P38" s="361" t="s">
        <v>912</v>
      </c>
      <c r="Q38" s="349"/>
      <c r="R38" s="349"/>
      <c r="S38" s="349"/>
      <c r="T38" s="349"/>
      <c r="U38" s="349"/>
      <c r="V38" s="349"/>
      <c r="W38" s="349"/>
      <c r="X38" s="349"/>
      <c r="Y38" s="350">
        <v>33</v>
      </c>
      <c r="Z38" s="351"/>
      <c r="AA38" s="351"/>
      <c r="AB38" s="352"/>
      <c r="AC38" s="362" t="s">
        <v>343</v>
      </c>
      <c r="AD38" s="370"/>
      <c r="AE38" s="370"/>
      <c r="AF38" s="370"/>
      <c r="AG38" s="370"/>
      <c r="AH38" s="371">
        <v>3</v>
      </c>
      <c r="AI38" s="372"/>
      <c r="AJ38" s="372"/>
      <c r="AK38" s="372"/>
      <c r="AL38" s="356">
        <v>98</v>
      </c>
      <c r="AM38" s="357"/>
      <c r="AN38" s="357"/>
      <c r="AO38" s="358"/>
      <c r="AP38" s="359" t="s">
        <v>913</v>
      </c>
      <c r="AQ38" s="359"/>
      <c r="AR38" s="359"/>
      <c r="AS38" s="359"/>
      <c r="AT38" s="359"/>
      <c r="AU38" s="359"/>
      <c r="AV38" s="359"/>
      <c r="AW38" s="359"/>
      <c r="AX38" s="359"/>
    </row>
    <row r="39" spans="1:50" ht="50.25" customHeight="1" x14ac:dyDescent="0.15">
      <c r="A39" s="1086">
        <v>3</v>
      </c>
      <c r="B39" s="1086">
        <v>1</v>
      </c>
      <c r="C39" s="360" t="s">
        <v>914</v>
      </c>
      <c r="D39" s="346"/>
      <c r="E39" s="346"/>
      <c r="F39" s="346"/>
      <c r="G39" s="346"/>
      <c r="H39" s="346"/>
      <c r="I39" s="346"/>
      <c r="J39" s="376">
        <v>6010001030403</v>
      </c>
      <c r="K39" s="377"/>
      <c r="L39" s="377"/>
      <c r="M39" s="377"/>
      <c r="N39" s="377"/>
      <c r="O39" s="378"/>
      <c r="P39" s="379" t="s">
        <v>915</v>
      </c>
      <c r="Q39" s="380"/>
      <c r="R39" s="380"/>
      <c r="S39" s="380"/>
      <c r="T39" s="380"/>
      <c r="U39" s="380"/>
      <c r="V39" s="380"/>
      <c r="W39" s="380"/>
      <c r="X39" s="381"/>
      <c r="Y39" s="350">
        <v>33</v>
      </c>
      <c r="Z39" s="351"/>
      <c r="AA39" s="351"/>
      <c r="AB39" s="352"/>
      <c r="AC39" s="205" t="s">
        <v>343</v>
      </c>
      <c r="AD39" s="933"/>
      <c r="AE39" s="933"/>
      <c r="AF39" s="933"/>
      <c r="AG39" s="934"/>
      <c r="AH39" s="385">
        <v>1</v>
      </c>
      <c r="AI39" s="386"/>
      <c r="AJ39" s="386"/>
      <c r="AK39" s="387"/>
      <c r="AL39" s="356">
        <v>82</v>
      </c>
      <c r="AM39" s="357"/>
      <c r="AN39" s="357"/>
      <c r="AO39" s="358"/>
      <c r="AP39" s="359" t="s">
        <v>910</v>
      </c>
      <c r="AQ39" s="359"/>
      <c r="AR39" s="359"/>
      <c r="AS39" s="359"/>
      <c r="AT39" s="359"/>
      <c r="AU39" s="359"/>
      <c r="AV39" s="359"/>
      <c r="AW39" s="359"/>
      <c r="AX39" s="359"/>
    </row>
    <row r="40" spans="1:50" ht="69.75" customHeight="1" x14ac:dyDescent="0.15">
      <c r="A40" s="1086">
        <v>4</v>
      </c>
      <c r="B40" s="1086">
        <v>1</v>
      </c>
      <c r="C40" s="360" t="s">
        <v>916</v>
      </c>
      <c r="D40" s="346"/>
      <c r="E40" s="346"/>
      <c r="F40" s="346"/>
      <c r="G40" s="346"/>
      <c r="H40" s="346"/>
      <c r="I40" s="346"/>
      <c r="J40" s="347">
        <v>3010401011971</v>
      </c>
      <c r="K40" s="348"/>
      <c r="L40" s="348"/>
      <c r="M40" s="348"/>
      <c r="N40" s="348"/>
      <c r="O40" s="348"/>
      <c r="P40" s="361" t="s">
        <v>917</v>
      </c>
      <c r="Q40" s="349"/>
      <c r="R40" s="349"/>
      <c r="S40" s="349"/>
      <c r="T40" s="349"/>
      <c r="U40" s="349"/>
      <c r="V40" s="349"/>
      <c r="W40" s="349"/>
      <c r="X40" s="349"/>
      <c r="Y40" s="350">
        <v>33</v>
      </c>
      <c r="Z40" s="351"/>
      <c r="AA40" s="351"/>
      <c r="AB40" s="352"/>
      <c r="AC40" s="362" t="s">
        <v>343</v>
      </c>
      <c r="AD40" s="370"/>
      <c r="AE40" s="370"/>
      <c r="AF40" s="370"/>
      <c r="AG40" s="370"/>
      <c r="AH40" s="354">
        <v>1</v>
      </c>
      <c r="AI40" s="355"/>
      <c r="AJ40" s="355"/>
      <c r="AK40" s="355"/>
      <c r="AL40" s="356">
        <v>99</v>
      </c>
      <c r="AM40" s="357"/>
      <c r="AN40" s="357"/>
      <c r="AO40" s="358"/>
      <c r="AP40" s="359" t="s">
        <v>913</v>
      </c>
      <c r="AQ40" s="359"/>
      <c r="AR40" s="359"/>
      <c r="AS40" s="359"/>
      <c r="AT40" s="359"/>
      <c r="AU40" s="359"/>
      <c r="AV40" s="359"/>
      <c r="AW40" s="359"/>
      <c r="AX40" s="359"/>
    </row>
    <row r="41" spans="1:50" ht="50.25" customHeight="1" x14ac:dyDescent="0.15">
      <c r="A41" s="1086">
        <v>5</v>
      </c>
      <c r="B41" s="1086">
        <v>1</v>
      </c>
      <c r="C41" s="360" t="s">
        <v>918</v>
      </c>
      <c r="D41" s="346"/>
      <c r="E41" s="346"/>
      <c r="F41" s="346"/>
      <c r="G41" s="346"/>
      <c r="H41" s="346"/>
      <c r="I41" s="346"/>
      <c r="J41" s="347">
        <v>6010001030403</v>
      </c>
      <c r="K41" s="348"/>
      <c r="L41" s="348"/>
      <c r="M41" s="348"/>
      <c r="N41" s="348"/>
      <c r="O41" s="348"/>
      <c r="P41" s="361" t="s">
        <v>919</v>
      </c>
      <c r="Q41" s="349"/>
      <c r="R41" s="349"/>
      <c r="S41" s="349"/>
      <c r="T41" s="349"/>
      <c r="U41" s="349"/>
      <c r="V41" s="349"/>
      <c r="W41" s="349"/>
      <c r="X41" s="349"/>
      <c r="Y41" s="350">
        <v>32</v>
      </c>
      <c r="Z41" s="351"/>
      <c r="AA41" s="351"/>
      <c r="AB41" s="352"/>
      <c r="AC41" s="362" t="s">
        <v>343</v>
      </c>
      <c r="AD41" s="370"/>
      <c r="AE41" s="370"/>
      <c r="AF41" s="370"/>
      <c r="AG41" s="370"/>
      <c r="AH41" s="354">
        <v>1</v>
      </c>
      <c r="AI41" s="355"/>
      <c r="AJ41" s="355"/>
      <c r="AK41" s="355"/>
      <c r="AL41" s="356">
        <v>83</v>
      </c>
      <c r="AM41" s="357"/>
      <c r="AN41" s="357"/>
      <c r="AO41" s="358"/>
      <c r="AP41" s="359" t="s">
        <v>910</v>
      </c>
      <c r="AQ41" s="359"/>
      <c r="AR41" s="359"/>
      <c r="AS41" s="359"/>
      <c r="AT41" s="359"/>
      <c r="AU41" s="359"/>
      <c r="AV41" s="359"/>
      <c r="AW41" s="359"/>
      <c r="AX41" s="359"/>
    </row>
    <row r="42" spans="1:50" ht="70.5" customHeight="1" x14ac:dyDescent="0.15">
      <c r="A42" s="1086">
        <v>6</v>
      </c>
      <c r="B42" s="1086">
        <v>1</v>
      </c>
      <c r="C42" s="360" t="s">
        <v>920</v>
      </c>
      <c r="D42" s="346"/>
      <c r="E42" s="346"/>
      <c r="F42" s="346"/>
      <c r="G42" s="346"/>
      <c r="H42" s="346"/>
      <c r="I42" s="346"/>
      <c r="J42" s="347">
        <v>3010401011971</v>
      </c>
      <c r="K42" s="348"/>
      <c r="L42" s="348"/>
      <c r="M42" s="348"/>
      <c r="N42" s="348"/>
      <c r="O42" s="348"/>
      <c r="P42" s="361" t="s">
        <v>921</v>
      </c>
      <c r="Q42" s="349"/>
      <c r="R42" s="349"/>
      <c r="S42" s="349"/>
      <c r="T42" s="349"/>
      <c r="U42" s="349"/>
      <c r="V42" s="349"/>
      <c r="W42" s="349"/>
      <c r="X42" s="349"/>
      <c r="Y42" s="350">
        <v>30</v>
      </c>
      <c r="Z42" s="351"/>
      <c r="AA42" s="351"/>
      <c r="AB42" s="352"/>
      <c r="AC42" s="362" t="s">
        <v>343</v>
      </c>
      <c r="AD42" s="370"/>
      <c r="AE42" s="370"/>
      <c r="AF42" s="370"/>
      <c r="AG42" s="370"/>
      <c r="AH42" s="354">
        <v>1</v>
      </c>
      <c r="AI42" s="355"/>
      <c r="AJ42" s="355"/>
      <c r="AK42" s="355"/>
      <c r="AL42" s="356">
        <v>99</v>
      </c>
      <c r="AM42" s="357"/>
      <c r="AN42" s="357"/>
      <c r="AO42" s="358"/>
      <c r="AP42" s="359" t="s">
        <v>913</v>
      </c>
      <c r="AQ42" s="359"/>
      <c r="AR42" s="359"/>
      <c r="AS42" s="359"/>
      <c r="AT42" s="359"/>
      <c r="AU42" s="359"/>
      <c r="AV42" s="359"/>
      <c r="AW42" s="359"/>
      <c r="AX42" s="359"/>
    </row>
    <row r="43" spans="1:50" ht="64.5" customHeight="1" x14ac:dyDescent="0.15">
      <c r="A43" s="1086">
        <v>7</v>
      </c>
      <c r="B43" s="1086">
        <v>1</v>
      </c>
      <c r="C43" s="346" t="s">
        <v>922</v>
      </c>
      <c r="D43" s="346"/>
      <c r="E43" s="346"/>
      <c r="F43" s="346"/>
      <c r="G43" s="346"/>
      <c r="H43" s="346"/>
      <c r="I43" s="346"/>
      <c r="J43" s="347">
        <v>1010001143390</v>
      </c>
      <c r="K43" s="348"/>
      <c r="L43" s="348"/>
      <c r="M43" s="348"/>
      <c r="N43" s="348"/>
      <c r="O43" s="348"/>
      <c r="P43" s="361" t="s">
        <v>923</v>
      </c>
      <c r="Q43" s="349"/>
      <c r="R43" s="349"/>
      <c r="S43" s="349"/>
      <c r="T43" s="349"/>
      <c r="U43" s="349"/>
      <c r="V43" s="349"/>
      <c r="W43" s="349"/>
      <c r="X43" s="349"/>
      <c r="Y43" s="350">
        <v>25</v>
      </c>
      <c r="Z43" s="351"/>
      <c r="AA43" s="351"/>
      <c r="AB43" s="352"/>
      <c r="AC43" s="362" t="s">
        <v>343</v>
      </c>
      <c r="AD43" s="370"/>
      <c r="AE43" s="370"/>
      <c r="AF43" s="370"/>
      <c r="AG43" s="370"/>
      <c r="AH43" s="354">
        <v>1</v>
      </c>
      <c r="AI43" s="355"/>
      <c r="AJ43" s="355"/>
      <c r="AK43" s="355"/>
      <c r="AL43" s="356">
        <v>79</v>
      </c>
      <c r="AM43" s="357"/>
      <c r="AN43" s="357"/>
      <c r="AO43" s="358"/>
      <c r="AP43" s="359" t="s">
        <v>913</v>
      </c>
      <c r="AQ43" s="359"/>
      <c r="AR43" s="359"/>
      <c r="AS43" s="359"/>
      <c r="AT43" s="359"/>
      <c r="AU43" s="359"/>
      <c r="AV43" s="359"/>
      <c r="AW43" s="359"/>
      <c r="AX43" s="359"/>
    </row>
    <row r="44" spans="1:50" ht="26.25" hidden="1" customHeight="1" x14ac:dyDescent="0.15">
      <c r="A44" s="1086">
        <v>8</v>
      </c>
      <c r="B44" s="108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hidden="1" customHeight="1" x14ac:dyDescent="0.15">
      <c r="A45" s="1086">
        <v>9</v>
      </c>
      <c r="B45" s="108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hidden="1" customHeight="1" x14ac:dyDescent="0.15">
      <c r="A46" s="1086">
        <v>10</v>
      </c>
      <c r="B46" s="108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hidden="1" customHeight="1" x14ac:dyDescent="0.15">
      <c r="A47" s="1086">
        <v>11</v>
      </c>
      <c r="B47" s="108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86">
        <v>12</v>
      </c>
      <c r="B48" s="108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86">
        <v>13</v>
      </c>
      <c r="B49" s="108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86">
        <v>14</v>
      </c>
      <c r="B50" s="108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86">
        <v>15</v>
      </c>
      <c r="B51" s="108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86">
        <v>16</v>
      </c>
      <c r="B52" s="108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86">
        <v>17</v>
      </c>
      <c r="B53" s="108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86">
        <v>18</v>
      </c>
      <c r="B54" s="108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86">
        <v>19</v>
      </c>
      <c r="B55" s="108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86">
        <v>20</v>
      </c>
      <c r="B56" s="108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86">
        <v>21</v>
      </c>
      <c r="B57" s="108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86">
        <v>22</v>
      </c>
      <c r="B58" s="108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86">
        <v>23</v>
      </c>
      <c r="B59" s="108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86">
        <v>24</v>
      </c>
      <c r="B60" s="108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86">
        <v>25</v>
      </c>
      <c r="B61" s="108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86">
        <v>26</v>
      </c>
      <c r="B62" s="108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86">
        <v>27</v>
      </c>
      <c r="B63" s="108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86">
        <v>28</v>
      </c>
      <c r="B64" s="108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86">
        <v>29</v>
      </c>
      <c r="B65" s="108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86">
        <v>30</v>
      </c>
      <c r="B66" s="108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192</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276</v>
      </c>
      <c r="K69" s="364"/>
      <c r="L69" s="364"/>
      <c r="M69" s="364"/>
      <c r="N69" s="364"/>
      <c r="O69" s="364"/>
      <c r="P69" s="365" t="s">
        <v>27</v>
      </c>
      <c r="Q69" s="365"/>
      <c r="R69" s="365"/>
      <c r="S69" s="365"/>
      <c r="T69" s="365"/>
      <c r="U69" s="365"/>
      <c r="V69" s="365"/>
      <c r="W69" s="365"/>
      <c r="X69" s="365"/>
      <c r="Y69" s="366" t="s">
        <v>328</v>
      </c>
      <c r="Z69" s="367"/>
      <c r="AA69" s="367"/>
      <c r="AB69" s="367"/>
      <c r="AC69" s="148" t="s">
        <v>313</v>
      </c>
      <c r="AD69" s="148"/>
      <c r="AE69" s="148"/>
      <c r="AF69" s="148"/>
      <c r="AG69" s="148"/>
      <c r="AH69" s="366" t="s">
        <v>254</v>
      </c>
      <c r="AI69" s="363"/>
      <c r="AJ69" s="363"/>
      <c r="AK69" s="363"/>
      <c r="AL69" s="363" t="s">
        <v>21</v>
      </c>
      <c r="AM69" s="363"/>
      <c r="AN69" s="363"/>
      <c r="AO69" s="368"/>
      <c r="AP69" s="369" t="s">
        <v>277</v>
      </c>
      <c r="AQ69" s="369"/>
      <c r="AR69" s="369"/>
      <c r="AS69" s="369"/>
      <c r="AT69" s="369"/>
      <c r="AU69" s="369"/>
      <c r="AV69" s="369"/>
      <c r="AW69" s="369"/>
      <c r="AX69" s="369"/>
    </row>
    <row r="70" spans="1:50" ht="71.25" customHeight="1" x14ac:dyDescent="0.15">
      <c r="A70" s="1086">
        <v>1</v>
      </c>
      <c r="B70" s="1086">
        <v>1</v>
      </c>
      <c r="C70" s="360" t="s">
        <v>707</v>
      </c>
      <c r="D70" s="346"/>
      <c r="E70" s="346"/>
      <c r="F70" s="346"/>
      <c r="G70" s="346"/>
      <c r="H70" s="346"/>
      <c r="I70" s="346"/>
      <c r="J70" s="347">
        <v>6011501006529</v>
      </c>
      <c r="K70" s="348"/>
      <c r="L70" s="348"/>
      <c r="M70" s="348"/>
      <c r="N70" s="348"/>
      <c r="O70" s="348"/>
      <c r="P70" s="361" t="s">
        <v>924</v>
      </c>
      <c r="Q70" s="349"/>
      <c r="R70" s="349"/>
      <c r="S70" s="349"/>
      <c r="T70" s="349"/>
      <c r="U70" s="349"/>
      <c r="V70" s="349"/>
      <c r="W70" s="349"/>
      <c r="X70" s="349"/>
      <c r="Y70" s="350">
        <v>9</v>
      </c>
      <c r="Z70" s="351"/>
      <c r="AA70" s="351"/>
      <c r="AB70" s="352"/>
      <c r="AC70" s="353" t="s">
        <v>349</v>
      </c>
      <c r="AD70" s="353"/>
      <c r="AE70" s="353"/>
      <c r="AF70" s="353"/>
      <c r="AG70" s="353"/>
      <c r="AH70" s="354" t="s">
        <v>378</v>
      </c>
      <c r="AI70" s="355"/>
      <c r="AJ70" s="355"/>
      <c r="AK70" s="355"/>
      <c r="AL70" s="356" t="s">
        <v>378</v>
      </c>
      <c r="AM70" s="357"/>
      <c r="AN70" s="357"/>
      <c r="AO70" s="358"/>
      <c r="AP70" s="359" t="s">
        <v>378</v>
      </c>
      <c r="AQ70" s="359"/>
      <c r="AR70" s="359"/>
      <c r="AS70" s="359"/>
      <c r="AT70" s="359"/>
      <c r="AU70" s="359"/>
      <c r="AV70" s="359"/>
      <c r="AW70" s="359"/>
      <c r="AX70" s="359"/>
    </row>
    <row r="71" spans="1:50" ht="36.75" customHeight="1" x14ac:dyDescent="0.15">
      <c r="A71" s="1086">
        <v>2</v>
      </c>
      <c r="B71" s="1086">
        <v>1</v>
      </c>
      <c r="C71" s="360" t="s">
        <v>925</v>
      </c>
      <c r="D71" s="346"/>
      <c r="E71" s="346"/>
      <c r="F71" s="346"/>
      <c r="G71" s="346"/>
      <c r="H71" s="346"/>
      <c r="I71" s="346"/>
      <c r="J71" s="347">
        <v>5010001062587</v>
      </c>
      <c r="K71" s="348"/>
      <c r="L71" s="348"/>
      <c r="M71" s="348"/>
      <c r="N71" s="348"/>
      <c r="O71" s="348"/>
      <c r="P71" s="361" t="s">
        <v>926</v>
      </c>
      <c r="Q71" s="349"/>
      <c r="R71" s="349"/>
      <c r="S71" s="349"/>
      <c r="T71" s="349"/>
      <c r="U71" s="349"/>
      <c r="V71" s="349"/>
      <c r="W71" s="349"/>
      <c r="X71" s="349"/>
      <c r="Y71" s="350">
        <v>8</v>
      </c>
      <c r="Z71" s="351"/>
      <c r="AA71" s="351"/>
      <c r="AB71" s="352"/>
      <c r="AC71" s="362" t="s">
        <v>349</v>
      </c>
      <c r="AD71" s="370"/>
      <c r="AE71" s="370"/>
      <c r="AF71" s="370"/>
      <c r="AG71" s="370"/>
      <c r="AH71" s="371" t="s">
        <v>378</v>
      </c>
      <c r="AI71" s="372"/>
      <c r="AJ71" s="372"/>
      <c r="AK71" s="372"/>
      <c r="AL71" s="356" t="s">
        <v>378</v>
      </c>
      <c r="AM71" s="357"/>
      <c r="AN71" s="357"/>
      <c r="AO71" s="358"/>
      <c r="AP71" s="359" t="s">
        <v>378</v>
      </c>
      <c r="AQ71" s="359"/>
      <c r="AR71" s="359"/>
      <c r="AS71" s="359"/>
      <c r="AT71" s="359"/>
      <c r="AU71" s="359"/>
      <c r="AV71" s="359"/>
      <c r="AW71" s="359"/>
      <c r="AX71" s="359"/>
    </row>
    <row r="72" spans="1:50" ht="38.25" customHeight="1" x14ac:dyDescent="0.15">
      <c r="A72" s="1086">
        <v>3</v>
      </c>
      <c r="B72" s="1086">
        <v>1</v>
      </c>
      <c r="C72" s="360" t="s">
        <v>927</v>
      </c>
      <c r="D72" s="346"/>
      <c r="E72" s="346"/>
      <c r="F72" s="346"/>
      <c r="G72" s="346"/>
      <c r="H72" s="346"/>
      <c r="I72" s="346"/>
      <c r="J72" s="347">
        <v>6011501006529</v>
      </c>
      <c r="K72" s="348"/>
      <c r="L72" s="348"/>
      <c r="M72" s="348"/>
      <c r="N72" s="348"/>
      <c r="O72" s="348"/>
      <c r="P72" s="361" t="s">
        <v>928</v>
      </c>
      <c r="Q72" s="349"/>
      <c r="R72" s="349"/>
      <c r="S72" s="349"/>
      <c r="T72" s="349"/>
      <c r="U72" s="349"/>
      <c r="V72" s="349"/>
      <c r="W72" s="349"/>
      <c r="X72" s="349"/>
      <c r="Y72" s="350">
        <v>6</v>
      </c>
      <c r="Z72" s="351"/>
      <c r="AA72" s="351"/>
      <c r="AB72" s="352"/>
      <c r="AC72" s="362" t="s">
        <v>349</v>
      </c>
      <c r="AD72" s="362"/>
      <c r="AE72" s="362"/>
      <c r="AF72" s="362"/>
      <c r="AG72" s="362"/>
      <c r="AH72" s="354" t="s">
        <v>378</v>
      </c>
      <c r="AI72" s="355"/>
      <c r="AJ72" s="355"/>
      <c r="AK72" s="355"/>
      <c r="AL72" s="356" t="s">
        <v>378</v>
      </c>
      <c r="AM72" s="357"/>
      <c r="AN72" s="357"/>
      <c r="AO72" s="358"/>
      <c r="AP72" s="359" t="s">
        <v>378</v>
      </c>
      <c r="AQ72" s="359"/>
      <c r="AR72" s="359"/>
      <c r="AS72" s="359"/>
      <c r="AT72" s="359"/>
      <c r="AU72" s="359"/>
      <c r="AV72" s="359"/>
      <c r="AW72" s="359"/>
      <c r="AX72" s="359"/>
    </row>
    <row r="73" spans="1:50" ht="64.5" customHeight="1" x14ac:dyDescent="0.15">
      <c r="A73" s="1086">
        <v>4</v>
      </c>
      <c r="B73" s="1086">
        <v>1</v>
      </c>
      <c r="C73" s="360" t="s">
        <v>927</v>
      </c>
      <c r="D73" s="346"/>
      <c r="E73" s="346"/>
      <c r="F73" s="346"/>
      <c r="G73" s="346"/>
      <c r="H73" s="346"/>
      <c r="I73" s="346"/>
      <c r="J73" s="347">
        <v>6011501006529</v>
      </c>
      <c r="K73" s="348"/>
      <c r="L73" s="348"/>
      <c r="M73" s="348"/>
      <c r="N73" s="348"/>
      <c r="O73" s="348"/>
      <c r="P73" s="361" t="s">
        <v>924</v>
      </c>
      <c r="Q73" s="349"/>
      <c r="R73" s="349"/>
      <c r="S73" s="349"/>
      <c r="T73" s="349"/>
      <c r="U73" s="349"/>
      <c r="V73" s="349"/>
      <c r="W73" s="349"/>
      <c r="X73" s="349"/>
      <c r="Y73" s="350">
        <v>5</v>
      </c>
      <c r="Z73" s="351"/>
      <c r="AA73" s="351"/>
      <c r="AB73" s="352"/>
      <c r="AC73" s="353" t="s">
        <v>349</v>
      </c>
      <c r="AD73" s="353"/>
      <c r="AE73" s="353"/>
      <c r="AF73" s="353"/>
      <c r="AG73" s="353"/>
      <c r="AH73" s="354" t="s">
        <v>378</v>
      </c>
      <c r="AI73" s="355"/>
      <c r="AJ73" s="355"/>
      <c r="AK73" s="355"/>
      <c r="AL73" s="356" t="s">
        <v>378</v>
      </c>
      <c r="AM73" s="357"/>
      <c r="AN73" s="357"/>
      <c r="AO73" s="358"/>
      <c r="AP73" s="359" t="s">
        <v>378</v>
      </c>
      <c r="AQ73" s="359"/>
      <c r="AR73" s="359"/>
      <c r="AS73" s="359"/>
      <c r="AT73" s="359"/>
      <c r="AU73" s="359"/>
      <c r="AV73" s="359"/>
      <c r="AW73" s="359"/>
      <c r="AX73" s="359"/>
    </row>
    <row r="74" spans="1:50" ht="36" customHeight="1" x14ac:dyDescent="0.15">
      <c r="A74" s="1086">
        <v>5</v>
      </c>
      <c r="B74" s="1086">
        <v>1</v>
      </c>
      <c r="C74" s="360" t="s">
        <v>929</v>
      </c>
      <c r="D74" s="346"/>
      <c r="E74" s="346"/>
      <c r="F74" s="346"/>
      <c r="G74" s="346"/>
      <c r="H74" s="346"/>
      <c r="I74" s="346"/>
      <c r="J74" s="347">
        <v>6011501006529</v>
      </c>
      <c r="K74" s="348"/>
      <c r="L74" s="348"/>
      <c r="M74" s="348"/>
      <c r="N74" s="348"/>
      <c r="O74" s="348"/>
      <c r="P74" s="361" t="s">
        <v>930</v>
      </c>
      <c r="Q74" s="349"/>
      <c r="R74" s="349"/>
      <c r="S74" s="349"/>
      <c r="T74" s="349"/>
      <c r="U74" s="349"/>
      <c r="V74" s="349"/>
      <c r="W74" s="349"/>
      <c r="X74" s="349"/>
      <c r="Y74" s="350">
        <v>3</v>
      </c>
      <c r="Z74" s="351"/>
      <c r="AA74" s="351"/>
      <c r="AB74" s="352"/>
      <c r="AC74" s="362" t="s">
        <v>349</v>
      </c>
      <c r="AD74" s="370"/>
      <c r="AE74" s="370"/>
      <c r="AF74" s="370"/>
      <c r="AG74" s="370"/>
      <c r="AH74" s="371" t="s">
        <v>931</v>
      </c>
      <c r="AI74" s="372"/>
      <c r="AJ74" s="372"/>
      <c r="AK74" s="372"/>
      <c r="AL74" s="356" t="s">
        <v>931</v>
      </c>
      <c r="AM74" s="357"/>
      <c r="AN74" s="357"/>
      <c r="AO74" s="358"/>
      <c r="AP74" s="1093" t="s">
        <v>378</v>
      </c>
      <c r="AQ74" s="359"/>
      <c r="AR74" s="359"/>
      <c r="AS74" s="359"/>
      <c r="AT74" s="359"/>
      <c r="AU74" s="359"/>
      <c r="AV74" s="359"/>
      <c r="AW74" s="359"/>
      <c r="AX74" s="359"/>
    </row>
    <row r="75" spans="1:50" ht="53.25" customHeight="1" x14ac:dyDescent="0.15">
      <c r="A75" s="1086">
        <v>6</v>
      </c>
      <c r="B75" s="1086">
        <v>1</v>
      </c>
      <c r="C75" s="360" t="s">
        <v>932</v>
      </c>
      <c r="D75" s="346"/>
      <c r="E75" s="346"/>
      <c r="F75" s="346"/>
      <c r="G75" s="346"/>
      <c r="H75" s="346"/>
      <c r="I75" s="346"/>
      <c r="J75" s="347">
        <v>7010001012532</v>
      </c>
      <c r="K75" s="348"/>
      <c r="L75" s="348"/>
      <c r="M75" s="348"/>
      <c r="N75" s="348"/>
      <c r="O75" s="348"/>
      <c r="P75" s="361" t="s">
        <v>933</v>
      </c>
      <c r="Q75" s="349"/>
      <c r="R75" s="349"/>
      <c r="S75" s="349"/>
      <c r="T75" s="349"/>
      <c r="U75" s="349"/>
      <c r="V75" s="349"/>
      <c r="W75" s="349"/>
      <c r="X75" s="349"/>
      <c r="Y75" s="350">
        <v>3</v>
      </c>
      <c r="Z75" s="351"/>
      <c r="AA75" s="351"/>
      <c r="AB75" s="352"/>
      <c r="AC75" s="362" t="s">
        <v>349</v>
      </c>
      <c r="AD75" s="362"/>
      <c r="AE75" s="362"/>
      <c r="AF75" s="362"/>
      <c r="AG75" s="362"/>
      <c r="AH75" s="371" t="s">
        <v>378</v>
      </c>
      <c r="AI75" s="372"/>
      <c r="AJ75" s="372"/>
      <c r="AK75" s="372"/>
      <c r="AL75" s="356" t="s">
        <v>931</v>
      </c>
      <c r="AM75" s="357"/>
      <c r="AN75" s="357"/>
      <c r="AO75" s="358"/>
      <c r="AP75" s="359" t="s">
        <v>931</v>
      </c>
      <c r="AQ75" s="359"/>
      <c r="AR75" s="359"/>
      <c r="AS75" s="359"/>
      <c r="AT75" s="359"/>
      <c r="AU75" s="359"/>
      <c r="AV75" s="359"/>
      <c r="AW75" s="359"/>
      <c r="AX75" s="359"/>
    </row>
    <row r="76" spans="1:50" ht="36" customHeight="1" x14ac:dyDescent="0.15">
      <c r="A76" s="1086">
        <v>7</v>
      </c>
      <c r="B76" s="1086">
        <v>1</v>
      </c>
      <c r="C76" s="360" t="s">
        <v>934</v>
      </c>
      <c r="D76" s="346"/>
      <c r="E76" s="346"/>
      <c r="F76" s="346"/>
      <c r="G76" s="346"/>
      <c r="H76" s="346"/>
      <c r="I76" s="346"/>
      <c r="J76" s="347">
        <v>5011105004475</v>
      </c>
      <c r="K76" s="348"/>
      <c r="L76" s="348"/>
      <c r="M76" s="348"/>
      <c r="N76" s="348"/>
      <c r="O76" s="348"/>
      <c r="P76" s="361" t="s">
        <v>935</v>
      </c>
      <c r="Q76" s="349"/>
      <c r="R76" s="349"/>
      <c r="S76" s="349"/>
      <c r="T76" s="349"/>
      <c r="U76" s="349"/>
      <c r="V76" s="349"/>
      <c r="W76" s="349"/>
      <c r="X76" s="349"/>
      <c r="Y76" s="350">
        <v>3</v>
      </c>
      <c r="Z76" s="351"/>
      <c r="AA76" s="351"/>
      <c r="AB76" s="352"/>
      <c r="AC76" s="362" t="s">
        <v>936</v>
      </c>
      <c r="AD76" s="362"/>
      <c r="AE76" s="362"/>
      <c r="AF76" s="362"/>
      <c r="AG76" s="362"/>
      <c r="AH76" s="371" t="s">
        <v>378</v>
      </c>
      <c r="AI76" s="372"/>
      <c r="AJ76" s="372"/>
      <c r="AK76" s="372"/>
      <c r="AL76" s="356" t="s">
        <v>931</v>
      </c>
      <c r="AM76" s="357"/>
      <c r="AN76" s="357"/>
      <c r="AO76" s="358"/>
      <c r="AP76" s="359" t="s">
        <v>378</v>
      </c>
      <c r="AQ76" s="359"/>
      <c r="AR76" s="359"/>
      <c r="AS76" s="359"/>
      <c r="AT76" s="359"/>
      <c r="AU76" s="359"/>
      <c r="AV76" s="359"/>
      <c r="AW76" s="359"/>
      <c r="AX76" s="359"/>
    </row>
    <row r="77" spans="1:50" ht="26.25" customHeight="1" x14ac:dyDescent="0.15">
      <c r="A77" s="1086">
        <v>8</v>
      </c>
      <c r="B77" s="1086">
        <v>1</v>
      </c>
      <c r="C77" s="360" t="s">
        <v>937</v>
      </c>
      <c r="D77" s="346"/>
      <c r="E77" s="346"/>
      <c r="F77" s="346"/>
      <c r="G77" s="346"/>
      <c r="H77" s="346"/>
      <c r="I77" s="346"/>
      <c r="J77" s="347">
        <v>8011201000788</v>
      </c>
      <c r="K77" s="348"/>
      <c r="L77" s="348"/>
      <c r="M77" s="348"/>
      <c r="N77" s="348"/>
      <c r="O77" s="348"/>
      <c r="P77" s="361" t="s">
        <v>938</v>
      </c>
      <c r="Q77" s="349"/>
      <c r="R77" s="349"/>
      <c r="S77" s="349"/>
      <c r="T77" s="349"/>
      <c r="U77" s="349"/>
      <c r="V77" s="349"/>
      <c r="W77" s="349"/>
      <c r="X77" s="349"/>
      <c r="Y77" s="350">
        <v>2</v>
      </c>
      <c r="Z77" s="351"/>
      <c r="AA77" s="351"/>
      <c r="AB77" s="352"/>
      <c r="AC77" s="362" t="s">
        <v>349</v>
      </c>
      <c r="AD77" s="362"/>
      <c r="AE77" s="362"/>
      <c r="AF77" s="362"/>
      <c r="AG77" s="362"/>
      <c r="AH77" s="354" t="s">
        <v>378</v>
      </c>
      <c r="AI77" s="355"/>
      <c r="AJ77" s="355"/>
      <c r="AK77" s="355"/>
      <c r="AL77" s="356" t="s">
        <v>931</v>
      </c>
      <c r="AM77" s="357"/>
      <c r="AN77" s="357"/>
      <c r="AO77" s="358"/>
      <c r="AP77" s="359" t="s">
        <v>378</v>
      </c>
      <c r="AQ77" s="359"/>
      <c r="AR77" s="359"/>
      <c r="AS77" s="359"/>
      <c r="AT77" s="359"/>
      <c r="AU77" s="359"/>
      <c r="AV77" s="359"/>
      <c r="AW77" s="359"/>
      <c r="AX77" s="359"/>
    </row>
    <row r="78" spans="1:50" ht="34.5" customHeight="1" x14ac:dyDescent="0.15">
      <c r="A78" s="1086">
        <v>9</v>
      </c>
      <c r="B78" s="1086">
        <v>1</v>
      </c>
      <c r="C78" s="360" t="s">
        <v>939</v>
      </c>
      <c r="D78" s="346"/>
      <c r="E78" s="346"/>
      <c r="F78" s="346"/>
      <c r="G78" s="346"/>
      <c r="H78" s="346"/>
      <c r="I78" s="346"/>
      <c r="J78" s="347">
        <v>8011201000788</v>
      </c>
      <c r="K78" s="348"/>
      <c r="L78" s="348"/>
      <c r="M78" s="348"/>
      <c r="N78" s="348"/>
      <c r="O78" s="348"/>
      <c r="P78" s="361" t="s">
        <v>940</v>
      </c>
      <c r="Q78" s="349"/>
      <c r="R78" s="349"/>
      <c r="S78" s="349"/>
      <c r="T78" s="349"/>
      <c r="U78" s="349"/>
      <c r="V78" s="349"/>
      <c r="W78" s="349"/>
      <c r="X78" s="349"/>
      <c r="Y78" s="350">
        <v>2</v>
      </c>
      <c r="Z78" s="351"/>
      <c r="AA78" s="351"/>
      <c r="AB78" s="352"/>
      <c r="AC78" s="362" t="s">
        <v>349</v>
      </c>
      <c r="AD78" s="370"/>
      <c r="AE78" s="370"/>
      <c r="AF78" s="370"/>
      <c r="AG78" s="370"/>
      <c r="AH78" s="371" t="s">
        <v>378</v>
      </c>
      <c r="AI78" s="372"/>
      <c r="AJ78" s="372"/>
      <c r="AK78" s="372"/>
      <c r="AL78" s="356" t="s">
        <v>931</v>
      </c>
      <c r="AM78" s="357"/>
      <c r="AN78" s="357"/>
      <c r="AO78" s="358"/>
      <c r="AP78" s="359" t="s">
        <v>730</v>
      </c>
      <c r="AQ78" s="359"/>
      <c r="AR78" s="359"/>
      <c r="AS78" s="359"/>
      <c r="AT78" s="359"/>
      <c r="AU78" s="359"/>
      <c r="AV78" s="359"/>
      <c r="AW78" s="359"/>
      <c r="AX78" s="359"/>
    </row>
    <row r="79" spans="1:50" ht="26.25" customHeight="1" x14ac:dyDescent="0.15">
      <c r="A79" s="1086">
        <v>10</v>
      </c>
      <c r="B79" s="1086">
        <v>1</v>
      </c>
      <c r="C79" s="360" t="s">
        <v>941</v>
      </c>
      <c r="D79" s="346"/>
      <c r="E79" s="346"/>
      <c r="F79" s="346"/>
      <c r="G79" s="346"/>
      <c r="H79" s="346"/>
      <c r="I79" s="346"/>
      <c r="J79" s="347">
        <v>2010401009851</v>
      </c>
      <c r="K79" s="348"/>
      <c r="L79" s="348"/>
      <c r="M79" s="348"/>
      <c r="N79" s="348"/>
      <c r="O79" s="348"/>
      <c r="P79" s="361" t="s">
        <v>942</v>
      </c>
      <c r="Q79" s="349"/>
      <c r="R79" s="349"/>
      <c r="S79" s="349"/>
      <c r="T79" s="349"/>
      <c r="U79" s="349"/>
      <c r="V79" s="349"/>
      <c r="W79" s="349"/>
      <c r="X79" s="349"/>
      <c r="Y79" s="350">
        <v>1</v>
      </c>
      <c r="Z79" s="351"/>
      <c r="AA79" s="351"/>
      <c r="AB79" s="352"/>
      <c r="AC79" s="362" t="s">
        <v>349</v>
      </c>
      <c r="AD79" s="370"/>
      <c r="AE79" s="370"/>
      <c r="AF79" s="370"/>
      <c r="AG79" s="370"/>
      <c r="AH79" s="354" t="s">
        <v>378</v>
      </c>
      <c r="AI79" s="355"/>
      <c r="AJ79" s="355"/>
      <c r="AK79" s="355"/>
      <c r="AL79" s="356" t="s">
        <v>931</v>
      </c>
      <c r="AM79" s="357"/>
      <c r="AN79" s="357"/>
      <c r="AO79" s="358"/>
      <c r="AP79" s="359" t="s">
        <v>931</v>
      </c>
      <c r="AQ79" s="359"/>
      <c r="AR79" s="359"/>
      <c r="AS79" s="359"/>
      <c r="AT79" s="359"/>
      <c r="AU79" s="359"/>
      <c r="AV79" s="359"/>
      <c r="AW79" s="359"/>
      <c r="AX79" s="359"/>
    </row>
    <row r="80" spans="1:50" ht="26.25" hidden="1" customHeight="1" x14ac:dyDescent="0.15">
      <c r="A80" s="1086">
        <v>11</v>
      </c>
      <c r="B80" s="108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86">
        <v>12</v>
      </c>
      <c r="B81" s="108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86">
        <v>13</v>
      </c>
      <c r="B82" s="108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86">
        <v>14</v>
      </c>
      <c r="B83" s="108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86">
        <v>15</v>
      </c>
      <c r="B84" s="108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86">
        <v>16</v>
      </c>
      <c r="B85" s="108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86">
        <v>17</v>
      </c>
      <c r="B86" s="108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86">
        <v>18</v>
      </c>
      <c r="B87" s="108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86">
        <v>19</v>
      </c>
      <c r="B88" s="108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86">
        <v>20</v>
      </c>
      <c r="B89" s="108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86">
        <v>21</v>
      </c>
      <c r="B90" s="108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86">
        <v>22</v>
      </c>
      <c r="B91" s="108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86">
        <v>23</v>
      </c>
      <c r="B92" s="108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86">
        <v>24</v>
      </c>
      <c r="B93" s="108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86">
        <v>25</v>
      </c>
      <c r="B94" s="108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86">
        <v>26</v>
      </c>
      <c r="B95" s="108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86">
        <v>27</v>
      </c>
      <c r="B96" s="108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86">
        <v>28</v>
      </c>
      <c r="B97" s="108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86">
        <v>29</v>
      </c>
      <c r="B98" s="108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86">
        <v>30</v>
      </c>
      <c r="B99" s="108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193</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276</v>
      </c>
      <c r="K102" s="364"/>
      <c r="L102" s="364"/>
      <c r="M102" s="364"/>
      <c r="N102" s="364"/>
      <c r="O102" s="364"/>
      <c r="P102" s="365" t="s">
        <v>27</v>
      </c>
      <c r="Q102" s="365"/>
      <c r="R102" s="365"/>
      <c r="S102" s="365"/>
      <c r="T102" s="365"/>
      <c r="U102" s="365"/>
      <c r="V102" s="365"/>
      <c r="W102" s="365"/>
      <c r="X102" s="365"/>
      <c r="Y102" s="366" t="s">
        <v>328</v>
      </c>
      <c r="Z102" s="367"/>
      <c r="AA102" s="367"/>
      <c r="AB102" s="367"/>
      <c r="AC102" s="148" t="s">
        <v>313</v>
      </c>
      <c r="AD102" s="148"/>
      <c r="AE102" s="148"/>
      <c r="AF102" s="148"/>
      <c r="AG102" s="148"/>
      <c r="AH102" s="366" t="s">
        <v>254</v>
      </c>
      <c r="AI102" s="363"/>
      <c r="AJ102" s="363"/>
      <c r="AK102" s="363"/>
      <c r="AL102" s="363" t="s">
        <v>21</v>
      </c>
      <c r="AM102" s="363"/>
      <c r="AN102" s="363"/>
      <c r="AO102" s="368"/>
      <c r="AP102" s="369" t="s">
        <v>277</v>
      </c>
      <c r="AQ102" s="369"/>
      <c r="AR102" s="369"/>
      <c r="AS102" s="369"/>
      <c r="AT102" s="369"/>
      <c r="AU102" s="369"/>
      <c r="AV102" s="369"/>
      <c r="AW102" s="369"/>
      <c r="AX102" s="369"/>
    </row>
    <row r="103" spans="1:50" ht="39" customHeight="1" x14ac:dyDescent="0.15">
      <c r="A103" s="1086">
        <v>1</v>
      </c>
      <c r="B103" s="1086">
        <v>1</v>
      </c>
      <c r="C103" s="360" t="s">
        <v>861</v>
      </c>
      <c r="D103" s="346"/>
      <c r="E103" s="346"/>
      <c r="F103" s="346"/>
      <c r="G103" s="346"/>
      <c r="H103" s="346"/>
      <c r="I103" s="346"/>
      <c r="J103" s="347">
        <v>7120001037989</v>
      </c>
      <c r="K103" s="348"/>
      <c r="L103" s="348"/>
      <c r="M103" s="348"/>
      <c r="N103" s="348"/>
      <c r="O103" s="348"/>
      <c r="P103" s="361" t="s">
        <v>864</v>
      </c>
      <c r="Q103" s="349"/>
      <c r="R103" s="349"/>
      <c r="S103" s="349"/>
      <c r="T103" s="349"/>
      <c r="U103" s="349"/>
      <c r="V103" s="349"/>
      <c r="W103" s="349"/>
      <c r="X103" s="349"/>
      <c r="Y103" s="350">
        <v>57</v>
      </c>
      <c r="Z103" s="351"/>
      <c r="AA103" s="351"/>
      <c r="AB103" s="352"/>
      <c r="AC103" s="353" t="s">
        <v>343</v>
      </c>
      <c r="AD103" s="353"/>
      <c r="AE103" s="353"/>
      <c r="AF103" s="353"/>
      <c r="AG103" s="353"/>
      <c r="AH103" s="354">
        <v>2</v>
      </c>
      <c r="AI103" s="355"/>
      <c r="AJ103" s="355"/>
      <c r="AK103" s="355"/>
      <c r="AL103" s="356">
        <v>65.2</v>
      </c>
      <c r="AM103" s="357"/>
      <c r="AN103" s="357"/>
      <c r="AO103" s="358"/>
      <c r="AP103" s="359" t="s">
        <v>892</v>
      </c>
      <c r="AQ103" s="359"/>
      <c r="AR103" s="359"/>
      <c r="AS103" s="359"/>
      <c r="AT103" s="359"/>
      <c r="AU103" s="359"/>
      <c r="AV103" s="359"/>
      <c r="AW103" s="359"/>
      <c r="AX103" s="359"/>
    </row>
    <row r="104" spans="1:50" ht="26.25" hidden="1" customHeight="1" x14ac:dyDescent="0.15">
      <c r="A104" s="1086">
        <v>2</v>
      </c>
      <c r="B104" s="108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86">
        <v>3</v>
      </c>
      <c r="B105" s="108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86">
        <v>4</v>
      </c>
      <c r="B106" s="108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86">
        <v>5</v>
      </c>
      <c r="B107" s="108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86">
        <v>6</v>
      </c>
      <c r="B108" s="108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86">
        <v>7</v>
      </c>
      <c r="B109" s="108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86">
        <v>8</v>
      </c>
      <c r="B110" s="108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86">
        <v>9</v>
      </c>
      <c r="B111" s="108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86">
        <v>10</v>
      </c>
      <c r="B112" s="108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86">
        <v>11</v>
      </c>
      <c r="B113" s="108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86">
        <v>12</v>
      </c>
      <c r="B114" s="108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86">
        <v>13</v>
      </c>
      <c r="B115" s="108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86">
        <v>14</v>
      </c>
      <c r="B116" s="108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86">
        <v>15</v>
      </c>
      <c r="B117" s="108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86">
        <v>16</v>
      </c>
      <c r="B118" s="108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86">
        <v>17</v>
      </c>
      <c r="B119" s="108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86">
        <v>18</v>
      </c>
      <c r="B120" s="108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86">
        <v>19</v>
      </c>
      <c r="B121" s="108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86">
        <v>20</v>
      </c>
      <c r="B122" s="108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86">
        <v>21</v>
      </c>
      <c r="B123" s="108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86">
        <v>22</v>
      </c>
      <c r="B124" s="108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86">
        <v>23</v>
      </c>
      <c r="B125" s="108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86">
        <v>24</v>
      </c>
      <c r="B126" s="108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86">
        <v>25</v>
      </c>
      <c r="B127" s="108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86">
        <v>26</v>
      </c>
      <c r="B128" s="108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86">
        <v>27</v>
      </c>
      <c r="B129" s="108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86">
        <v>28</v>
      </c>
      <c r="B130" s="108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86">
        <v>29</v>
      </c>
      <c r="B131" s="108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12" hidden="1" customHeight="1" x14ac:dyDescent="0.15">
      <c r="A132" s="1086">
        <v>30</v>
      </c>
      <c r="B132" s="108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194</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276</v>
      </c>
      <c r="K135" s="364"/>
      <c r="L135" s="364"/>
      <c r="M135" s="364"/>
      <c r="N135" s="364"/>
      <c r="O135" s="364"/>
      <c r="P135" s="365" t="s">
        <v>27</v>
      </c>
      <c r="Q135" s="365"/>
      <c r="R135" s="365"/>
      <c r="S135" s="365"/>
      <c r="T135" s="365"/>
      <c r="U135" s="365"/>
      <c r="V135" s="365"/>
      <c r="W135" s="365"/>
      <c r="X135" s="365"/>
      <c r="Y135" s="366" t="s">
        <v>328</v>
      </c>
      <c r="Z135" s="367"/>
      <c r="AA135" s="367"/>
      <c r="AB135" s="367"/>
      <c r="AC135" s="148" t="s">
        <v>313</v>
      </c>
      <c r="AD135" s="148"/>
      <c r="AE135" s="148"/>
      <c r="AF135" s="148"/>
      <c r="AG135" s="148"/>
      <c r="AH135" s="366" t="s">
        <v>254</v>
      </c>
      <c r="AI135" s="363"/>
      <c r="AJ135" s="363"/>
      <c r="AK135" s="363"/>
      <c r="AL135" s="363" t="s">
        <v>21</v>
      </c>
      <c r="AM135" s="363"/>
      <c r="AN135" s="363"/>
      <c r="AO135" s="368"/>
      <c r="AP135" s="369" t="s">
        <v>277</v>
      </c>
      <c r="AQ135" s="369"/>
      <c r="AR135" s="369"/>
      <c r="AS135" s="369"/>
      <c r="AT135" s="369"/>
      <c r="AU135" s="369"/>
      <c r="AV135" s="369"/>
      <c r="AW135" s="369"/>
      <c r="AX135" s="369"/>
    </row>
    <row r="136" spans="1:50" ht="40.5" customHeight="1" x14ac:dyDescent="0.15">
      <c r="A136" s="1086">
        <v>1</v>
      </c>
      <c r="B136" s="1086">
        <v>1</v>
      </c>
      <c r="C136" s="360" t="s">
        <v>681</v>
      </c>
      <c r="D136" s="346"/>
      <c r="E136" s="346"/>
      <c r="F136" s="346"/>
      <c r="G136" s="346"/>
      <c r="H136" s="346"/>
      <c r="I136" s="346"/>
      <c r="J136" s="347">
        <v>7010401052137</v>
      </c>
      <c r="K136" s="348"/>
      <c r="L136" s="348"/>
      <c r="M136" s="348"/>
      <c r="N136" s="348"/>
      <c r="O136" s="348"/>
      <c r="P136" s="361" t="s">
        <v>875</v>
      </c>
      <c r="Q136" s="349"/>
      <c r="R136" s="349"/>
      <c r="S136" s="349"/>
      <c r="T136" s="349"/>
      <c r="U136" s="349"/>
      <c r="V136" s="349"/>
      <c r="W136" s="349"/>
      <c r="X136" s="349"/>
      <c r="Y136" s="350">
        <v>130</v>
      </c>
      <c r="Z136" s="351"/>
      <c r="AA136" s="351"/>
      <c r="AB136" s="352"/>
      <c r="AC136" s="362" t="s">
        <v>674</v>
      </c>
      <c r="AD136" s="370"/>
      <c r="AE136" s="370"/>
      <c r="AF136" s="370"/>
      <c r="AG136" s="370"/>
      <c r="AH136" s="371">
        <v>1</v>
      </c>
      <c r="AI136" s="372"/>
      <c r="AJ136" s="372"/>
      <c r="AK136" s="372"/>
      <c r="AL136" s="356">
        <v>91</v>
      </c>
      <c r="AM136" s="357"/>
      <c r="AN136" s="357"/>
      <c r="AO136" s="358"/>
      <c r="AP136" s="359" t="s">
        <v>776</v>
      </c>
      <c r="AQ136" s="359"/>
      <c r="AR136" s="359"/>
      <c r="AS136" s="359"/>
      <c r="AT136" s="359"/>
      <c r="AU136" s="359"/>
      <c r="AV136" s="359"/>
      <c r="AW136" s="359"/>
      <c r="AX136" s="359"/>
    </row>
    <row r="137" spans="1:50" ht="26.25" hidden="1" customHeight="1" x14ac:dyDescent="0.15">
      <c r="A137" s="1086">
        <v>2</v>
      </c>
      <c r="B137" s="108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86">
        <v>3</v>
      </c>
      <c r="B138" s="108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86">
        <v>4</v>
      </c>
      <c r="B139" s="108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86">
        <v>5</v>
      </c>
      <c r="B140" s="108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86">
        <v>6</v>
      </c>
      <c r="B141" s="108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86">
        <v>7</v>
      </c>
      <c r="B142" s="108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86">
        <v>8</v>
      </c>
      <c r="B143" s="108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86">
        <v>9</v>
      </c>
      <c r="B144" s="108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86">
        <v>10</v>
      </c>
      <c r="B145" s="108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86">
        <v>11</v>
      </c>
      <c r="B146" s="108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86">
        <v>12</v>
      </c>
      <c r="B147" s="108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86">
        <v>13</v>
      </c>
      <c r="B148" s="108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86">
        <v>14</v>
      </c>
      <c r="B149" s="108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86">
        <v>15</v>
      </c>
      <c r="B150" s="108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86">
        <v>16</v>
      </c>
      <c r="B151" s="108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86">
        <v>17</v>
      </c>
      <c r="B152" s="108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86">
        <v>18</v>
      </c>
      <c r="B153" s="108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86">
        <v>19</v>
      </c>
      <c r="B154" s="108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86">
        <v>20</v>
      </c>
      <c r="B155" s="108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86">
        <v>21</v>
      </c>
      <c r="B156" s="108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86">
        <v>22</v>
      </c>
      <c r="B157" s="108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86">
        <v>23</v>
      </c>
      <c r="B158" s="108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86">
        <v>24</v>
      </c>
      <c r="B159" s="108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86">
        <v>25</v>
      </c>
      <c r="B160" s="108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86">
        <v>26</v>
      </c>
      <c r="B161" s="108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86">
        <v>27</v>
      </c>
      <c r="B162" s="108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86">
        <v>28</v>
      </c>
      <c r="B163" s="108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86">
        <v>29</v>
      </c>
      <c r="B164" s="108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86">
        <v>30</v>
      </c>
      <c r="B165" s="108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195</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276</v>
      </c>
      <c r="K168" s="364"/>
      <c r="L168" s="364"/>
      <c r="M168" s="364"/>
      <c r="N168" s="364"/>
      <c r="O168" s="364"/>
      <c r="P168" s="365" t="s">
        <v>27</v>
      </c>
      <c r="Q168" s="365"/>
      <c r="R168" s="365"/>
      <c r="S168" s="365"/>
      <c r="T168" s="365"/>
      <c r="U168" s="365"/>
      <c r="V168" s="365"/>
      <c r="W168" s="365"/>
      <c r="X168" s="365"/>
      <c r="Y168" s="366" t="s">
        <v>328</v>
      </c>
      <c r="Z168" s="367"/>
      <c r="AA168" s="367"/>
      <c r="AB168" s="367"/>
      <c r="AC168" s="148" t="s">
        <v>313</v>
      </c>
      <c r="AD168" s="148"/>
      <c r="AE168" s="148"/>
      <c r="AF168" s="148"/>
      <c r="AG168" s="148"/>
      <c r="AH168" s="366" t="s">
        <v>254</v>
      </c>
      <c r="AI168" s="363"/>
      <c r="AJ168" s="363"/>
      <c r="AK168" s="363"/>
      <c r="AL168" s="363" t="s">
        <v>21</v>
      </c>
      <c r="AM168" s="363"/>
      <c r="AN168" s="363"/>
      <c r="AO168" s="368"/>
      <c r="AP168" s="369" t="s">
        <v>277</v>
      </c>
      <c r="AQ168" s="369"/>
      <c r="AR168" s="369"/>
      <c r="AS168" s="369"/>
      <c r="AT168" s="369"/>
      <c r="AU168" s="369"/>
      <c r="AV168" s="369"/>
      <c r="AW168" s="369"/>
      <c r="AX168" s="369"/>
    </row>
    <row r="169" spans="1:50" ht="26.25" customHeight="1" x14ac:dyDescent="0.15">
      <c r="A169" s="1086">
        <v>1</v>
      </c>
      <c r="B169" s="1086">
        <v>1</v>
      </c>
      <c r="C169" s="360" t="s">
        <v>777</v>
      </c>
      <c r="D169" s="346"/>
      <c r="E169" s="346"/>
      <c r="F169" s="346"/>
      <c r="G169" s="346"/>
      <c r="H169" s="346"/>
      <c r="I169" s="346"/>
      <c r="J169" s="347">
        <v>9012801003907</v>
      </c>
      <c r="K169" s="348"/>
      <c r="L169" s="348"/>
      <c r="M169" s="348"/>
      <c r="N169" s="348"/>
      <c r="O169" s="348"/>
      <c r="P169" s="361" t="s">
        <v>872</v>
      </c>
      <c r="Q169" s="349"/>
      <c r="R169" s="349"/>
      <c r="S169" s="349"/>
      <c r="T169" s="349"/>
      <c r="U169" s="349"/>
      <c r="V169" s="349"/>
      <c r="W169" s="349"/>
      <c r="X169" s="349"/>
      <c r="Y169" s="350">
        <v>11</v>
      </c>
      <c r="Z169" s="351"/>
      <c r="AA169" s="351"/>
      <c r="AB169" s="352"/>
      <c r="AC169" s="353" t="s">
        <v>349</v>
      </c>
      <c r="AD169" s="353"/>
      <c r="AE169" s="353"/>
      <c r="AF169" s="353"/>
      <c r="AG169" s="353"/>
      <c r="AH169" s="354" t="s">
        <v>778</v>
      </c>
      <c r="AI169" s="355"/>
      <c r="AJ169" s="355"/>
      <c r="AK169" s="355"/>
      <c r="AL169" s="356" t="s">
        <v>779</v>
      </c>
      <c r="AM169" s="357"/>
      <c r="AN169" s="357"/>
      <c r="AO169" s="358"/>
      <c r="AP169" s="359" t="s">
        <v>779</v>
      </c>
      <c r="AQ169" s="359"/>
      <c r="AR169" s="359"/>
      <c r="AS169" s="359"/>
      <c r="AT169" s="359"/>
      <c r="AU169" s="359"/>
      <c r="AV169" s="359"/>
      <c r="AW169" s="359"/>
      <c r="AX169" s="359"/>
    </row>
    <row r="170" spans="1:50" ht="26.25" hidden="1" customHeight="1" x14ac:dyDescent="0.15">
      <c r="A170" s="1086">
        <v>2</v>
      </c>
      <c r="B170" s="108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86">
        <v>3</v>
      </c>
      <c r="B171" s="108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86">
        <v>4</v>
      </c>
      <c r="B172" s="108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86">
        <v>5</v>
      </c>
      <c r="B173" s="108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86">
        <v>6</v>
      </c>
      <c r="B174" s="108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86">
        <v>7</v>
      </c>
      <c r="B175" s="108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86">
        <v>8</v>
      </c>
      <c r="B176" s="108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86">
        <v>9</v>
      </c>
      <c r="B177" s="108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86">
        <v>10</v>
      </c>
      <c r="B178" s="108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86">
        <v>11</v>
      </c>
      <c r="B179" s="108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86">
        <v>12</v>
      </c>
      <c r="B180" s="108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86">
        <v>13</v>
      </c>
      <c r="B181" s="108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86">
        <v>14</v>
      </c>
      <c r="B182" s="108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86">
        <v>15</v>
      </c>
      <c r="B183" s="108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86">
        <v>16</v>
      </c>
      <c r="B184" s="108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86">
        <v>17</v>
      </c>
      <c r="B185" s="108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86">
        <v>18</v>
      </c>
      <c r="B186" s="108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86">
        <v>19</v>
      </c>
      <c r="B187" s="108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86">
        <v>20</v>
      </c>
      <c r="B188" s="108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86">
        <v>21</v>
      </c>
      <c r="B189" s="108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86">
        <v>22</v>
      </c>
      <c r="B190" s="108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86">
        <v>23</v>
      </c>
      <c r="B191" s="108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86">
        <v>24</v>
      </c>
      <c r="B192" s="108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86">
        <v>25</v>
      </c>
      <c r="B193" s="108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86">
        <v>26</v>
      </c>
      <c r="B194" s="108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86">
        <v>27</v>
      </c>
      <c r="B195" s="108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86">
        <v>28</v>
      </c>
      <c r="B196" s="108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86">
        <v>29</v>
      </c>
      <c r="B197" s="108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86">
        <v>30</v>
      </c>
      <c r="B198" s="108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196</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276</v>
      </c>
      <c r="K201" s="364"/>
      <c r="L201" s="364"/>
      <c r="M201" s="364"/>
      <c r="N201" s="364"/>
      <c r="O201" s="364"/>
      <c r="P201" s="365" t="s">
        <v>27</v>
      </c>
      <c r="Q201" s="365"/>
      <c r="R201" s="365"/>
      <c r="S201" s="365"/>
      <c r="T201" s="365"/>
      <c r="U201" s="365"/>
      <c r="V201" s="365"/>
      <c r="W201" s="365"/>
      <c r="X201" s="365"/>
      <c r="Y201" s="366" t="s">
        <v>328</v>
      </c>
      <c r="Z201" s="367"/>
      <c r="AA201" s="367"/>
      <c r="AB201" s="367"/>
      <c r="AC201" s="148" t="s">
        <v>313</v>
      </c>
      <c r="AD201" s="148"/>
      <c r="AE201" s="148"/>
      <c r="AF201" s="148"/>
      <c r="AG201" s="148"/>
      <c r="AH201" s="366" t="s">
        <v>254</v>
      </c>
      <c r="AI201" s="363"/>
      <c r="AJ201" s="363"/>
      <c r="AK201" s="363"/>
      <c r="AL201" s="363" t="s">
        <v>21</v>
      </c>
      <c r="AM201" s="363"/>
      <c r="AN201" s="363"/>
      <c r="AO201" s="368"/>
      <c r="AP201" s="369" t="s">
        <v>277</v>
      </c>
      <c r="AQ201" s="369"/>
      <c r="AR201" s="369"/>
      <c r="AS201" s="369"/>
      <c r="AT201" s="369"/>
      <c r="AU201" s="369"/>
      <c r="AV201" s="369"/>
      <c r="AW201" s="369"/>
      <c r="AX201" s="369"/>
    </row>
    <row r="202" spans="1:50" ht="26.25" customHeight="1" x14ac:dyDescent="0.15">
      <c r="A202" s="1086">
        <v>1</v>
      </c>
      <c r="B202" s="1086">
        <v>1</v>
      </c>
      <c r="C202" s="360" t="s">
        <v>780</v>
      </c>
      <c r="D202" s="346"/>
      <c r="E202" s="346"/>
      <c r="F202" s="346"/>
      <c r="G202" s="346"/>
      <c r="H202" s="346"/>
      <c r="I202" s="346"/>
      <c r="J202" s="347">
        <v>9010601027903</v>
      </c>
      <c r="K202" s="348"/>
      <c r="L202" s="348"/>
      <c r="M202" s="348"/>
      <c r="N202" s="348"/>
      <c r="O202" s="348"/>
      <c r="P202" s="361" t="s">
        <v>781</v>
      </c>
      <c r="Q202" s="349"/>
      <c r="R202" s="349"/>
      <c r="S202" s="349"/>
      <c r="T202" s="349"/>
      <c r="U202" s="349"/>
      <c r="V202" s="349"/>
      <c r="W202" s="349"/>
      <c r="X202" s="349"/>
      <c r="Y202" s="350">
        <v>15</v>
      </c>
      <c r="Z202" s="351"/>
      <c r="AA202" s="351"/>
      <c r="AB202" s="352"/>
      <c r="AC202" s="353" t="s">
        <v>349</v>
      </c>
      <c r="AD202" s="353"/>
      <c r="AE202" s="353"/>
      <c r="AF202" s="353"/>
      <c r="AG202" s="353"/>
      <c r="AH202" s="354" t="s">
        <v>778</v>
      </c>
      <c r="AI202" s="355"/>
      <c r="AJ202" s="355"/>
      <c r="AK202" s="355"/>
      <c r="AL202" s="356" t="s">
        <v>779</v>
      </c>
      <c r="AM202" s="357"/>
      <c r="AN202" s="357"/>
      <c r="AO202" s="358"/>
      <c r="AP202" s="359" t="s">
        <v>779</v>
      </c>
      <c r="AQ202" s="359"/>
      <c r="AR202" s="359"/>
      <c r="AS202" s="359"/>
      <c r="AT202" s="359"/>
      <c r="AU202" s="359"/>
      <c r="AV202" s="359"/>
      <c r="AW202" s="359"/>
      <c r="AX202" s="359"/>
    </row>
    <row r="203" spans="1:50" ht="26.25" hidden="1" customHeight="1" x14ac:dyDescent="0.15">
      <c r="A203" s="1086">
        <v>2</v>
      </c>
      <c r="B203" s="108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86">
        <v>3</v>
      </c>
      <c r="B204" s="108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86">
        <v>4</v>
      </c>
      <c r="B205" s="108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86">
        <v>5</v>
      </c>
      <c r="B206" s="108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86">
        <v>6</v>
      </c>
      <c r="B207" s="108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86">
        <v>7</v>
      </c>
      <c r="B208" s="108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86">
        <v>8</v>
      </c>
      <c r="B209" s="108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86">
        <v>9</v>
      </c>
      <c r="B210" s="108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86">
        <v>10</v>
      </c>
      <c r="B211" s="108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86">
        <v>11</v>
      </c>
      <c r="B212" s="108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86">
        <v>12</v>
      </c>
      <c r="B213" s="108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86">
        <v>13</v>
      </c>
      <c r="B214" s="108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86">
        <v>14</v>
      </c>
      <c r="B215" s="108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86">
        <v>15</v>
      </c>
      <c r="B216" s="108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86">
        <v>16</v>
      </c>
      <c r="B217" s="108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86">
        <v>17</v>
      </c>
      <c r="B218" s="108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86">
        <v>18</v>
      </c>
      <c r="B219" s="108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86">
        <v>19</v>
      </c>
      <c r="B220" s="108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86">
        <v>20</v>
      </c>
      <c r="B221" s="108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86">
        <v>21</v>
      </c>
      <c r="B222" s="108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86">
        <v>22</v>
      </c>
      <c r="B223" s="108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86">
        <v>23</v>
      </c>
      <c r="B224" s="108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86">
        <v>24</v>
      </c>
      <c r="B225" s="108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86">
        <v>25</v>
      </c>
      <c r="B226" s="108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86">
        <v>26</v>
      </c>
      <c r="B227" s="108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86">
        <v>27</v>
      </c>
      <c r="B228" s="108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86">
        <v>28</v>
      </c>
      <c r="B229" s="108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86">
        <v>29</v>
      </c>
      <c r="B230" s="108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86">
        <v>30</v>
      </c>
      <c r="B231" s="108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197</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276</v>
      </c>
      <c r="K234" s="364"/>
      <c r="L234" s="364"/>
      <c r="M234" s="364"/>
      <c r="N234" s="364"/>
      <c r="O234" s="364"/>
      <c r="P234" s="365" t="s">
        <v>27</v>
      </c>
      <c r="Q234" s="365"/>
      <c r="R234" s="365"/>
      <c r="S234" s="365"/>
      <c r="T234" s="365"/>
      <c r="U234" s="365"/>
      <c r="V234" s="365"/>
      <c r="W234" s="365"/>
      <c r="X234" s="365"/>
      <c r="Y234" s="366" t="s">
        <v>328</v>
      </c>
      <c r="Z234" s="367"/>
      <c r="AA234" s="367"/>
      <c r="AB234" s="367"/>
      <c r="AC234" s="148" t="s">
        <v>313</v>
      </c>
      <c r="AD234" s="148"/>
      <c r="AE234" s="148"/>
      <c r="AF234" s="148"/>
      <c r="AG234" s="148"/>
      <c r="AH234" s="366" t="s">
        <v>254</v>
      </c>
      <c r="AI234" s="363"/>
      <c r="AJ234" s="363"/>
      <c r="AK234" s="363"/>
      <c r="AL234" s="363" t="s">
        <v>21</v>
      </c>
      <c r="AM234" s="363"/>
      <c r="AN234" s="363"/>
      <c r="AO234" s="368"/>
      <c r="AP234" s="369" t="s">
        <v>277</v>
      </c>
      <c r="AQ234" s="369"/>
      <c r="AR234" s="369"/>
      <c r="AS234" s="369"/>
      <c r="AT234" s="369"/>
      <c r="AU234" s="369"/>
      <c r="AV234" s="369"/>
      <c r="AW234" s="369"/>
      <c r="AX234" s="369"/>
    </row>
    <row r="235" spans="1:50" ht="42" customHeight="1" x14ac:dyDescent="0.15">
      <c r="A235" s="1086">
        <v>1</v>
      </c>
      <c r="B235" s="1086">
        <v>1</v>
      </c>
      <c r="C235" s="360" t="s">
        <v>876</v>
      </c>
      <c r="D235" s="346"/>
      <c r="E235" s="346"/>
      <c r="F235" s="346"/>
      <c r="G235" s="346"/>
      <c r="H235" s="346"/>
      <c r="I235" s="346"/>
      <c r="J235" s="347">
        <v>6010001030403</v>
      </c>
      <c r="K235" s="348"/>
      <c r="L235" s="348"/>
      <c r="M235" s="348"/>
      <c r="N235" s="348"/>
      <c r="O235" s="348"/>
      <c r="P235" s="361" t="s">
        <v>877</v>
      </c>
      <c r="Q235" s="349"/>
      <c r="R235" s="349"/>
      <c r="S235" s="349"/>
      <c r="T235" s="349"/>
      <c r="U235" s="349"/>
      <c r="V235" s="349"/>
      <c r="W235" s="349"/>
      <c r="X235" s="349"/>
      <c r="Y235" s="350">
        <v>136</v>
      </c>
      <c r="Z235" s="351"/>
      <c r="AA235" s="351"/>
      <c r="AB235" s="352"/>
      <c r="AC235" s="353" t="s">
        <v>674</v>
      </c>
      <c r="AD235" s="353"/>
      <c r="AE235" s="353"/>
      <c r="AF235" s="353"/>
      <c r="AG235" s="353"/>
      <c r="AH235" s="354">
        <v>2</v>
      </c>
      <c r="AI235" s="355"/>
      <c r="AJ235" s="355"/>
      <c r="AK235" s="355"/>
      <c r="AL235" s="356">
        <v>95</v>
      </c>
      <c r="AM235" s="357"/>
      <c r="AN235" s="357"/>
      <c r="AO235" s="358"/>
      <c r="AP235" s="359" t="s">
        <v>782</v>
      </c>
      <c r="AQ235" s="359"/>
      <c r="AR235" s="359"/>
      <c r="AS235" s="359"/>
      <c r="AT235" s="359"/>
      <c r="AU235" s="359"/>
      <c r="AV235" s="359"/>
      <c r="AW235" s="359"/>
      <c r="AX235" s="359"/>
    </row>
    <row r="236" spans="1:50" ht="26.25" hidden="1" customHeight="1" x14ac:dyDescent="0.15">
      <c r="A236" s="1086">
        <v>2</v>
      </c>
      <c r="B236" s="108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86">
        <v>3</v>
      </c>
      <c r="B237" s="108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86">
        <v>4</v>
      </c>
      <c r="B238" s="108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86">
        <v>5</v>
      </c>
      <c r="B239" s="108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86">
        <v>6</v>
      </c>
      <c r="B240" s="108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86">
        <v>7</v>
      </c>
      <c r="B241" s="108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86">
        <v>8</v>
      </c>
      <c r="B242" s="108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86">
        <v>9</v>
      </c>
      <c r="B243" s="108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86">
        <v>10</v>
      </c>
      <c r="B244" s="108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86">
        <v>11</v>
      </c>
      <c r="B245" s="108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86">
        <v>12</v>
      </c>
      <c r="B246" s="108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86">
        <v>13</v>
      </c>
      <c r="B247" s="108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86">
        <v>14</v>
      </c>
      <c r="B248" s="108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86">
        <v>15</v>
      </c>
      <c r="B249" s="108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86">
        <v>16</v>
      </c>
      <c r="B250" s="108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86">
        <v>17</v>
      </c>
      <c r="B251" s="108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86">
        <v>18</v>
      </c>
      <c r="B252" s="108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86">
        <v>19</v>
      </c>
      <c r="B253" s="108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86">
        <v>20</v>
      </c>
      <c r="B254" s="108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86">
        <v>21</v>
      </c>
      <c r="B255" s="108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86">
        <v>22</v>
      </c>
      <c r="B256" s="108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86">
        <v>23</v>
      </c>
      <c r="B257" s="108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86">
        <v>24</v>
      </c>
      <c r="B258" s="108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86">
        <v>25</v>
      </c>
      <c r="B259" s="108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86">
        <v>26</v>
      </c>
      <c r="B260" s="108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86">
        <v>27</v>
      </c>
      <c r="B261" s="108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86">
        <v>28</v>
      </c>
      <c r="B262" s="108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86">
        <v>29</v>
      </c>
      <c r="B263" s="108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86">
        <v>30</v>
      </c>
      <c r="B264" s="108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198</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276</v>
      </c>
      <c r="K267" s="364"/>
      <c r="L267" s="364"/>
      <c r="M267" s="364"/>
      <c r="N267" s="364"/>
      <c r="O267" s="364"/>
      <c r="P267" s="365" t="s">
        <v>27</v>
      </c>
      <c r="Q267" s="365"/>
      <c r="R267" s="365"/>
      <c r="S267" s="365"/>
      <c r="T267" s="365"/>
      <c r="U267" s="365"/>
      <c r="V267" s="365"/>
      <c r="W267" s="365"/>
      <c r="X267" s="365"/>
      <c r="Y267" s="366" t="s">
        <v>328</v>
      </c>
      <c r="Z267" s="367"/>
      <c r="AA267" s="367"/>
      <c r="AB267" s="367"/>
      <c r="AC267" s="148" t="s">
        <v>313</v>
      </c>
      <c r="AD267" s="148"/>
      <c r="AE267" s="148"/>
      <c r="AF267" s="148"/>
      <c r="AG267" s="148"/>
      <c r="AH267" s="366" t="s">
        <v>254</v>
      </c>
      <c r="AI267" s="363"/>
      <c r="AJ267" s="363"/>
      <c r="AK267" s="363"/>
      <c r="AL267" s="363" t="s">
        <v>21</v>
      </c>
      <c r="AM267" s="363"/>
      <c r="AN267" s="363"/>
      <c r="AO267" s="368"/>
      <c r="AP267" s="369" t="s">
        <v>277</v>
      </c>
      <c r="AQ267" s="369"/>
      <c r="AR267" s="369"/>
      <c r="AS267" s="369"/>
      <c r="AT267" s="369"/>
      <c r="AU267" s="369"/>
      <c r="AV267" s="369"/>
      <c r="AW267" s="369"/>
      <c r="AX267" s="369"/>
    </row>
    <row r="268" spans="1:50" ht="54" customHeight="1" x14ac:dyDescent="0.15">
      <c r="A268" s="1086">
        <v>1</v>
      </c>
      <c r="B268" s="1086">
        <v>1</v>
      </c>
      <c r="C268" s="360" t="s">
        <v>685</v>
      </c>
      <c r="D268" s="346"/>
      <c r="E268" s="346"/>
      <c r="F268" s="346"/>
      <c r="G268" s="346"/>
      <c r="H268" s="346"/>
      <c r="I268" s="346"/>
      <c r="J268" s="347">
        <v>7010001012532</v>
      </c>
      <c r="K268" s="348"/>
      <c r="L268" s="348"/>
      <c r="M268" s="348"/>
      <c r="N268" s="348"/>
      <c r="O268" s="348"/>
      <c r="P268" s="361" t="s">
        <v>783</v>
      </c>
      <c r="Q268" s="349"/>
      <c r="R268" s="349"/>
      <c r="S268" s="349"/>
      <c r="T268" s="349"/>
      <c r="U268" s="349"/>
      <c r="V268" s="349"/>
      <c r="W268" s="349"/>
      <c r="X268" s="349"/>
      <c r="Y268" s="350">
        <v>19</v>
      </c>
      <c r="Z268" s="351"/>
      <c r="AA268" s="351"/>
      <c r="AB268" s="352"/>
      <c r="AC268" s="353" t="s">
        <v>349</v>
      </c>
      <c r="AD268" s="353"/>
      <c r="AE268" s="353"/>
      <c r="AF268" s="353"/>
      <c r="AG268" s="353"/>
      <c r="AH268" s="354" t="s">
        <v>778</v>
      </c>
      <c r="AI268" s="355"/>
      <c r="AJ268" s="355"/>
      <c r="AK268" s="355"/>
      <c r="AL268" s="356" t="s">
        <v>779</v>
      </c>
      <c r="AM268" s="357"/>
      <c r="AN268" s="357"/>
      <c r="AO268" s="358"/>
      <c r="AP268" s="359" t="s">
        <v>779</v>
      </c>
      <c r="AQ268" s="359"/>
      <c r="AR268" s="359"/>
      <c r="AS268" s="359"/>
      <c r="AT268" s="359"/>
      <c r="AU268" s="359"/>
      <c r="AV268" s="359"/>
      <c r="AW268" s="359"/>
      <c r="AX268" s="359"/>
    </row>
    <row r="269" spans="1:50" ht="26.25" hidden="1" customHeight="1" x14ac:dyDescent="0.15">
      <c r="A269" s="1086">
        <v>2</v>
      </c>
      <c r="B269" s="108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86">
        <v>3</v>
      </c>
      <c r="B270" s="108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86">
        <v>4</v>
      </c>
      <c r="B271" s="108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86">
        <v>5</v>
      </c>
      <c r="B272" s="108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86">
        <v>6</v>
      </c>
      <c r="B273" s="108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86">
        <v>7</v>
      </c>
      <c r="B274" s="108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86">
        <v>8</v>
      </c>
      <c r="B275" s="108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86">
        <v>9</v>
      </c>
      <c r="B276" s="108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86">
        <v>10</v>
      </c>
      <c r="B277" s="108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86">
        <v>11</v>
      </c>
      <c r="B278" s="108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86">
        <v>12</v>
      </c>
      <c r="B279" s="108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86">
        <v>13</v>
      </c>
      <c r="B280" s="108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86">
        <v>14</v>
      </c>
      <c r="B281" s="108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86">
        <v>15</v>
      </c>
      <c r="B282" s="108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86">
        <v>16</v>
      </c>
      <c r="B283" s="108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86">
        <v>17</v>
      </c>
      <c r="B284" s="108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86">
        <v>18</v>
      </c>
      <c r="B285" s="108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86">
        <v>19</v>
      </c>
      <c r="B286" s="108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86">
        <v>20</v>
      </c>
      <c r="B287" s="108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86">
        <v>21</v>
      </c>
      <c r="B288" s="108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86">
        <v>22</v>
      </c>
      <c r="B289" s="108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86">
        <v>23</v>
      </c>
      <c r="B290" s="108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86">
        <v>24</v>
      </c>
      <c r="B291" s="108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86">
        <v>25</v>
      </c>
      <c r="B292" s="108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86">
        <v>26</v>
      </c>
      <c r="B293" s="108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86">
        <v>27</v>
      </c>
      <c r="B294" s="108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86">
        <v>28</v>
      </c>
      <c r="B295" s="108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86">
        <v>29</v>
      </c>
      <c r="B296" s="108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86">
        <v>30</v>
      </c>
      <c r="B297" s="108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199</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276</v>
      </c>
      <c r="K300" s="364"/>
      <c r="L300" s="364"/>
      <c r="M300" s="364"/>
      <c r="N300" s="364"/>
      <c r="O300" s="364"/>
      <c r="P300" s="365" t="s">
        <v>27</v>
      </c>
      <c r="Q300" s="365"/>
      <c r="R300" s="365"/>
      <c r="S300" s="365"/>
      <c r="T300" s="365"/>
      <c r="U300" s="365"/>
      <c r="V300" s="365"/>
      <c r="W300" s="365"/>
      <c r="X300" s="365"/>
      <c r="Y300" s="366" t="s">
        <v>328</v>
      </c>
      <c r="Z300" s="367"/>
      <c r="AA300" s="367"/>
      <c r="AB300" s="367"/>
      <c r="AC300" s="148" t="s">
        <v>313</v>
      </c>
      <c r="AD300" s="148"/>
      <c r="AE300" s="148"/>
      <c r="AF300" s="148"/>
      <c r="AG300" s="148"/>
      <c r="AH300" s="366" t="s">
        <v>254</v>
      </c>
      <c r="AI300" s="363"/>
      <c r="AJ300" s="363"/>
      <c r="AK300" s="363"/>
      <c r="AL300" s="363" t="s">
        <v>21</v>
      </c>
      <c r="AM300" s="363"/>
      <c r="AN300" s="363"/>
      <c r="AO300" s="368"/>
      <c r="AP300" s="369" t="s">
        <v>277</v>
      </c>
      <c r="AQ300" s="369"/>
      <c r="AR300" s="369"/>
      <c r="AS300" s="369"/>
      <c r="AT300" s="369"/>
      <c r="AU300" s="369"/>
      <c r="AV300" s="369"/>
      <c r="AW300" s="369"/>
      <c r="AX300" s="369"/>
    </row>
    <row r="301" spans="1:50" ht="38.25" customHeight="1" x14ac:dyDescent="0.15">
      <c r="A301" s="1086">
        <v>1</v>
      </c>
      <c r="B301" s="1086">
        <v>1</v>
      </c>
      <c r="C301" s="360" t="s">
        <v>785</v>
      </c>
      <c r="D301" s="346"/>
      <c r="E301" s="346"/>
      <c r="F301" s="346"/>
      <c r="G301" s="346"/>
      <c r="H301" s="346"/>
      <c r="I301" s="346"/>
      <c r="J301" s="347">
        <v>7011101060388</v>
      </c>
      <c r="K301" s="348"/>
      <c r="L301" s="348"/>
      <c r="M301" s="348"/>
      <c r="N301" s="348"/>
      <c r="O301" s="348"/>
      <c r="P301" s="361" t="s">
        <v>784</v>
      </c>
      <c r="Q301" s="349"/>
      <c r="R301" s="349"/>
      <c r="S301" s="349"/>
      <c r="T301" s="349"/>
      <c r="U301" s="349"/>
      <c r="V301" s="349"/>
      <c r="W301" s="349"/>
      <c r="X301" s="349"/>
      <c r="Y301" s="350">
        <v>1</v>
      </c>
      <c r="Z301" s="351"/>
      <c r="AA301" s="351"/>
      <c r="AB301" s="352"/>
      <c r="AC301" s="353" t="s">
        <v>349</v>
      </c>
      <c r="AD301" s="353"/>
      <c r="AE301" s="353"/>
      <c r="AF301" s="353"/>
      <c r="AG301" s="353"/>
      <c r="AH301" s="354" t="s">
        <v>778</v>
      </c>
      <c r="AI301" s="355"/>
      <c r="AJ301" s="355"/>
      <c r="AK301" s="355"/>
      <c r="AL301" s="356" t="s">
        <v>779</v>
      </c>
      <c r="AM301" s="357"/>
      <c r="AN301" s="357"/>
      <c r="AO301" s="358"/>
      <c r="AP301" s="359" t="s">
        <v>779</v>
      </c>
      <c r="AQ301" s="359"/>
      <c r="AR301" s="359"/>
      <c r="AS301" s="359"/>
      <c r="AT301" s="359"/>
      <c r="AU301" s="359"/>
      <c r="AV301" s="359"/>
      <c r="AW301" s="359"/>
      <c r="AX301" s="359"/>
    </row>
    <row r="302" spans="1:50" ht="26.25" hidden="1" customHeight="1" x14ac:dyDescent="0.15">
      <c r="A302" s="1086">
        <v>2</v>
      </c>
      <c r="B302" s="1086">
        <v>1</v>
      </c>
      <c r="C302" s="1090"/>
      <c r="D302" s="1091"/>
      <c r="E302" s="1091"/>
      <c r="F302" s="1091"/>
      <c r="G302" s="1091"/>
      <c r="H302" s="1091"/>
      <c r="I302" s="1092"/>
      <c r="J302" s="376"/>
      <c r="K302" s="377"/>
      <c r="L302" s="377"/>
      <c r="M302" s="377"/>
      <c r="N302" s="377"/>
      <c r="O302" s="378"/>
      <c r="P302" s="361"/>
      <c r="Q302" s="349"/>
      <c r="R302" s="349"/>
      <c r="S302" s="349"/>
      <c r="T302" s="349"/>
      <c r="U302" s="349"/>
      <c r="V302" s="349"/>
      <c r="W302" s="349"/>
      <c r="X302" s="349"/>
      <c r="Y302" s="350"/>
      <c r="Z302" s="351"/>
      <c r="AA302" s="351"/>
      <c r="AB302" s="352"/>
      <c r="AC302" s="205"/>
      <c r="AD302" s="933"/>
      <c r="AE302" s="933"/>
      <c r="AF302" s="933"/>
      <c r="AG302" s="934"/>
      <c r="AH302" s="385"/>
      <c r="AI302" s="386"/>
      <c r="AJ302" s="386"/>
      <c r="AK302" s="387"/>
      <c r="AL302" s="356"/>
      <c r="AM302" s="357"/>
      <c r="AN302" s="357"/>
      <c r="AO302" s="358"/>
      <c r="AP302" s="359"/>
      <c r="AQ302" s="359"/>
      <c r="AR302" s="359"/>
      <c r="AS302" s="359"/>
      <c r="AT302" s="359"/>
      <c r="AU302" s="359"/>
      <c r="AV302" s="359"/>
      <c r="AW302" s="359"/>
      <c r="AX302" s="359"/>
    </row>
    <row r="303" spans="1:50" ht="26.25" hidden="1" customHeight="1" x14ac:dyDescent="0.15">
      <c r="A303" s="1086">
        <v>3</v>
      </c>
      <c r="B303" s="1086">
        <v>1</v>
      </c>
      <c r="C303" s="1090"/>
      <c r="D303" s="1091"/>
      <c r="E303" s="1091"/>
      <c r="F303" s="1091"/>
      <c r="G303" s="1091"/>
      <c r="H303" s="1091"/>
      <c r="I303" s="1092"/>
      <c r="J303" s="376"/>
      <c r="K303" s="377"/>
      <c r="L303" s="377"/>
      <c r="M303" s="377"/>
      <c r="N303" s="377"/>
      <c r="O303" s="378"/>
      <c r="P303" s="361"/>
      <c r="Q303" s="349"/>
      <c r="R303" s="349"/>
      <c r="S303" s="349"/>
      <c r="T303" s="349"/>
      <c r="U303" s="349"/>
      <c r="V303" s="349"/>
      <c r="W303" s="349"/>
      <c r="X303" s="349"/>
      <c r="Y303" s="350"/>
      <c r="Z303" s="351"/>
      <c r="AA303" s="351"/>
      <c r="AB303" s="352"/>
      <c r="AC303" s="205"/>
      <c r="AD303" s="933"/>
      <c r="AE303" s="933"/>
      <c r="AF303" s="933"/>
      <c r="AG303" s="934"/>
      <c r="AH303" s="385"/>
      <c r="AI303" s="386"/>
      <c r="AJ303" s="386"/>
      <c r="AK303" s="387"/>
      <c r="AL303" s="356"/>
      <c r="AM303" s="357"/>
      <c r="AN303" s="357"/>
      <c r="AO303" s="358"/>
      <c r="AP303" s="359"/>
      <c r="AQ303" s="359"/>
      <c r="AR303" s="359"/>
      <c r="AS303" s="359"/>
      <c r="AT303" s="359"/>
      <c r="AU303" s="359"/>
      <c r="AV303" s="359"/>
      <c r="AW303" s="359"/>
      <c r="AX303" s="359"/>
    </row>
    <row r="304" spans="1:50" ht="26.25" hidden="1" customHeight="1" x14ac:dyDescent="0.15">
      <c r="A304" s="1086">
        <v>4</v>
      </c>
      <c r="B304" s="1086">
        <v>1</v>
      </c>
      <c r="C304" s="360"/>
      <c r="D304" s="346"/>
      <c r="E304" s="346"/>
      <c r="F304" s="346"/>
      <c r="G304" s="346"/>
      <c r="H304" s="346"/>
      <c r="I304" s="346"/>
      <c r="J304" s="347"/>
      <c r="K304" s="348"/>
      <c r="L304" s="348"/>
      <c r="M304" s="348"/>
      <c r="N304" s="348"/>
      <c r="O304" s="348"/>
      <c r="P304" s="361"/>
      <c r="Q304" s="349"/>
      <c r="R304" s="349"/>
      <c r="S304" s="349"/>
      <c r="T304" s="349"/>
      <c r="U304" s="349"/>
      <c r="V304" s="349"/>
      <c r="W304" s="349"/>
      <c r="X304" s="349"/>
      <c r="Y304" s="350"/>
      <c r="Z304" s="351"/>
      <c r="AA304" s="351"/>
      <c r="AB304" s="352"/>
      <c r="AC304" s="205"/>
      <c r="AD304" s="933"/>
      <c r="AE304" s="933"/>
      <c r="AF304" s="933"/>
      <c r="AG304" s="934"/>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86">
        <v>5</v>
      </c>
      <c r="B305" s="1086">
        <v>1</v>
      </c>
      <c r="C305" s="360"/>
      <c r="D305" s="346"/>
      <c r="E305" s="346"/>
      <c r="F305" s="346"/>
      <c r="G305" s="346"/>
      <c r="H305" s="346"/>
      <c r="I305" s="346"/>
      <c r="J305" s="347"/>
      <c r="K305" s="348"/>
      <c r="L305" s="348"/>
      <c r="M305" s="348"/>
      <c r="N305" s="348"/>
      <c r="O305" s="348"/>
      <c r="P305" s="361"/>
      <c r="Q305" s="349"/>
      <c r="R305" s="349"/>
      <c r="S305" s="349"/>
      <c r="T305" s="349"/>
      <c r="U305" s="349"/>
      <c r="V305" s="349"/>
      <c r="W305" s="349"/>
      <c r="X305" s="349"/>
      <c r="Y305" s="350"/>
      <c r="Z305" s="351"/>
      <c r="AA305" s="351"/>
      <c r="AB305" s="352"/>
      <c r="AC305" s="362"/>
      <c r="AD305" s="362"/>
      <c r="AE305" s="362"/>
      <c r="AF305" s="362"/>
      <c r="AG305" s="362"/>
      <c r="AH305" s="371"/>
      <c r="AI305" s="372"/>
      <c r="AJ305" s="372"/>
      <c r="AK305" s="372"/>
      <c r="AL305" s="356"/>
      <c r="AM305" s="357"/>
      <c r="AN305" s="357"/>
      <c r="AO305" s="358"/>
      <c r="AP305" s="359"/>
      <c r="AQ305" s="359"/>
      <c r="AR305" s="359"/>
      <c r="AS305" s="359"/>
      <c r="AT305" s="359"/>
      <c r="AU305" s="359"/>
      <c r="AV305" s="359"/>
      <c r="AW305" s="359"/>
      <c r="AX305" s="359"/>
    </row>
    <row r="306" spans="1:50" ht="26.25" hidden="1" customHeight="1" x14ac:dyDescent="0.15">
      <c r="A306" s="1086">
        <v>6</v>
      </c>
      <c r="B306" s="108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86">
        <v>7</v>
      </c>
      <c r="B307" s="108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86">
        <v>8</v>
      </c>
      <c r="B308" s="108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86">
        <v>9</v>
      </c>
      <c r="B309" s="108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86">
        <v>10</v>
      </c>
      <c r="B310" s="108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86">
        <v>11</v>
      </c>
      <c r="B311" s="108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86">
        <v>12</v>
      </c>
      <c r="B312" s="108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86">
        <v>13</v>
      </c>
      <c r="B313" s="108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86">
        <v>14</v>
      </c>
      <c r="B314" s="108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86">
        <v>15</v>
      </c>
      <c r="B315" s="108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86">
        <v>16</v>
      </c>
      <c r="B316" s="108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86">
        <v>17</v>
      </c>
      <c r="B317" s="108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86">
        <v>18</v>
      </c>
      <c r="B318" s="108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86">
        <v>19</v>
      </c>
      <c r="B319" s="108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86">
        <v>20</v>
      </c>
      <c r="B320" s="108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86">
        <v>21</v>
      </c>
      <c r="B321" s="108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86">
        <v>22</v>
      </c>
      <c r="B322" s="108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86">
        <v>23</v>
      </c>
      <c r="B323" s="108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86">
        <v>24</v>
      </c>
      <c r="B324" s="108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86">
        <v>25</v>
      </c>
      <c r="B325" s="108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86">
        <v>26</v>
      </c>
      <c r="B326" s="108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86">
        <v>27</v>
      </c>
      <c r="B327" s="108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86">
        <v>28</v>
      </c>
      <c r="B328" s="108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86">
        <v>29</v>
      </c>
      <c r="B329" s="108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86">
        <v>30</v>
      </c>
      <c r="B330" s="108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200</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276</v>
      </c>
      <c r="K333" s="364"/>
      <c r="L333" s="364"/>
      <c r="M333" s="364"/>
      <c r="N333" s="364"/>
      <c r="O333" s="364"/>
      <c r="P333" s="365" t="s">
        <v>27</v>
      </c>
      <c r="Q333" s="365"/>
      <c r="R333" s="365"/>
      <c r="S333" s="365"/>
      <c r="T333" s="365"/>
      <c r="U333" s="365"/>
      <c r="V333" s="365"/>
      <c r="W333" s="365"/>
      <c r="X333" s="365"/>
      <c r="Y333" s="366" t="s">
        <v>328</v>
      </c>
      <c r="Z333" s="367"/>
      <c r="AA333" s="367"/>
      <c r="AB333" s="367"/>
      <c r="AC333" s="148" t="s">
        <v>313</v>
      </c>
      <c r="AD333" s="148"/>
      <c r="AE333" s="148"/>
      <c r="AF333" s="148"/>
      <c r="AG333" s="148"/>
      <c r="AH333" s="366" t="s">
        <v>254</v>
      </c>
      <c r="AI333" s="363"/>
      <c r="AJ333" s="363"/>
      <c r="AK333" s="363"/>
      <c r="AL333" s="363" t="s">
        <v>21</v>
      </c>
      <c r="AM333" s="363"/>
      <c r="AN333" s="363"/>
      <c r="AO333" s="368"/>
      <c r="AP333" s="369" t="s">
        <v>277</v>
      </c>
      <c r="AQ333" s="369"/>
      <c r="AR333" s="369"/>
      <c r="AS333" s="369"/>
      <c r="AT333" s="369"/>
      <c r="AU333" s="369"/>
      <c r="AV333" s="369"/>
      <c r="AW333" s="369"/>
      <c r="AX333" s="369"/>
    </row>
    <row r="334" spans="1:50" ht="42.75" customHeight="1" x14ac:dyDescent="0.15">
      <c r="A334" s="1086">
        <v>1</v>
      </c>
      <c r="B334" s="1086">
        <v>1</v>
      </c>
      <c r="C334" s="360" t="s">
        <v>836</v>
      </c>
      <c r="D334" s="346"/>
      <c r="E334" s="346"/>
      <c r="F334" s="346"/>
      <c r="G334" s="346"/>
      <c r="H334" s="346"/>
      <c r="I334" s="346"/>
      <c r="J334" s="347">
        <v>6010505002088</v>
      </c>
      <c r="K334" s="348"/>
      <c r="L334" s="348"/>
      <c r="M334" s="348"/>
      <c r="N334" s="348"/>
      <c r="O334" s="348"/>
      <c r="P334" s="361" t="s">
        <v>837</v>
      </c>
      <c r="Q334" s="349"/>
      <c r="R334" s="349"/>
      <c r="S334" s="349"/>
      <c r="T334" s="349"/>
      <c r="U334" s="349"/>
      <c r="V334" s="349"/>
      <c r="W334" s="349"/>
      <c r="X334" s="349"/>
      <c r="Y334" s="350">
        <v>149</v>
      </c>
      <c r="Z334" s="351"/>
      <c r="AA334" s="351"/>
      <c r="AB334" s="352"/>
      <c r="AC334" s="362" t="s">
        <v>347</v>
      </c>
      <c r="AD334" s="370"/>
      <c r="AE334" s="370"/>
      <c r="AF334" s="370"/>
      <c r="AG334" s="370"/>
      <c r="AH334" s="371">
        <v>1</v>
      </c>
      <c r="AI334" s="372"/>
      <c r="AJ334" s="372"/>
      <c r="AK334" s="372"/>
      <c r="AL334" s="356">
        <v>94.2</v>
      </c>
      <c r="AM334" s="357"/>
      <c r="AN334" s="357"/>
      <c r="AO334" s="358"/>
      <c r="AP334" s="359" t="s">
        <v>838</v>
      </c>
      <c r="AQ334" s="359"/>
      <c r="AR334" s="359"/>
      <c r="AS334" s="359"/>
      <c r="AT334" s="359"/>
      <c r="AU334" s="359"/>
      <c r="AV334" s="359"/>
      <c r="AW334" s="359"/>
      <c r="AX334" s="359"/>
    </row>
    <row r="335" spans="1:50" ht="26.25" hidden="1" customHeight="1" x14ac:dyDescent="0.15">
      <c r="A335" s="1086">
        <v>2</v>
      </c>
      <c r="B335" s="108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86">
        <v>3</v>
      </c>
      <c r="B336" s="108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86">
        <v>4</v>
      </c>
      <c r="B337" s="108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86">
        <v>5</v>
      </c>
      <c r="B338" s="108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86">
        <v>6</v>
      </c>
      <c r="B339" s="108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86">
        <v>7</v>
      </c>
      <c r="B340" s="108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86">
        <v>8</v>
      </c>
      <c r="B341" s="108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86">
        <v>9</v>
      </c>
      <c r="B342" s="108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86">
        <v>10</v>
      </c>
      <c r="B343" s="108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86">
        <v>11</v>
      </c>
      <c r="B344" s="108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86">
        <v>12</v>
      </c>
      <c r="B345" s="108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86">
        <v>13</v>
      </c>
      <c r="B346" s="108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86">
        <v>14</v>
      </c>
      <c r="B347" s="108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86">
        <v>15</v>
      </c>
      <c r="B348" s="108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86">
        <v>16</v>
      </c>
      <c r="B349" s="108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86">
        <v>17</v>
      </c>
      <c r="B350" s="108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86">
        <v>18</v>
      </c>
      <c r="B351" s="108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86">
        <v>19</v>
      </c>
      <c r="B352" s="108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86">
        <v>20</v>
      </c>
      <c r="B353" s="108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86">
        <v>21</v>
      </c>
      <c r="B354" s="108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86">
        <v>22</v>
      </c>
      <c r="B355" s="108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86">
        <v>23</v>
      </c>
      <c r="B356" s="108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86">
        <v>24</v>
      </c>
      <c r="B357" s="108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86">
        <v>25</v>
      </c>
      <c r="B358" s="108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86">
        <v>26</v>
      </c>
      <c r="B359" s="108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86">
        <v>27</v>
      </c>
      <c r="B360" s="108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86">
        <v>28</v>
      </c>
      <c r="B361" s="108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86">
        <v>29</v>
      </c>
      <c r="B362" s="108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86">
        <v>30</v>
      </c>
      <c r="B363" s="108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201</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276</v>
      </c>
      <c r="K366" s="364"/>
      <c r="L366" s="364"/>
      <c r="M366" s="364"/>
      <c r="N366" s="364"/>
      <c r="O366" s="364"/>
      <c r="P366" s="365" t="s">
        <v>27</v>
      </c>
      <c r="Q366" s="365"/>
      <c r="R366" s="365"/>
      <c r="S366" s="365"/>
      <c r="T366" s="365"/>
      <c r="U366" s="365"/>
      <c r="V366" s="365"/>
      <c r="W366" s="365"/>
      <c r="X366" s="365"/>
      <c r="Y366" s="366" t="s">
        <v>328</v>
      </c>
      <c r="Z366" s="367"/>
      <c r="AA366" s="367"/>
      <c r="AB366" s="367"/>
      <c r="AC366" s="148" t="s">
        <v>313</v>
      </c>
      <c r="AD366" s="148"/>
      <c r="AE366" s="148"/>
      <c r="AF366" s="148"/>
      <c r="AG366" s="148"/>
      <c r="AH366" s="366" t="s">
        <v>254</v>
      </c>
      <c r="AI366" s="363"/>
      <c r="AJ366" s="363"/>
      <c r="AK366" s="363"/>
      <c r="AL366" s="363" t="s">
        <v>21</v>
      </c>
      <c r="AM366" s="363"/>
      <c r="AN366" s="363"/>
      <c r="AO366" s="368"/>
      <c r="AP366" s="369" t="s">
        <v>277</v>
      </c>
      <c r="AQ366" s="369"/>
      <c r="AR366" s="369"/>
      <c r="AS366" s="369"/>
      <c r="AT366" s="369"/>
      <c r="AU366" s="369"/>
      <c r="AV366" s="369"/>
      <c r="AW366" s="369"/>
      <c r="AX366" s="369"/>
    </row>
    <row r="367" spans="1:50" ht="63" customHeight="1" x14ac:dyDescent="0.15">
      <c r="A367" s="1086">
        <v>1</v>
      </c>
      <c r="B367" s="1086">
        <v>1</v>
      </c>
      <c r="C367" s="360" t="s">
        <v>839</v>
      </c>
      <c r="D367" s="346"/>
      <c r="E367" s="346"/>
      <c r="F367" s="346"/>
      <c r="G367" s="346"/>
      <c r="H367" s="346"/>
      <c r="I367" s="346"/>
      <c r="J367" s="347">
        <v>9011105004959</v>
      </c>
      <c r="K367" s="348"/>
      <c r="L367" s="348"/>
      <c r="M367" s="348"/>
      <c r="N367" s="348"/>
      <c r="O367" s="348"/>
      <c r="P367" s="361" t="s">
        <v>840</v>
      </c>
      <c r="Q367" s="349"/>
      <c r="R367" s="349"/>
      <c r="S367" s="349"/>
      <c r="T367" s="349"/>
      <c r="U367" s="349"/>
      <c r="V367" s="349"/>
      <c r="W367" s="349"/>
      <c r="X367" s="349"/>
      <c r="Y367" s="350">
        <v>83</v>
      </c>
      <c r="Z367" s="351"/>
      <c r="AA367" s="351"/>
      <c r="AB367" s="352"/>
      <c r="AC367" s="362" t="s">
        <v>343</v>
      </c>
      <c r="AD367" s="370"/>
      <c r="AE367" s="370"/>
      <c r="AF367" s="370"/>
      <c r="AG367" s="370"/>
      <c r="AH367" s="371">
        <v>1</v>
      </c>
      <c r="AI367" s="372"/>
      <c r="AJ367" s="372"/>
      <c r="AK367" s="372"/>
      <c r="AL367" s="356">
        <v>89</v>
      </c>
      <c r="AM367" s="357"/>
      <c r="AN367" s="357"/>
      <c r="AO367" s="358"/>
      <c r="AP367" s="359" t="s">
        <v>838</v>
      </c>
      <c r="AQ367" s="359"/>
      <c r="AR367" s="359"/>
      <c r="AS367" s="359"/>
      <c r="AT367" s="359"/>
      <c r="AU367" s="359"/>
      <c r="AV367" s="359"/>
      <c r="AW367" s="359"/>
      <c r="AX367" s="359"/>
    </row>
    <row r="368" spans="1:50" ht="26.25" hidden="1" customHeight="1" x14ac:dyDescent="0.15">
      <c r="A368" s="1086">
        <v>2</v>
      </c>
      <c r="B368" s="108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86">
        <v>3</v>
      </c>
      <c r="B369" s="108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86">
        <v>4</v>
      </c>
      <c r="B370" s="108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86">
        <v>5</v>
      </c>
      <c r="B371" s="108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86">
        <v>6</v>
      </c>
      <c r="B372" s="108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86">
        <v>7</v>
      </c>
      <c r="B373" s="108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86">
        <v>8</v>
      </c>
      <c r="B374" s="108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86">
        <v>9</v>
      </c>
      <c r="B375" s="108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86">
        <v>10</v>
      </c>
      <c r="B376" s="108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86">
        <v>11</v>
      </c>
      <c r="B377" s="108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86">
        <v>12</v>
      </c>
      <c r="B378" s="108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86">
        <v>13</v>
      </c>
      <c r="B379" s="108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86">
        <v>14</v>
      </c>
      <c r="B380" s="108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86">
        <v>15</v>
      </c>
      <c r="B381" s="108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86">
        <v>16</v>
      </c>
      <c r="B382" s="108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86">
        <v>17</v>
      </c>
      <c r="B383" s="108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86">
        <v>18</v>
      </c>
      <c r="B384" s="108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86">
        <v>19</v>
      </c>
      <c r="B385" s="108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86">
        <v>20</v>
      </c>
      <c r="B386" s="108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86">
        <v>21</v>
      </c>
      <c r="B387" s="108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86">
        <v>22</v>
      </c>
      <c r="B388" s="108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86">
        <v>23</v>
      </c>
      <c r="B389" s="108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86">
        <v>24</v>
      </c>
      <c r="B390" s="108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86">
        <v>25</v>
      </c>
      <c r="B391" s="108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86">
        <v>26</v>
      </c>
      <c r="B392" s="108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86">
        <v>27</v>
      </c>
      <c r="B393" s="108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86">
        <v>28</v>
      </c>
      <c r="B394" s="108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86">
        <v>29</v>
      </c>
      <c r="B395" s="108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86">
        <v>30</v>
      </c>
      <c r="B396" s="108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202</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276</v>
      </c>
      <c r="K399" s="364"/>
      <c r="L399" s="364"/>
      <c r="M399" s="364"/>
      <c r="N399" s="364"/>
      <c r="O399" s="364"/>
      <c r="P399" s="365" t="s">
        <v>27</v>
      </c>
      <c r="Q399" s="365"/>
      <c r="R399" s="365"/>
      <c r="S399" s="365"/>
      <c r="T399" s="365"/>
      <c r="U399" s="365"/>
      <c r="V399" s="365"/>
      <c r="W399" s="365"/>
      <c r="X399" s="365"/>
      <c r="Y399" s="366" t="s">
        <v>328</v>
      </c>
      <c r="Z399" s="367"/>
      <c r="AA399" s="367"/>
      <c r="AB399" s="367"/>
      <c r="AC399" s="148" t="s">
        <v>313</v>
      </c>
      <c r="AD399" s="148"/>
      <c r="AE399" s="148"/>
      <c r="AF399" s="148"/>
      <c r="AG399" s="148"/>
      <c r="AH399" s="366" t="s">
        <v>254</v>
      </c>
      <c r="AI399" s="363"/>
      <c r="AJ399" s="363"/>
      <c r="AK399" s="363"/>
      <c r="AL399" s="363" t="s">
        <v>21</v>
      </c>
      <c r="AM399" s="363"/>
      <c r="AN399" s="363"/>
      <c r="AO399" s="368"/>
      <c r="AP399" s="369" t="s">
        <v>277</v>
      </c>
      <c r="AQ399" s="369"/>
      <c r="AR399" s="369"/>
      <c r="AS399" s="369"/>
      <c r="AT399" s="369"/>
      <c r="AU399" s="369"/>
      <c r="AV399" s="369"/>
      <c r="AW399" s="369"/>
      <c r="AX399" s="369"/>
    </row>
    <row r="400" spans="1:50" ht="51.75" customHeight="1" x14ac:dyDescent="0.15">
      <c r="A400" s="1086">
        <v>1</v>
      </c>
      <c r="B400" s="1086">
        <v>1</v>
      </c>
      <c r="C400" s="360" t="s">
        <v>841</v>
      </c>
      <c r="D400" s="346"/>
      <c r="E400" s="346"/>
      <c r="F400" s="346"/>
      <c r="G400" s="346"/>
      <c r="H400" s="346"/>
      <c r="I400" s="346"/>
      <c r="J400" s="347">
        <v>7010501016231</v>
      </c>
      <c r="K400" s="348"/>
      <c r="L400" s="348"/>
      <c r="M400" s="348"/>
      <c r="N400" s="348"/>
      <c r="O400" s="348"/>
      <c r="P400" s="361" t="s">
        <v>842</v>
      </c>
      <c r="Q400" s="349"/>
      <c r="R400" s="349"/>
      <c r="S400" s="349"/>
      <c r="T400" s="349"/>
      <c r="U400" s="349"/>
      <c r="V400" s="349"/>
      <c r="W400" s="349"/>
      <c r="X400" s="349"/>
      <c r="Y400" s="350">
        <v>7</v>
      </c>
      <c r="Z400" s="351"/>
      <c r="AA400" s="351"/>
      <c r="AB400" s="352"/>
      <c r="AC400" s="362" t="s">
        <v>343</v>
      </c>
      <c r="AD400" s="370"/>
      <c r="AE400" s="370"/>
      <c r="AF400" s="370"/>
      <c r="AG400" s="370"/>
      <c r="AH400" s="371">
        <v>1</v>
      </c>
      <c r="AI400" s="372"/>
      <c r="AJ400" s="372"/>
      <c r="AK400" s="372"/>
      <c r="AL400" s="356">
        <v>96</v>
      </c>
      <c r="AM400" s="357"/>
      <c r="AN400" s="357"/>
      <c r="AO400" s="358"/>
      <c r="AP400" s="359" t="s">
        <v>838</v>
      </c>
      <c r="AQ400" s="359"/>
      <c r="AR400" s="359"/>
      <c r="AS400" s="359"/>
      <c r="AT400" s="359"/>
      <c r="AU400" s="359"/>
      <c r="AV400" s="359"/>
      <c r="AW400" s="359"/>
      <c r="AX400" s="359"/>
    </row>
    <row r="401" spans="1:50" ht="51.75" customHeight="1" x14ac:dyDescent="0.15">
      <c r="A401" s="1086">
        <v>2</v>
      </c>
      <c r="B401" s="1086">
        <v>1</v>
      </c>
      <c r="C401" s="1090" t="s">
        <v>843</v>
      </c>
      <c r="D401" s="1091"/>
      <c r="E401" s="1091"/>
      <c r="F401" s="1091"/>
      <c r="G401" s="1091"/>
      <c r="H401" s="1091"/>
      <c r="I401" s="1092"/>
      <c r="J401" s="376">
        <v>3010901014730</v>
      </c>
      <c r="K401" s="377"/>
      <c r="L401" s="377"/>
      <c r="M401" s="377"/>
      <c r="N401" s="377"/>
      <c r="O401" s="378"/>
      <c r="P401" s="361" t="s">
        <v>844</v>
      </c>
      <c r="Q401" s="349"/>
      <c r="R401" s="349"/>
      <c r="S401" s="349"/>
      <c r="T401" s="349"/>
      <c r="U401" s="349"/>
      <c r="V401" s="349"/>
      <c r="W401" s="349"/>
      <c r="X401" s="349"/>
      <c r="Y401" s="350">
        <v>7</v>
      </c>
      <c r="Z401" s="351"/>
      <c r="AA401" s="351"/>
      <c r="AB401" s="352"/>
      <c r="AC401" s="205" t="s">
        <v>343</v>
      </c>
      <c r="AD401" s="933"/>
      <c r="AE401" s="933"/>
      <c r="AF401" s="933"/>
      <c r="AG401" s="934"/>
      <c r="AH401" s="385">
        <v>2</v>
      </c>
      <c r="AI401" s="386"/>
      <c r="AJ401" s="386"/>
      <c r="AK401" s="387"/>
      <c r="AL401" s="356">
        <v>96</v>
      </c>
      <c r="AM401" s="357"/>
      <c r="AN401" s="357"/>
      <c r="AO401" s="358"/>
      <c r="AP401" s="359" t="s">
        <v>838</v>
      </c>
      <c r="AQ401" s="359"/>
      <c r="AR401" s="359"/>
      <c r="AS401" s="359"/>
      <c r="AT401" s="359"/>
      <c r="AU401" s="359"/>
      <c r="AV401" s="359"/>
      <c r="AW401" s="359"/>
      <c r="AX401" s="359"/>
    </row>
    <row r="402" spans="1:50" ht="51.75" customHeight="1" x14ac:dyDescent="0.15">
      <c r="A402" s="1086">
        <v>3</v>
      </c>
      <c r="B402" s="1086">
        <v>1</v>
      </c>
      <c r="C402" s="360" t="s">
        <v>841</v>
      </c>
      <c r="D402" s="346"/>
      <c r="E402" s="346"/>
      <c r="F402" s="346"/>
      <c r="G402" s="346"/>
      <c r="H402" s="346"/>
      <c r="I402" s="346"/>
      <c r="J402" s="347">
        <v>7010501016231</v>
      </c>
      <c r="K402" s="348"/>
      <c r="L402" s="348"/>
      <c r="M402" s="348"/>
      <c r="N402" s="348"/>
      <c r="O402" s="348"/>
      <c r="P402" s="361" t="s">
        <v>845</v>
      </c>
      <c r="Q402" s="349"/>
      <c r="R402" s="349"/>
      <c r="S402" s="349"/>
      <c r="T402" s="349"/>
      <c r="U402" s="349"/>
      <c r="V402" s="349"/>
      <c r="W402" s="349"/>
      <c r="X402" s="349"/>
      <c r="Y402" s="350">
        <v>7</v>
      </c>
      <c r="Z402" s="351"/>
      <c r="AA402" s="351"/>
      <c r="AB402" s="352"/>
      <c r="AC402" s="205" t="s">
        <v>343</v>
      </c>
      <c r="AD402" s="933"/>
      <c r="AE402" s="933"/>
      <c r="AF402" s="933"/>
      <c r="AG402" s="934"/>
      <c r="AH402" s="385">
        <v>1</v>
      </c>
      <c r="AI402" s="386"/>
      <c r="AJ402" s="386"/>
      <c r="AK402" s="387"/>
      <c r="AL402" s="356">
        <v>96</v>
      </c>
      <c r="AM402" s="357"/>
      <c r="AN402" s="357"/>
      <c r="AO402" s="358"/>
      <c r="AP402" s="359" t="s">
        <v>378</v>
      </c>
      <c r="AQ402" s="359"/>
      <c r="AR402" s="359"/>
      <c r="AS402" s="359"/>
      <c r="AT402" s="359"/>
      <c r="AU402" s="359"/>
      <c r="AV402" s="359"/>
      <c r="AW402" s="359"/>
      <c r="AX402" s="359"/>
    </row>
    <row r="403" spans="1:50" ht="51.75" customHeight="1" x14ac:dyDescent="0.15">
      <c r="A403" s="1086">
        <v>4</v>
      </c>
      <c r="B403" s="1086">
        <v>1</v>
      </c>
      <c r="C403" s="360" t="s">
        <v>878</v>
      </c>
      <c r="D403" s="346"/>
      <c r="E403" s="346"/>
      <c r="F403" s="346"/>
      <c r="G403" s="346"/>
      <c r="H403" s="346"/>
      <c r="I403" s="346"/>
      <c r="J403" s="347">
        <v>5010001084367</v>
      </c>
      <c r="K403" s="348"/>
      <c r="L403" s="348"/>
      <c r="M403" s="348"/>
      <c r="N403" s="348"/>
      <c r="O403" s="348"/>
      <c r="P403" s="361" t="s">
        <v>846</v>
      </c>
      <c r="Q403" s="349"/>
      <c r="R403" s="349"/>
      <c r="S403" s="349"/>
      <c r="T403" s="349"/>
      <c r="U403" s="349"/>
      <c r="V403" s="349"/>
      <c r="W403" s="349"/>
      <c r="X403" s="349"/>
      <c r="Y403" s="350">
        <v>6</v>
      </c>
      <c r="Z403" s="351"/>
      <c r="AA403" s="351"/>
      <c r="AB403" s="352"/>
      <c r="AC403" s="205" t="s">
        <v>343</v>
      </c>
      <c r="AD403" s="933"/>
      <c r="AE403" s="933"/>
      <c r="AF403" s="933"/>
      <c r="AG403" s="934"/>
      <c r="AH403" s="354">
        <v>1</v>
      </c>
      <c r="AI403" s="355"/>
      <c r="AJ403" s="355"/>
      <c r="AK403" s="355"/>
      <c r="AL403" s="356">
        <v>96</v>
      </c>
      <c r="AM403" s="357"/>
      <c r="AN403" s="357"/>
      <c r="AO403" s="358"/>
      <c r="AP403" s="359" t="s">
        <v>838</v>
      </c>
      <c r="AQ403" s="359"/>
      <c r="AR403" s="359"/>
      <c r="AS403" s="359"/>
      <c r="AT403" s="359"/>
      <c r="AU403" s="359"/>
      <c r="AV403" s="359"/>
      <c r="AW403" s="359"/>
      <c r="AX403" s="359"/>
    </row>
    <row r="404" spans="1:50" ht="51.75" customHeight="1" x14ac:dyDescent="0.15">
      <c r="A404" s="1086">
        <v>5</v>
      </c>
      <c r="B404" s="1086">
        <v>1</v>
      </c>
      <c r="C404" s="360" t="s">
        <v>847</v>
      </c>
      <c r="D404" s="346"/>
      <c r="E404" s="346"/>
      <c r="F404" s="346"/>
      <c r="G404" s="346"/>
      <c r="H404" s="346"/>
      <c r="I404" s="346"/>
      <c r="J404" s="347">
        <v>6050005012369</v>
      </c>
      <c r="K404" s="348"/>
      <c r="L404" s="348"/>
      <c r="M404" s="348"/>
      <c r="N404" s="348"/>
      <c r="O404" s="348"/>
      <c r="P404" s="361" t="s">
        <v>848</v>
      </c>
      <c r="Q404" s="349"/>
      <c r="R404" s="349"/>
      <c r="S404" s="349"/>
      <c r="T404" s="349"/>
      <c r="U404" s="349"/>
      <c r="V404" s="349"/>
      <c r="W404" s="349"/>
      <c r="X404" s="349"/>
      <c r="Y404" s="350">
        <v>5</v>
      </c>
      <c r="Z404" s="351"/>
      <c r="AA404" s="351"/>
      <c r="AB404" s="352"/>
      <c r="AC404" s="362" t="s">
        <v>343</v>
      </c>
      <c r="AD404" s="362"/>
      <c r="AE404" s="362"/>
      <c r="AF404" s="362"/>
      <c r="AG404" s="362"/>
      <c r="AH404" s="371">
        <v>5</v>
      </c>
      <c r="AI404" s="372"/>
      <c r="AJ404" s="372"/>
      <c r="AK404" s="372"/>
      <c r="AL404" s="356">
        <v>73</v>
      </c>
      <c r="AM404" s="357"/>
      <c r="AN404" s="357"/>
      <c r="AO404" s="358"/>
      <c r="AP404" s="359" t="s">
        <v>838</v>
      </c>
      <c r="AQ404" s="359"/>
      <c r="AR404" s="359"/>
      <c r="AS404" s="359"/>
      <c r="AT404" s="359"/>
      <c r="AU404" s="359"/>
      <c r="AV404" s="359"/>
      <c r="AW404" s="359"/>
      <c r="AX404" s="359"/>
    </row>
    <row r="405" spans="1:50" ht="51.75" hidden="1" customHeight="1" x14ac:dyDescent="0.15">
      <c r="A405" s="1086">
        <v>6</v>
      </c>
      <c r="B405" s="108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86">
        <v>7</v>
      </c>
      <c r="B406" s="108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86">
        <v>8</v>
      </c>
      <c r="B407" s="108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86">
        <v>9</v>
      </c>
      <c r="B408" s="108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86">
        <v>10</v>
      </c>
      <c r="B409" s="108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86">
        <v>11</v>
      </c>
      <c r="B410" s="108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86">
        <v>12</v>
      </c>
      <c r="B411" s="108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86">
        <v>13</v>
      </c>
      <c r="B412" s="108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86">
        <v>14</v>
      </c>
      <c r="B413" s="108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86">
        <v>15</v>
      </c>
      <c r="B414" s="108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86">
        <v>16</v>
      </c>
      <c r="B415" s="108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86">
        <v>17</v>
      </c>
      <c r="B416" s="108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86">
        <v>18</v>
      </c>
      <c r="B417" s="108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86">
        <v>19</v>
      </c>
      <c r="B418" s="108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86">
        <v>20</v>
      </c>
      <c r="B419" s="108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86">
        <v>21</v>
      </c>
      <c r="B420" s="108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86">
        <v>22</v>
      </c>
      <c r="B421" s="108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86">
        <v>23</v>
      </c>
      <c r="B422" s="108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86">
        <v>24</v>
      </c>
      <c r="B423" s="108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86">
        <v>25</v>
      </c>
      <c r="B424" s="108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86">
        <v>26</v>
      </c>
      <c r="B425" s="108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86">
        <v>27</v>
      </c>
      <c r="B426" s="108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86">
        <v>28</v>
      </c>
      <c r="B427" s="108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86">
        <v>29</v>
      </c>
      <c r="B428" s="108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86">
        <v>30</v>
      </c>
      <c r="B429" s="108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203</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276</v>
      </c>
      <c r="K432" s="364"/>
      <c r="L432" s="364"/>
      <c r="M432" s="364"/>
      <c r="N432" s="364"/>
      <c r="O432" s="364"/>
      <c r="P432" s="365" t="s">
        <v>27</v>
      </c>
      <c r="Q432" s="365"/>
      <c r="R432" s="365"/>
      <c r="S432" s="365"/>
      <c r="T432" s="365"/>
      <c r="U432" s="365"/>
      <c r="V432" s="365"/>
      <c r="W432" s="365"/>
      <c r="X432" s="365"/>
      <c r="Y432" s="366" t="s">
        <v>328</v>
      </c>
      <c r="Z432" s="367"/>
      <c r="AA432" s="367"/>
      <c r="AB432" s="367"/>
      <c r="AC432" s="148" t="s">
        <v>313</v>
      </c>
      <c r="AD432" s="148"/>
      <c r="AE432" s="148"/>
      <c r="AF432" s="148"/>
      <c r="AG432" s="148"/>
      <c r="AH432" s="366" t="s">
        <v>254</v>
      </c>
      <c r="AI432" s="363"/>
      <c r="AJ432" s="363"/>
      <c r="AK432" s="363"/>
      <c r="AL432" s="363" t="s">
        <v>21</v>
      </c>
      <c r="AM432" s="363"/>
      <c r="AN432" s="363"/>
      <c r="AO432" s="368"/>
      <c r="AP432" s="369" t="s">
        <v>277</v>
      </c>
      <c r="AQ432" s="369"/>
      <c r="AR432" s="369"/>
      <c r="AS432" s="369"/>
      <c r="AT432" s="369"/>
      <c r="AU432" s="369"/>
      <c r="AV432" s="369"/>
      <c r="AW432" s="369"/>
      <c r="AX432" s="369"/>
    </row>
    <row r="433" spans="1:50" ht="52.5" customHeight="1" x14ac:dyDescent="0.15">
      <c r="A433" s="1086">
        <v>1</v>
      </c>
      <c r="B433" s="1086">
        <v>1</v>
      </c>
      <c r="C433" s="360" t="s">
        <v>849</v>
      </c>
      <c r="D433" s="346"/>
      <c r="E433" s="346"/>
      <c r="F433" s="346"/>
      <c r="G433" s="346"/>
      <c r="H433" s="346"/>
      <c r="I433" s="346"/>
      <c r="J433" s="347">
        <v>4010001025355</v>
      </c>
      <c r="K433" s="348"/>
      <c r="L433" s="348"/>
      <c r="M433" s="348"/>
      <c r="N433" s="348"/>
      <c r="O433" s="348"/>
      <c r="P433" s="361" t="s">
        <v>850</v>
      </c>
      <c r="Q433" s="349"/>
      <c r="R433" s="349"/>
      <c r="S433" s="349"/>
      <c r="T433" s="349"/>
      <c r="U433" s="349"/>
      <c r="V433" s="349"/>
      <c r="W433" s="349"/>
      <c r="X433" s="349"/>
      <c r="Y433" s="350">
        <v>93</v>
      </c>
      <c r="Z433" s="351"/>
      <c r="AA433" s="351"/>
      <c r="AB433" s="352"/>
      <c r="AC433" s="362" t="s">
        <v>343</v>
      </c>
      <c r="AD433" s="370"/>
      <c r="AE433" s="370"/>
      <c r="AF433" s="370"/>
      <c r="AG433" s="370"/>
      <c r="AH433" s="371">
        <v>1</v>
      </c>
      <c r="AI433" s="372"/>
      <c r="AJ433" s="372"/>
      <c r="AK433" s="372"/>
      <c r="AL433" s="356">
        <v>96</v>
      </c>
      <c r="AM433" s="357"/>
      <c r="AN433" s="357"/>
      <c r="AO433" s="358"/>
      <c r="AP433" s="359" t="s">
        <v>838</v>
      </c>
      <c r="AQ433" s="359"/>
      <c r="AR433" s="359"/>
      <c r="AS433" s="359"/>
      <c r="AT433" s="359"/>
      <c r="AU433" s="359"/>
      <c r="AV433" s="359"/>
      <c r="AW433" s="359"/>
      <c r="AX433" s="359"/>
    </row>
    <row r="434" spans="1:50" ht="26.25" hidden="1" customHeight="1" x14ac:dyDescent="0.15">
      <c r="A434" s="1086">
        <v>2</v>
      </c>
      <c r="B434" s="108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86">
        <v>3</v>
      </c>
      <c r="B435" s="108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86">
        <v>4</v>
      </c>
      <c r="B436" s="108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86">
        <v>5</v>
      </c>
      <c r="B437" s="108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86">
        <v>6</v>
      </c>
      <c r="B438" s="108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86">
        <v>7</v>
      </c>
      <c r="B439" s="108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86">
        <v>8</v>
      </c>
      <c r="B440" s="108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86">
        <v>9</v>
      </c>
      <c r="B441" s="108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86">
        <v>10</v>
      </c>
      <c r="B442" s="108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86">
        <v>11</v>
      </c>
      <c r="B443" s="108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86">
        <v>12</v>
      </c>
      <c r="B444" s="108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86">
        <v>13</v>
      </c>
      <c r="B445" s="108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86">
        <v>14</v>
      </c>
      <c r="B446" s="108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86">
        <v>15</v>
      </c>
      <c r="B447" s="108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86">
        <v>16</v>
      </c>
      <c r="B448" s="108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86">
        <v>17</v>
      </c>
      <c r="B449" s="108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86">
        <v>18</v>
      </c>
      <c r="B450" s="108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86">
        <v>19</v>
      </c>
      <c r="B451" s="108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86">
        <v>20</v>
      </c>
      <c r="B452" s="108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86">
        <v>21</v>
      </c>
      <c r="B453" s="108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86">
        <v>22</v>
      </c>
      <c r="B454" s="108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86">
        <v>23</v>
      </c>
      <c r="B455" s="108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86">
        <v>24</v>
      </c>
      <c r="B456" s="108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86">
        <v>25</v>
      </c>
      <c r="B457" s="108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86">
        <v>26</v>
      </c>
      <c r="B458" s="108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86">
        <v>27</v>
      </c>
      <c r="B459" s="108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86">
        <v>28</v>
      </c>
      <c r="B460" s="108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86">
        <v>29</v>
      </c>
      <c r="B461" s="108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86">
        <v>30</v>
      </c>
      <c r="B462" s="108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204</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276</v>
      </c>
      <c r="K465" s="364"/>
      <c r="L465" s="364"/>
      <c r="M465" s="364"/>
      <c r="N465" s="364"/>
      <c r="O465" s="364"/>
      <c r="P465" s="365" t="s">
        <v>27</v>
      </c>
      <c r="Q465" s="365"/>
      <c r="R465" s="365"/>
      <c r="S465" s="365"/>
      <c r="T465" s="365"/>
      <c r="U465" s="365"/>
      <c r="V465" s="365"/>
      <c r="W465" s="365"/>
      <c r="X465" s="365"/>
      <c r="Y465" s="366" t="s">
        <v>328</v>
      </c>
      <c r="Z465" s="367"/>
      <c r="AA465" s="367"/>
      <c r="AB465" s="367"/>
      <c r="AC465" s="148" t="s">
        <v>313</v>
      </c>
      <c r="AD465" s="148"/>
      <c r="AE465" s="148"/>
      <c r="AF465" s="148"/>
      <c r="AG465" s="148"/>
      <c r="AH465" s="366" t="s">
        <v>254</v>
      </c>
      <c r="AI465" s="363"/>
      <c r="AJ465" s="363"/>
      <c r="AK465" s="363"/>
      <c r="AL465" s="363" t="s">
        <v>21</v>
      </c>
      <c r="AM465" s="363"/>
      <c r="AN465" s="363"/>
      <c r="AO465" s="368"/>
      <c r="AP465" s="369" t="s">
        <v>277</v>
      </c>
      <c r="AQ465" s="369"/>
      <c r="AR465" s="369"/>
      <c r="AS465" s="369"/>
      <c r="AT465" s="369"/>
      <c r="AU465" s="369"/>
      <c r="AV465" s="369"/>
      <c r="AW465" s="369"/>
      <c r="AX465" s="369"/>
    </row>
    <row r="466" spans="1:50" ht="49.5" customHeight="1" x14ac:dyDescent="0.15">
      <c r="A466" s="1086">
        <v>1</v>
      </c>
      <c r="B466" s="1086">
        <v>1</v>
      </c>
      <c r="C466" s="360" t="s">
        <v>686</v>
      </c>
      <c r="D466" s="346"/>
      <c r="E466" s="346"/>
      <c r="F466" s="346"/>
      <c r="G466" s="346"/>
      <c r="H466" s="346"/>
      <c r="I466" s="346"/>
      <c r="J466" s="347">
        <v>1010001143390</v>
      </c>
      <c r="K466" s="348"/>
      <c r="L466" s="348"/>
      <c r="M466" s="348"/>
      <c r="N466" s="348"/>
      <c r="O466" s="348"/>
      <c r="P466" s="361" t="s">
        <v>851</v>
      </c>
      <c r="Q466" s="349"/>
      <c r="R466" s="349"/>
      <c r="S466" s="349"/>
      <c r="T466" s="349"/>
      <c r="U466" s="349"/>
      <c r="V466" s="349"/>
      <c r="W466" s="349"/>
      <c r="X466" s="349"/>
      <c r="Y466" s="350">
        <v>52</v>
      </c>
      <c r="Z466" s="351"/>
      <c r="AA466" s="351"/>
      <c r="AB466" s="352"/>
      <c r="AC466" s="362" t="s">
        <v>342</v>
      </c>
      <c r="AD466" s="370"/>
      <c r="AE466" s="370"/>
      <c r="AF466" s="370"/>
      <c r="AG466" s="370"/>
      <c r="AH466" s="371">
        <v>1</v>
      </c>
      <c r="AI466" s="372"/>
      <c r="AJ466" s="372"/>
      <c r="AK466" s="372"/>
      <c r="AL466" s="356">
        <v>97</v>
      </c>
      <c r="AM466" s="357"/>
      <c r="AN466" s="357"/>
      <c r="AO466" s="358"/>
      <c r="AP466" s="359" t="s">
        <v>378</v>
      </c>
      <c r="AQ466" s="359"/>
      <c r="AR466" s="359"/>
      <c r="AS466" s="359"/>
      <c r="AT466" s="359"/>
      <c r="AU466" s="359"/>
      <c r="AV466" s="359"/>
      <c r="AW466" s="359"/>
      <c r="AX466" s="359"/>
    </row>
    <row r="467" spans="1:50" ht="26.25" hidden="1" customHeight="1" x14ac:dyDescent="0.15">
      <c r="A467" s="1086">
        <v>2</v>
      </c>
      <c r="B467" s="108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86">
        <v>3</v>
      </c>
      <c r="B468" s="108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86">
        <v>4</v>
      </c>
      <c r="B469" s="108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86">
        <v>5</v>
      </c>
      <c r="B470" s="108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86">
        <v>6</v>
      </c>
      <c r="B471" s="108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86">
        <v>7</v>
      </c>
      <c r="B472" s="108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86">
        <v>8</v>
      </c>
      <c r="B473" s="108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86">
        <v>9</v>
      </c>
      <c r="B474" s="108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86">
        <v>10</v>
      </c>
      <c r="B475" s="108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86">
        <v>11</v>
      </c>
      <c r="B476" s="108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86">
        <v>12</v>
      </c>
      <c r="B477" s="108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86">
        <v>13</v>
      </c>
      <c r="B478" s="108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86">
        <v>14</v>
      </c>
      <c r="B479" s="108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86">
        <v>15</v>
      </c>
      <c r="B480" s="108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86">
        <v>16</v>
      </c>
      <c r="B481" s="108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86">
        <v>17</v>
      </c>
      <c r="B482" s="108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86">
        <v>18</v>
      </c>
      <c r="B483" s="108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86">
        <v>19</v>
      </c>
      <c r="B484" s="108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86">
        <v>20</v>
      </c>
      <c r="B485" s="108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86">
        <v>21</v>
      </c>
      <c r="B486" s="108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86">
        <v>22</v>
      </c>
      <c r="B487" s="108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86">
        <v>23</v>
      </c>
      <c r="B488" s="108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86">
        <v>24</v>
      </c>
      <c r="B489" s="108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86">
        <v>25</v>
      </c>
      <c r="B490" s="108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86">
        <v>26</v>
      </c>
      <c r="B491" s="108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86">
        <v>27</v>
      </c>
      <c r="B492" s="108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86">
        <v>28</v>
      </c>
      <c r="B493" s="108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86">
        <v>29</v>
      </c>
      <c r="B494" s="108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86">
        <v>30</v>
      </c>
      <c r="B495" s="108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205</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276</v>
      </c>
      <c r="K498" s="364"/>
      <c r="L498" s="364"/>
      <c r="M498" s="364"/>
      <c r="N498" s="364"/>
      <c r="O498" s="364"/>
      <c r="P498" s="365" t="s">
        <v>27</v>
      </c>
      <c r="Q498" s="365"/>
      <c r="R498" s="365"/>
      <c r="S498" s="365"/>
      <c r="T498" s="365"/>
      <c r="U498" s="365"/>
      <c r="V498" s="365"/>
      <c r="W498" s="365"/>
      <c r="X498" s="365"/>
      <c r="Y498" s="366" t="s">
        <v>328</v>
      </c>
      <c r="Z498" s="367"/>
      <c r="AA498" s="367"/>
      <c r="AB498" s="367"/>
      <c r="AC498" s="148" t="s">
        <v>313</v>
      </c>
      <c r="AD498" s="148"/>
      <c r="AE498" s="148"/>
      <c r="AF498" s="148"/>
      <c r="AG498" s="148"/>
      <c r="AH498" s="366" t="s">
        <v>254</v>
      </c>
      <c r="AI498" s="363"/>
      <c r="AJ498" s="363"/>
      <c r="AK498" s="363"/>
      <c r="AL498" s="363" t="s">
        <v>21</v>
      </c>
      <c r="AM498" s="363"/>
      <c r="AN498" s="363"/>
      <c r="AO498" s="368"/>
      <c r="AP498" s="369" t="s">
        <v>277</v>
      </c>
      <c r="AQ498" s="369"/>
      <c r="AR498" s="369"/>
      <c r="AS498" s="369"/>
      <c r="AT498" s="369"/>
      <c r="AU498" s="369"/>
      <c r="AV498" s="369"/>
      <c r="AW498" s="369"/>
      <c r="AX498" s="369"/>
    </row>
    <row r="499" spans="1:50" ht="38.25" customHeight="1" x14ac:dyDescent="0.15">
      <c r="A499" s="1086">
        <v>1</v>
      </c>
      <c r="B499" s="1086">
        <v>1</v>
      </c>
      <c r="C499" s="360" t="s">
        <v>852</v>
      </c>
      <c r="D499" s="346"/>
      <c r="E499" s="346"/>
      <c r="F499" s="346"/>
      <c r="G499" s="346"/>
      <c r="H499" s="346"/>
      <c r="I499" s="346"/>
      <c r="J499" s="347">
        <v>7010001012532</v>
      </c>
      <c r="K499" s="348"/>
      <c r="L499" s="348"/>
      <c r="M499" s="348"/>
      <c r="N499" s="348"/>
      <c r="O499" s="348"/>
      <c r="P499" s="361" t="s">
        <v>853</v>
      </c>
      <c r="Q499" s="349"/>
      <c r="R499" s="349"/>
      <c r="S499" s="349"/>
      <c r="T499" s="349"/>
      <c r="U499" s="349"/>
      <c r="V499" s="349"/>
      <c r="W499" s="349"/>
      <c r="X499" s="349"/>
      <c r="Y499" s="350">
        <v>13</v>
      </c>
      <c r="Z499" s="351"/>
      <c r="AA499" s="351"/>
      <c r="AB499" s="352"/>
      <c r="AC499" s="362" t="s">
        <v>349</v>
      </c>
      <c r="AD499" s="370"/>
      <c r="AE499" s="370"/>
      <c r="AF499" s="370"/>
      <c r="AG499" s="370"/>
      <c r="AH499" s="371" t="s">
        <v>531</v>
      </c>
      <c r="AI499" s="372"/>
      <c r="AJ499" s="372"/>
      <c r="AK499" s="372"/>
      <c r="AL499" s="356" t="s">
        <v>531</v>
      </c>
      <c r="AM499" s="357"/>
      <c r="AN499" s="357"/>
      <c r="AO499" s="358"/>
      <c r="AP499" s="359" t="s">
        <v>531</v>
      </c>
      <c r="AQ499" s="359"/>
      <c r="AR499" s="359"/>
      <c r="AS499" s="359"/>
      <c r="AT499" s="359"/>
      <c r="AU499" s="359"/>
      <c r="AV499" s="359"/>
      <c r="AW499" s="359"/>
      <c r="AX499" s="359"/>
    </row>
    <row r="500" spans="1:50" ht="26.25" hidden="1" customHeight="1" x14ac:dyDescent="0.15">
      <c r="A500" s="1086">
        <v>2</v>
      </c>
      <c r="B500" s="108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86">
        <v>3</v>
      </c>
      <c r="B501" s="108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86">
        <v>4</v>
      </c>
      <c r="B502" s="108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86">
        <v>5</v>
      </c>
      <c r="B503" s="108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86">
        <v>6</v>
      </c>
      <c r="B504" s="108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86">
        <v>7</v>
      </c>
      <c r="B505" s="108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86">
        <v>8</v>
      </c>
      <c r="B506" s="108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86">
        <v>9</v>
      </c>
      <c r="B507" s="108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86">
        <v>10</v>
      </c>
      <c r="B508" s="108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86">
        <v>11</v>
      </c>
      <c r="B509" s="108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86">
        <v>12</v>
      </c>
      <c r="B510" s="108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86">
        <v>13</v>
      </c>
      <c r="B511" s="108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86">
        <v>14</v>
      </c>
      <c r="B512" s="108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86">
        <v>15</v>
      </c>
      <c r="B513" s="108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86">
        <v>16</v>
      </c>
      <c r="B514" s="108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86">
        <v>17</v>
      </c>
      <c r="B515" s="108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86">
        <v>18</v>
      </c>
      <c r="B516" s="108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86">
        <v>19</v>
      </c>
      <c r="B517" s="108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86">
        <v>20</v>
      </c>
      <c r="B518" s="108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86">
        <v>21</v>
      </c>
      <c r="B519" s="108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86">
        <v>22</v>
      </c>
      <c r="B520" s="108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86">
        <v>23</v>
      </c>
      <c r="B521" s="108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86">
        <v>24</v>
      </c>
      <c r="B522" s="108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86">
        <v>25</v>
      </c>
      <c r="B523" s="108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86">
        <v>26</v>
      </c>
      <c r="B524" s="108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86">
        <v>27</v>
      </c>
      <c r="B525" s="108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86">
        <v>28</v>
      </c>
      <c r="B526" s="108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86">
        <v>29</v>
      </c>
      <c r="B527" s="108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86">
        <v>30</v>
      </c>
      <c r="B528" s="108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206</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276</v>
      </c>
      <c r="K531" s="364"/>
      <c r="L531" s="364"/>
      <c r="M531" s="364"/>
      <c r="N531" s="364"/>
      <c r="O531" s="364"/>
      <c r="P531" s="365" t="s">
        <v>27</v>
      </c>
      <c r="Q531" s="365"/>
      <c r="R531" s="365"/>
      <c r="S531" s="365"/>
      <c r="T531" s="365"/>
      <c r="U531" s="365"/>
      <c r="V531" s="365"/>
      <c r="W531" s="365"/>
      <c r="X531" s="365"/>
      <c r="Y531" s="366" t="s">
        <v>328</v>
      </c>
      <c r="Z531" s="367"/>
      <c r="AA531" s="367"/>
      <c r="AB531" s="367"/>
      <c r="AC531" s="148" t="s">
        <v>313</v>
      </c>
      <c r="AD531" s="148"/>
      <c r="AE531" s="148"/>
      <c r="AF531" s="148"/>
      <c r="AG531" s="148"/>
      <c r="AH531" s="366" t="s">
        <v>254</v>
      </c>
      <c r="AI531" s="363"/>
      <c r="AJ531" s="363"/>
      <c r="AK531" s="363"/>
      <c r="AL531" s="363" t="s">
        <v>21</v>
      </c>
      <c r="AM531" s="363"/>
      <c r="AN531" s="363"/>
      <c r="AO531" s="368"/>
      <c r="AP531" s="369" t="s">
        <v>277</v>
      </c>
      <c r="AQ531" s="369"/>
      <c r="AR531" s="369"/>
      <c r="AS531" s="369"/>
      <c r="AT531" s="369"/>
      <c r="AU531" s="369"/>
      <c r="AV531" s="369"/>
      <c r="AW531" s="369"/>
      <c r="AX531" s="369"/>
    </row>
    <row r="532" spans="1:50" ht="55.5" customHeight="1" x14ac:dyDescent="0.15">
      <c r="A532" s="1086">
        <v>1</v>
      </c>
      <c r="B532" s="1086">
        <v>1</v>
      </c>
      <c r="C532" s="360" t="s">
        <v>860</v>
      </c>
      <c r="D532" s="346"/>
      <c r="E532" s="346"/>
      <c r="F532" s="346"/>
      <c r="G532" s="346"/>
      <c r="H532" s="346"/>
      <c r="I532" s="346"/>
      <c r="J532" s="347">
        <v>6010001030403</v>
      </c>
      <c r="K532" s="348"/>
      <c r="L532" s="348"/>
      <c r="M532" s="348"/>
      <c r="N532" s="348"/>
      <c r="O532" s="348"/>
      <c r="P532" s="361" t="s">
        <v>893</v>
      </c>
      <c r="Q532" s="349"/>
      <c r="R532" s="349"/>
      <c r="S532" s="349"/>
      <c r="T532" s="349"/>
      <c r="U532" s="349"/>
      <c r="V532" s="349"/>
      <c r="W532" s="349"/>
      <c r="X532" s="349"/>
      <c r="Y532" s="350">
        <v>45</v>
      </c>
      <c r="Z532" s="351"/>
      <c r="AA532" s="351"/>
      <c r="AB532" s="352"/>
      <c r="AC532" s="362" t="s">
        <v>343</v>
      </c>
      <c r="AD532" s="370"/>
      <c r="AE532" s="370"/>
      <c r="AF532" s="370"/>
      <c r="AG532" s="370"/>
      <c r="AH532" s="371">
        <v>2</v>
      </c>
      <c r="AI532" s="372"/>
      <c r="AJ532" s="372"/>
      <c r="AK532" s="372"/>
      <c r="AL532" s="356">
        <v>77.8</v>
      </c>
      <c r="AM532" s="357"/>
      <c r="AN532" s="357"/>
      <c r="AO532" s="358"/>
      <c r="AP532" s="359" t="s">
        <v>894</v>
      </c>
      <c r="AQ532" s="359"/>
      <c r="AR532" s="359"/>
      <c r="AS532" s="359"/>
      <c r="AT532" s="359"/>
      <c r="AU532" s="359"/>
      <c r="AV532" s="359"/>
      <c r="AW532" s="359"/>
      <c r="AX532" s="359"/>
    </row>
    <row r="533" spans="1:50" ht="26.25" hidden="1" customHeight="1" x14ac:dyDescent="0.15">
      <c r="A533" s="1086">
        <v>2</v>
      </c>
      <c r="B533" s="1086">
        <v>1</v>
      </c>
      <c r="C533" s="360"/>
      <c r="D533" s="346"/>
      <c r="E533" s="346"/>
      <c r="F533" s="346"/>
      <c r="G533" s="346"/>
      <c r="H533" s="346"/>
      <c r="I533" s="346"/>
      <c r="J533" s="347"/>
      <c r="K533" s="348"/>
      <c r="L533" s="348"/>
      <c r="M533" s="348"/>
      <c r="N533" s="348"/>
      <c r="O533" s="348"/>
      <c r="P533" s="361"/>
      <c r="Q533" s="349"/>
      <c r="R533" s="349"/>
      <c r="S533" s="349"/>
      <c r="T533" s="349"/>
      <c r="U533" s="349"/>
      <c r="V533" s="349"/>
      <c r="W533" s="349"/>
      <c r="X533" s="349"/>
      <c r="Y533" s="350"/>
      <c r="Z533" s="351"/>
      <c r="AA533" s="351"/>
      <c r="AB533" s="352"/>
      <c r="AC533" s="362"/>
      <c r="AD533" s="370"/>
      <c r="AE533" s="370"/>
      <c r="AF533" s="370"/>
      <c r="AG533" s="370"/>
      <c r="AH533" s="371"/>
      <c r="AI533" s="372"/>
      <c r="AJ533" s="372"/>
      <c r="AK533" s="372"/>
      <c r="AL533" s="356"/>
      <c r="AM533" s="357"/>
      <c r="AN533" s="357"/>
      <c r="AO533" s="358"/>
      <c r="AP533" s="359"/>
      <c r="AQ533" s="359"/>
      <c r="AR533" s="359"/>
      <c r="AS533" s="359"/>
      <c r="AT533" s="359"/>
      <c r="AU533" s="359"/>
      <c r="AV533" s="359"/>
      <c r="AW533" s="359"/>
      <c r="AX533" s="359"/>
    </row>
    <row r="534" spans="1:50" ht="26.25" hidden="1" customHeight="1" x14ac:dyDescent="0.15">
      <c r="A534" s="1086">
        <v>3</v>
      </c>
      <c r="B534" s="1086">
        <v>1</v>
      </c>
      <c r="C534" s="360"/>
      <c r="D534" s="346"/>
      <c r="E534" s="346"/>
      <c r="F534" s="346"/>
      <c r="G534" s="346"/>
      <c r="H534" s="346"/>
      <c r="I534" s="346"/>
      <c r="J534" s="347"/>
      <c r="K534" s="348"/>
      <c r="L534" s="348"/>
      <c r="M534" s="348"/>
      <c r="N534" s="348"/>
      <c r="O534" s="348"/>
      <c r="P534" s="361"/>
      <c r="Q534" s="349"/>
      <c r="R534" s="349"/>
      <c r="S534" s="349"/>
      <c r="T534" s="349"/>
      <c r="U534" s="349"/>
      <c r="V534" s="349"/>
      <c r="W534" s="349"/>
      <c r="X534" s="349"/>
      <c r="Y534" s="350"/>
      <c r="Z534" s="351"/>
      <c r="AA534" s="351"/>
      <c r="AB534" s="352"/>
      <c r="AC534" s="362"/>
      <c r="AD534" s="370"/>
      <c r="AE534" s="370"/>
      <c r="AF534" s="370"/>
      <c r="AG534" s="370"/>
      <c r="AH534" s="371"/>
      <c r="AI534" s="372"/>
      <c r="AJ534" s="372"/>
      <c r="AK534" s="372"/>
      <c r="AL534" s="356"/>
      <c r="AM534" s="357"/>
      <c r="AN534" s="357"/>
      <c r="AO534" s="358"/>
      <c r="AP534" s="359"/>
      <c r="AQ534" s="359"/>
      <c r="AR534" s="359"/>
      <c r="AS534" s="359"/>
      <c r="AT534" s="359"/>
      <c r="AU534" s="359"/>
      <c r="AV534" s="359"/>
      <c r="AW534" s="359"/>
      <c r="AX534" s="359"/>
    </row>
    <row r="535" spans="1:50" ht="26.25" hidden="1" customHeight="1" x14ac:dyDescent="0.15">
      <c r="A535" s="1086">
        <v>4</v>
      </c>
      <c r="B535" s="1086">
        <v>1</v>
      </c>
      <c r="C535" s="360"/>
      <c r="D535" s="346"/>
      <c r="E535" s="346"/>
      <c r="F535" s="346"/>
      <c r="G535" s="346"/>
      <c r="H535" s="346"/>
      <c r="I535" s="346"/>
      <c r="J535" s="347"/>
      <c r="K535" s="348"/>
      <c r="L535" s="348"/>
      <c r="M535" s="348"/>
      <c r="N535" s="348"/>
      <c r="O535" s="348"/>
      <c r="P535" s="361"/>
      <c r="Q535" s="349"/>
      <c r="R535" s="349"/>
      <c r="S535" s="349"/>
      <c r="T535" s="349"/>
      <c r="U535" s="349"/>
      <c r="V535" s="349"/>
      <c r="W535" s="349"/>
      <c r="X535" s="349"/>
      <c r="Y535" s="350"/>
      <c r="Z535" s="351"/>
      <c r="AA535" s="351"/>
      <c r="AB535" s="352"/>
      <c r="AC535" s="362"/>
      <c r="AD535" s="370"/>
      <c r="AE535" s="370"/>
      <c r="AF535" s="370"/>
      <c r="AG535" s="370"/>
      <c r="AH535" s="371"/>
      <c r="AI535" s="372"/>
      <c r="AJ535" s="372"/>
      <c r="AK535" s="372"/>
      <c r="AL535" s="356"/>
      <c r="AM535" s="357"/>
      <c r="AN535" s="357"/>
      <c r="AO535" s="358"/>
      <c r="AP535" s="359"/>
      <c r="AQ535" s="359"/>
      <c r="AR535" s="359"/>
      <c r="AS535" s="359"/>
      <c r="AT535" s="359"/>
      <c r="AU535" s="359"/>
      <c r="AV535" s="359"/>
      <c r="AW535" s="359"/>
      <c r="AX535" s="359"/>
    </row>
    <row r="536" spans="1:50" ht="26.25" hidden="1" customHeight="1" x14ac:dyDescent="0.15">
      <c r="A536" s="1086">
        <v>5</v>
      </c>
      <c r="B536" s="1086">
        <v>1</v>
      </c>
      <c r="C536" s="360"/>
      <c r="D536" s="346"/>
      <c r="E536" s="346"/>
      <c r="F536" s="346"/>
      <c r="G536" s="346"/>
      <c r="H536" s="346"/>
      <c r="I536" s="346"/>
      <c r="J536" s="347"/>
      <c r="K536" s="348"/>
      <c r="L536" s="348"/>
      <c r="M536" s="348"/>
      <c r="N536" s="348"/>
      <c r="O536" s="348"/>
      <c r="P536" s="361"/>
      <c r="Q536" s="349"/>
      <c r="R536" s="349"/>
      <c r="S536" s="349"/>
      <c r="T536" s="349"/>
      <c r="U536" s="349"/>
      <c r="V536" s="349"/>
      <c r="W536" s="349"/>
      <c r="X536" s="349"/>
      <c r="Y536" s="350"/>
      <c r="Z536" s="351"/>
      <c r="AA536" s="351"/>
      <c r="AB536" s="352"/>
      <c r="AC536" s="362"/>
      <c r="AD536" s="370"/>
      <c r="AE536" s="370"/>
      <c r="AF536" s="370"/>
      <c r="AG536" s="370"/>
      <c r="AH536" s="371"/>
      <c r="AI536" s="372"/>
      <c r="AJ536" s="372"/>
      <c r="AK536" s="372"/>
      <c r="AL536" s="356"/>
      <c r="AM536" s="357"/>
      <c r="AN536" s="357"/>
      <c r="AO536" s="358"/>
      <c r="AP536" s="359"/>
      <c r="AQ536" s="359"/>
      <c r="AR536" s="359"/>
      <c r="AS536" s="359"/>
      <c r="AT536" s="359"/>
      <c r="AU536" s="359"/>
      <c r="AV536" s="359"/>
      <c r="AW536" s="359"/>
      <c r="AX536" s="359"/>
    </row>
    <row r="537" spans="1:50" ht="26.25" hidden="1" customHeight="1" x14ac:dyDescent="0.15">
      <c r="A537" s="1086">
        <v>6</v>
      </c>
      <c r="B537" s="1086">
        <v>1</v>
      </c>
      <c r="C537" s="360"/>
      <c r="D537" s="346"/>
      <c r="E537" s="346"/>
      <c r="F537" s="346"/>
      <c r="G537" s="346"/>
      <c r="H537" s="346"/>
      <c r="I537" s="346"/>
      <c r="J537" s="347"/>
      <c r="K537" s="348"/>
      <c r="L537" s="348"/>
      <c r="M537" s="348"/>
      <c r="N537" s="348"/>
      <c r="O537" s="348"/>
      <c r="P537" s="361"/>
      <c r="Q537" s="349"/>
      <c r="R537" s="349"/>
      <c r="S537" s="349"/>
      <c r="T537" s="349"/>
      <c r="U537" s="349"/>
      <c r="V537" s="349"/>
      <c r="W537" s="349"/>
      <c r="X537" s="349"/>
      <c r="Y537" s="350"/>
      <c r="Z537" s="351"/>
      <c r="AA537" s="351"/>
      <c r="AB537" s="352"/>
      <c r="AC537" s="362"/>
      <c r="AD537" s="370"/>
      <c r="AE537" s="370"/>
      <c r="AF537" s="370"/>
      <c r="AG537" s="370"/>
      <c r="AH537" s="371"/>
      <c r="AI537" s="372"/>
      <c r="AJ537" s="372"/>
      <c r="AK537" s="372"/>
      <c r="AL537" s="356"/>
      <c r="AM537" s="357"/>
      <c r="AN537" s="357"/>
      <c r="AO537" s="358"/>
      <c r="AP537" s="359"/>
      <c r="AQ537" s="359"/>
      <c r="AR537" s="359"/>
      <c r="AS537" s="359"/>
      <c r="AT537" s="359"/>
      <c r="AU537" s="359"/>
      <c r="AV537" s="359"/>
      <c r="AW537" s="359"/>
      <c r="AX537" s="359"/>
    </row>
    <row r="538" spans="1:50" ht="26.25" hidden="1" customHeight="1" x14ac:dyDescent="0.15">
      <c r="A538" s="1086">
        <v>7</v>
      </c>
      <c r="B538" s="1086">
        <v>1</v>
      </c>
      <c r="C538" s="360"/>
      <c r="D538" s="346"/>
      <c r="E538" s="346"/>
      <c r="F538" s="346"/>
      <c r="G538" s="346"/>
      <c r="H538" s="346"/>
      <c r="I538" s="346"/>
      <c r="J538" s="347"/>
      <c r="K538" s="348"/>
      <c r="L538" s="348"/>
      <c r="M538" s="348"/>
      <c r="N538" s="348"/>
      <c r="O538" s="348"/>
      <c r="P538" s="361"/>
      <c r="Q538" s="349"/>
      <c r="R538" s="349"/>
      <c r="S538" s="349"/>
      <c r="T538" s="349"/>
      <c r="U538" s="349"/>
      <c r="V538" s="349"/>
      <c r="W538" s="349"/>
      <c r="X538" s="349"/>
      <c r="Y538" s="350"/>
      <c r="Z538" s="351"/>
      <c r="AA538" s="351"/>
      <c r="AB538" s="352"/>
      <c r="AC538" s="362"/>
      <c r="AD538" s="370"/>
      <c r="AE538" s="370"/>
      <c r="AF538" s="370"/>
      <c r="AG538" s="370"/>
      <c r="AH538" s="371"/>
      <c r="AI538" s="372"/>
      <c r="AJ538" s="372"/>
      <c r="AK538" s="372"/>
      <c r="AL538" s="356"/>
      <c r="AM538" s="357"/>
      <c r="AN538" s="357"/>
      <c r="AO538" s="358"/>
      <c r="AP538" s="359"/>
      <c r="AQ538" s="359"/>
      <c r="AR538" s="359"/>
      <c r="AS538" s="359"/>
      <c r="AT538" s="359"/>
      <c r="AU538" s="359"/>
      <c r="AV538" s="359"/>
      <c r="AW538" s="359"/>
      <c r="AX538" s="359"/>
    </row>
    <row r="539" spans="1:50" ht="26.25" hidden="1" customHeight="1" x14ac:dyDescent="0.15">
      <c r="A539" s="1086">
        <v>8</v>
      </c>
      <c r="B539" s="1086">
        <v>1</v>
      </c>
      <c r="C539" s="360"/>
      <c r="D539" s="346"/>
      <c r="E539" s="346"/>
      <c r="F539" s="346"/>
      <c r="G539" s="346"/>
      <c r="H539" s="346"/>
      <c r="I539" s="346"/>
      <c r="J539" s="347"/>
      <c r="K539" s="348"/>
      <c r="L539" s="348"/>
      <c r="M539" s="348"/>
      <c r="N539" s="348"/>
      <c r="O539" s="348"/>
      <c r="P539" s="361"/>
      <c r="Q539" s="349"/>
      <c r="R539" s="349"/>
      <c r="S539" s="349"/>
      <c r="T539" s="349"/>
      <c r="U539" s="349"/>
      <c r="V539" s="349"/>
      <c r="W539" s="349"/>
      <c r="X539" s="349"/>
      <c r="Y539" s="350"/>
      <c r="Z539" s="351"/>
      <c r="AA539" s="351"/>
      <c r="AB539" s="352"/>
      <c r="AC539" s="362"/>
      <c r="AD539" s="370"/>
      <c r="AE539" s="370"/>
      <c r="AF539" s="370"/>
      <c r="AG539" s="370"/>
      <c r="AH539" s="371"/>
      <c r="AI539" s="372"/>
      <c r="AJ539" s="372"/>
      <c r="AK539" s="372"/>
      <c r="AL539" s="356"/>
      <c r="AM539" s="357"/>
      <c r="AN539" s="357"/>
      <c r="AO539" s="358"/>
      <c r="AP539" s="359"/>
      <c r="AQ539" s="359"/>
      <c r="AR539" s="359"/>
      <c r="AS539" s="359"/>
      <c r="AT539" s="359"/>
      <c r="AU539" s="359"/>
      <c r="AV539" s="359"/>
      <c r="AW539" s="359"/>
      <c r="AX539" s="359"/>
    </row>
    <row r="540" spans="1:50" ht="26.25" hidden="1" customHeight="1" x14ac:dyDescent="0.15">
      <c r="A540" s="1086">
        <v>9</v>
      </c>
      <c r="B540" s="1086">
        <v>1</v>
      </c>
      <c r="C540" s="360"/>
      <c r="D540" s="346"/>
      <c r="E540" s="346"/>
      <c r="F540" s="346"/>
      <c r="G540" s="346"/>
      <c r="H540" s="346"/>
      <c r="I540" s="346"/>
      <c r="J540" s="347"/>
      <c r="K540" s="348"/>
      <c r="L540" s="348"/>
      <c r="M540" s="348"/>
      <c r="N540" s="348"/>
      <c r="O540" s="348"/>
      <c r="P540" s="361"/>
      <c r="Q540" s="349"/>
      <c r="R540" s="349"/>
      <c r="S540" s="349"/>
      <c r="T540" s="349"/>
      <c r="U540" s="349"/>
      <c r="V540" s="349"/>
      <c r="W540" s="349"/>
      <c r="X540" s="349"/>
      <c r="Y540" s="350"/>
      <c r="Z540" s="351"/>
      <c r="AA540" s="351"/>
      <c r="AB540" s="352"/>
      <c r="AC540" s="362"/>
      <c r="AD540" s="370"/>
      <c r="AE540" s="370"/>
      <c r="AF540" s="370"/>
      <c r="AG540" s="370"/>
      <c r="AH540" s="371"/>
      <c r="AI540" s="372"/>
      <c r="AJ540" s="372"/>
      <c r="AK540" s="372"/>
      <c r="AL540" s="356"/>
      <c r="AM540" s="357"/>
      <c r="AN540" s="357"/>
      <c r="AO540" s="358"/>
      <c r="AP540" s="359"/>
      <c r="AQ540" s="359"/>
      <c r="AR540" s="359"/>
      <c r="AS540" s="359"/>
      <c r="AT540" s="359"/>
      <c r="AU540" s="359"/>
      <c r="AV540" s="359"/>
      <c r="AW540" s="359"/>
      <c r="AX540" s="359"/>
    </row>
    <row r="541" spans="1:50" ht="26.25" hidden="1" customHeight="1" x14ac:dyDescent="0.15">
      <c r="A541" s="1086">
        <v>10</v>
      </c>
      <c r="B541" s="1086">
        <v>1</v>
      </c>
      <c r="C541" s="360"/>
      <c r="D541" s="346"/>
      <c r="E541" s="346"/>
      <c r="F541" s="346"/>
      <c r="G541" s="346"/>
      <c r="H541" s="346"/>
      <c r="I541" s="346"/>
      <c r="J541" s="347"/>
      <c r="K541" s="348"/>
      <c r="L541" s="348"/>
      <c r="M541" s="348"/>
      <c r="N541" s="348"/>
      <c r="O541" s="348"/>
      <c r="P541" s="361"/>
      <c r="Q541" s="349"/>
      <c r="R541" s="349"/>
      <c r="S541" s="349"/>
      <c r="T541" s="349"/>
      <c r="U541" s="349"/>
      <c r="V541" s="349"/>
      <c r="W541" s="349"/>
      <c r="X541" s="349"/>
      <c r="Y541" s="350"/>
      <c r="Z541" s="351"/>
      <c r="AA541" s="351"/>
      <c r="AB541" s="352"/>
      <c r="AC541" s="362"/>
      <c r="AD541" s="370"/>
      <c r="AE541" s="370"/>
      <c r="AF541" s="370"/>
      <c r="AG541" s="370"/>
      <c r="AH541" s="371"/>
      <c r="AI541" s="372"/>
      <c r="AJ541" s="372"/>
      <c r="AK541" s="372"/>
      <c r="AL541" s="356"/>
      <c r="AM541" s="357"/>
      <c r="AN541" s="357"/>
      <c r="AO541" s="358"/>
      <c r="AP541" s="359"/>
      <c r="AQ541" s="359"/>
      <c r="AR541" s="359"/>
      <c r="AS541" s="359"/>
      <c r="AT541" s="359"/>
      <c r="AU541" s="359"/>
      <c r="AV541" s="359"/>
      <c r="AW541" s="359"/>
      <c r="AX541" s="359"/>
    </row>
    <row r="542" spans="1:50" ht="26.25" hidden="1" customHeight="1" x14ac:dyDescent="0.15">
      <c r="A542" s="1086">
        <v>11</v>
      </c>
      <c r="B542" s="108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86">
        <v>12</v>
      </c>
      <c r="B543" s="108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86">
        <v>13</v>
      </c>
      <c r="B544" s="108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86">
        <v>14</v>
      </c>
      <c r="B545" s="108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86">
        <v>15</v>
      </c>
      <c r="B546" s="108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86">
        <v>16</v>
      </c>
      <c r="B547" s="108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86">
        <v>17</v>
      </c>
      <c r="B548" s="108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86">
        <v>18</v>
      </c>
      <c r="B549" s="108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86">
        <v>19</v>
      </c>
      <c r="B550" s="108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86">
        <v>20</v>
      </c>
      <c r="B551" s="108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86">
        <v>21</v>
      </c>
      <c r="B552" s="108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86">
        <v>22</v>
      </c>
      <c r="B553" s="108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86">
        <v>23</v>
      </c>
      <c r="B554" s="108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86">
        <v>24</v>
      </c>
      <c r="B555" s="108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86">
        <v>25</v>
      </c>
      <c r="B556" s="108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86">
        <v>26</v>
      </c>
      <c r="B557" s="108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86">
        <v>27</v>
      </c>
      <c r="B558" s="108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86">
        <v>28</v>
      </c>
      <c r="B559" s="108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86">
        <v>29</v>
      </c>
      <c r="B560" s="108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86">
        <v>30</v>
      </c>
      <c r="B561" s="108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207</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276</v>
      </c>
      <c r="K564" s="364"/>
      <c r="L564" s="364"/>
      <c r="M564" s="364"/>
      <c r="N564" s="364"/>
      <c r="O564" s="364"/>
      <c r="P564" s="365" t="s">
        <v>27</v>
      </c>
      <c r="Q564" s="365"/>
      <c r="R564" s="365"/>
      <c r="S564" s="365"/>
      <c r="T564" s="365"/>
      <c r="U564" s="365"/>
      <c r="V564" s="365"/>
      <c r="W564" s="365"/>
      <c r="X564" s="365"/>
      <c r="Y564" s="366" t="s">
        <v>328</v>
      </c>
      <c r="Z564" s="367"/>
      <c r="AA564" s="367"/>
      <c r="AB564" s="367"/>
      <c r="AC564" s="148" t="s">
        <v>313</v>
      </c>
      <c r="AD564" s="148"/>
      <c r="AE564" s="148"/>
      <c r="AF564" s="148"/>
      <c r="AG564" s="148"/>
      <c r="AH564" s="366" t="s">
        <v>254</v>
      </c>
      <c r="AI564" s="363"/>
      <c r="AJ564" s="363"/>
      <c r="AK564" s="363"/>
      <c r="AL564" s="363" t="s">
        <v>21</v>
      </c>
      <c r="AM564" s="363"/>
      <c r="AN564" s="363"/>
      <c r="AO564" s="368"/>
      <c r="AP564" s="369" t="s">
        <v>277</v>
      </c>
      <c r="AQ564" s="369"/>
      <c r="AR564" s="369"/>
      <c r="AS564" s="369"/>
      <c r="AT564" s="369"/>
      <c r="AU564" s="369"/>
      <c r="AV564" s="369"/>
      <c r="AW564" s="369"/>
      <c r="AX564" s="369"/>
    </row>
    <row r="565" spans="1:50" ht="36.75" customHeight="1" x14ac:dyDescent="0.15">
      <c r="A565" s="1086">
        <v>1</v>
      </c>
      <c r="B565" s="1086">
        <v>1</v>
      </c>
      <c r="C565" s="360" t="s">
        <v>707</v>
      </c>
      <c r="D565" s="346"/>
      <c r="E565" s="346"/>
      <c r="F565" s="346"/>
      <c r="G565" s="346"/>
      <c r="H565" s="346"/>
      <c r="I565" s="346"/>
      <c r="J565" s="347">
        <v>6011501006529</v>
      </c>
      <c r="K565" s="348"/>
      <c r="L565" s="348"/>
      <c r="M565" s="348"/>
      <c r="N565" s="348"/>
      <c r="O565" s="348"/>
      <c r="P565" s="379" t="s">
        <v>895</v>
      </c>
      <c r="Q565" s="1094"/>
      <c r="R565" s="1094"/>
      <c r="S565" s="1094"/>
      <c r="T565" s="1094"/>
      <c r="U565" s="1094"/>
      <c r="V565" s="1094"/>
      <c r="W565" s="1094"/>
      <c r="X565" s="1095"/>
      <c r="Y565" s="350">
        <v>14</v>
      </c>
      <c r="Z565" s="351"/>
      <c r="AA565" s="351"/>
      <c r="AB565" s="352"/>
      <c r="AC565" s="362" t="s">
        <v>349</v>
      </c>
      <c r="AD565" s="370"/>
      <c r="AE565" s="370"/>
      <c r="AF565" s="370"/>
      <c r="AG565" s="370"/>
      <c r="AH565" s="371" t="s">
        <v>531</v>
      </c>
      <c r="AI565" s="372"/>
      <c r="AJ565" s="372"/>
      <c r="AK565" s="372"/>
      <c r="AL565" s="356" t="s">
        <v>531</v>
      </c>
      <c r="AM565" s="357"/>
      <c r="AN565" s="357"/>
      <c r="AO565" s="358"/>
      <c r="AP565" s="359" t="s">
        <v>531</v>
      </c>
      <c r="AQ565" s="359"/>
      <c r="AR565" s="359"/>
      <c r="AS565" s="359"/>
      <c r="AT565" s="359"/>
      <c r="AU565" s="359"/>
      <c r="AV565" s="359"/>
      <c r="AW565" s="359"/>
      <c r="AX565" s="359"/>
    </row>
    <row r="566" spans="1:50" ht="26.25" hidden="1" customHeight="1" x14ac:dyDescent="0.15">
      <c r="A566" s="1086">
        <v>2</v>
      </c>
      <c r="B566" s="1086">
        <v>1</v>
      </c>
      <c r="C566" s="360"/>
      <c r="D566" s="346"/>
      <c r="E566" s="346"/>
      <c r="F566" s="346"/>
      <c r="G566" s="346"/>
      <c r="H566" s="346"/>
      <c r="I566" s="346"/>
      <c r="J566" s="347"/>
      <c r="K566" s="348"/>
      <c r="L566" s="348"/>
      <c r="M566" s="348"/>
      <c r="N566" s="348"/>
      <c r="O566" s="348"/>
      <c r="P566" s="361"/>
      <c r="Q566" s="349"/>
      <c r="R566" s="349"/>
      <c r="S566" s="349"/>
      <c r="T566" s="349"/>
      <c r="U566" s="349"/>
      <c r="V566" s="349"/>
      <c r="W566" s="349"/>
      <c r="X566" s="349"/>
      <c r="Y566" s="350"/>
      <c r="Z566" s="351"/>
      <c r="AA566" s="351"/>
      <c r="AB566" s="352"/>
      <c r="AC566" s="362"/>
      <c r="AD566" s="362"/>
      <c r="AE566" s="362"/>
      <c r="AF566" s="362"/>
      <c r="AG566" s="362"/>
      <c r="AH566" s="371"/>
      <c r="AI566" s="372"/>
      <c r="AJ566" s="372"/>
      <c r="AK566" s="372"/>
      <c r="AL566" s="356"/>
      <c r="AM566" s="357"/>
      <c r="AN566" s="357"/>
      <c r="AO566" s="358"/>
      <c r="AP566" s="359"/>
      <c r="AQ566" s="359"/>
      <c r="AR566" s="359"/>
      <c r="AS566" s="359"/>
      <c r="AT566" s="359"/>
      <c r="AU566" s="359"/>
      <c r="AV566" s="359"/>
      <c r="AW566" s="359"/>
      <c r="AX566" s="359"/>
    </row>
    <row r="567" spans="1:50" ht="26.25" hidden="1" customHeight="1" x14ac:dyDescent="0.15">
      <c r="A567" s="1086">
        <v>3</v>
      </c>
      <c r="B567" s="1086">
        <v>1</v>
      </c>
      <c r="C567" s="360"/>
      <c r="D567" s="346"/>
      <c r="E567" s="346"/>
      <c r="F567" s="346"/>
      <c r="G567" s="346"/>
      <c r="H567" s="346"/>
      <c r="I567" s="346"/>
      <c r="J567" s="347"/>
      <c r="K567" s="348"/>
      <c r="L567" s="348"/>
      <c r="M567" s="348"/>
      <c r="N567" s="348"/>
      <c r="O567" s="348"/>
      <c r="P567" s="361"/>
      <c r="Q567" s="349"/>
      <c r="R567" s="349"/>
      <c r="S567" s="349"/>
      <c r="T567" s="349"/>
      <c r="U567" s="349"/>
      <c r="V567" s="349"/>
      <c r="W567" s="349"/>
      <c r="X567" s="349"/>
      <c r="Y567" s="350"/>
      <c r="Z567" s="351"/>
      <c r="AA567" s="351"/>
      <c r="AB567" s="352"/>
      <c r="AC567" s="362"/>
      <c r="AD567" s="362"/>
      <c r="AE567" s="362"/>
      <c r="AF567" s="362"/>
      <c r="AG567" s="362"/>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86">
        <v>4</v>
      </c>
      <c r="B568" s="1086">
        <v>1</v>
      </c>
      <c r="C568" s="360"/>
      <c r="D568" s="346"/>
      <c r="E568" s="346"/>
      <c r="F568" s="346"/>
      <c r="G568" s="346"/>
      <c r="H568" s="346"/>
      <c r="I568" s="346"/>
      <c r="J568" s="347"/>
      <c r="K568" s="348"/>
      <c r="L568" s="348"/>
      <c r="M568" s="348"/>
      <c r="N568" s="348"/>
      <c r="O568" s="348"/>
      <c r="P568" s="361"/>
      <c r="Q568" s="349"/>
      <c r="R568" s="349"/>
      <c r="S568" s="349"/>
      <c r="T568" s="349"/>
      <c r="U568" s="349"/>
      <c r="V568" s="349"/>
      <c r="W568" s="349"/>
      <c r="X568" s="349"/>
      <c r="Y568" s="350"/>
      <c r="Z568" s="351"/>
      <c r="AA568" s="351"/>
      <c r="AB568" s="352"/>
      <c r="AC568" s="362"/>
      <c r="AD568" s="362"/>
      <c r="AE568" s="362"/>
      <c r="AF568" s="362"/>
      <c r="AG568" s="362"/>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86">
        <v>5</v>
      </c>
      <c r="B569" s="108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86">
        <v>6</v>
      </c>
      <c r="B570" s="108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86">
        <v>7</v>
      </c>
      <c r="B571" s="108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86">
        <v>8</v>
      </c>
      <c r="B572" s="108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86">
        <v>9</v>
      </c>
      <c r="B573" s="108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86">
        <v>10</v>
      </c>
      <c r="B574" s="108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86">
        <v>11</v>
      </c>
      <c r="B575" s="108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86">
        <v>12</v>
      </c>
      <c r="B576" s="108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86">
        <v>13</v>
      </c>
      <c r="B577" s="108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86">
        <v>14</v>
      </c>
      <c r="B578" s="108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86">
        <v>15</v>
      </c>
      <c r="B579" s="108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86">
        <v>16</v>
      </c>
      <c r="B580" s="108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86">
        <v>17</v>
      </c>
      <c r="B581" s="108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86">
        <v>18</v>
      </c>
      <c r="B582" s="108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86">
        <v>19</v>
      </c>
      <c r="B583" s="108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86">
        <v>20</v>
      </c>
      <c r="B584" s="108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86">
        <v>21</v>
      </c>
      <c r="B585" s="108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86">
        <v>22</v>
      </c>
      <c r="B586" s="108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86">
        <v>23</v>
      </c>
      <c r="B587" s="108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86">
        <v>24</v>
      </c>
      <c r="B588" s="108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86">
        <v>25</v>
      </c>
      <c r="B589" s="108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86">
        <v>26</v>
      </c>
      <c r="B590" s="108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86">
        <v>27</v>
      </c>
      <c r="B591" s="108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86">
        <v>28</v>
      </c>
      <c r="B592" s="108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86">
        <v>29</v>
      </c>
      <c r="B593" s="108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86">
        <v>30</v>
      </c>
      <c r="B594" s="108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208</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276</v>
      </c>
      <c r="K597" s="364"/>
      <c r="L597" s="364"/>
      <c r="M597" s="364"/>
      <c r="N597" s="364"/>
      <c r="O597" s="364"/>
      <c r="P597" s="365" t="s">
        <v>27</v>
      </c>
      <c r="Q597" s="365"/>
      <c r="R597" s="365"/>
      <c r="S597" s="365"/>
      <c r="T597" s="365"/>
      <c r="U597" s="365"/>
      <c r="V597" s="365"/>
      <c r="W597" s="365"/>
      <c r="X597" s="365"/>
      <c r="Y597" s="366" t="s">
        <v>328</v>
      </c>
      <c r="Z597" s="367"/>
      <c r="AA597" s="367"/>
      <c r="AB597" s="367"/>
      <c r="AC597" s="148" t="s">
        <v>313</v>
      </c>
      <c r="AD597" s="148"/>
      <c r="AE597" s="148"/>
      <c r="AF597" s="148"/>
      <c r="AG597" s="148"/>
      <c r="AH597" s="366" t="s">
        <v>254</v>
      </c>
      <c r="AI597" s="363"/>
      <c r="AJ597" s="363"/>
      <c r="AK597" s="363"/>
      <c r="AL597" s="363" t="s">
        <v>21</v>
      </c>
      <c r="AM597" s="363"/>
      <c r="AN597" s="363"/>
      <c r="AO597" s="368"/>
      <c r="AP597" s="369" t="s">
        <v>277</v>
      </c>
      <c r="AQ597" s="369"/>
      <c r="AR597" s="369"/>
      <c r="AS597" s="369"/>
      <c r="AT597" s="369"/>
      <c r="AU597" s="369"/>
      <c r="AV597" s="369"/>
      <c r="AW597" s="369"/>
      <c r="AX597" s="369"/>
    </row>
    <row r="598" spans="1:50" ht="111.75" customHeight="1" x14ac:dyDescent="0.15">
      <c r="A598" s="1086">
        <v>1</v>
      </c>
      <c r="B598" s="1086">
        <v>1</v>
      </c>
      <c r="C598" s="360" t="s">
        <v>687</v>
      </c>
      <c r="D598" s="346"/>
      <c r="E598" s="346"/>
      <c r="F598" s="346"/>
      <c r="G598" s="346"/>
      <c r="H598" s="346"/>
      <c r="I598" s="346"/>
      <c r="J598" s="347">
        <v>6010001030403</v>
      </c>
      <c r="K598" s="348"/>
      <c r="L598" s="348"/>
      <c r="M598" s="348"/>
      <c r="N598" s="348"/>
      <c r="O598" s="348"/>
      <c r="P598" s="361" t="s">
        <v>854</v>
      </c>
      <c r="Q598" s="349"/>
      <c r="R598" s="349"/>
      <c r="S598" s="349"/>
      <c r="T598" s="349"/>
      <c r="U598" s="349"/>
      <c r="V598" s="349"/>
      <c r="W598" s="349"/>
      <c r="X598" s="349"/>
      <c r="Y598" s="350">
        <v>460</v>
      </c>
      <c r="Z598" s="351"/>
      <c r="AA598" s="351"/>
      <c r="AB598" s="352"/>
      <c r="AC598" s="362" t="s">
        <v>346</v>
      </c>
      <c r="AD598" s="370"/>
      <c r="AE598" s="370"/>
      <c r="AF598" s="370"/>
      <c r="AG598" s="370"/>
      <c r="AH598" s="1087">
        <v>2</v>
      </c>
      <c r="AI598" s="1088"/>
      <c r="AJ598" s="1088"/>
      <c r="AK598" s="1089"/>
      <c r="AL598" s="356">
        <v>100</v>
      </c>
      <c r="AM598" s="357"/>
      <c r="AN598" s="357"/>
      <c r="AO598" s="358"/>
      <c r="AP598" s="359" t="s">
        <v>531</v>
      </c>
      <c r="AQ598" s="359"/>
      <c r="AR598" s="359"/>
      <c r="AS598" s="359"/>
      <c r="AT598" s="359"/>
      <c r="AU598" s="359"/>
      <c r="AV598" s="359"/>
      <c r="AW598" s="359"/>
      <c r="AX598" s="359"/>
    </row>
    <row r="599" spans="1:50" ht="26.25" hidden="1" customHeight="1" x14ac:dyDescent="0.15">
      <c r="A599" s="1086">
        <v>2</v>
      </c>
      <c r="B599" s="108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86">
        <v>3</v>
      </c>
      <c r="B600" s="108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86">
        <v>4</v>
      </c>
      <c r="B601" s="108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86">
        <v>5</v>
      </c>
      <c r="B602" s="108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86">
        <v>6</v>
      </c>
      <c r="B603" s="108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86">
        <v>7</v>
      </c>
      <c r="B604" s="108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86">
        <v>8</v>
      </c>
      <c r="B605" s="108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86">
        <v>9</v>
      </c>
      <c r="B606" s="108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86">
        <v>10</v>
      </c>
      <c r="B607" s="108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86">
        <v>11</v>
      </c>
      <c r="B608" s="108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86">
        <v>12</v>
      </c>
      <c r="B609" s="108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86">
        <v>13</v>
      </c>
      <c r="B610" s="108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86">
        <v>14</v>
      </c>
      <c r="B611" s="108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86">
        <v>15</v>
      </c>
      <c r="B612" s="108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86">
        <v>16</v>
      </c>
      <c r="B613" s="108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86">
        <v>17</v>
      </c>
      <c r="B614" s="108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86">
        <v>18</v>
      </c>
      <c r="B615" s="108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86">
        <v>19</v>
      </c>
      <c r="B616" s="108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86">
        <v>20</v>
      </c>
      <c r="B617" s="108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86">
        <v>21</v>
      </c>
      <c r="B618" s="108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86">
        <v>22</v>
      </c>
      <c r="B619" s="108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86">
        <v>23</v>
      </c>
      <c r="B620" s="108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86">
        <v>24</v>
      </c>
      <c r="B621" s="108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86">
        <v>25</v>
      </c>
      <c r="B622" s="108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86">
        <v>26</v>
      </c>
      <c r="B623" s="108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86">
        <v>27</v>
      </c>
      <c r="B624" s="108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86">
        <v>28</v>
      </c>
      <c r="B625" s="108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86">
        <v>29</v>
      </c>
      <c r="B626" s="108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86">
        <v>30</v>
      </c>
      <c r="B627" s="108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276</v>
      </c>
      <c r="K630" s="364"/>
      <c r="L630" s="364"/>
      <c r="M630" s="364"/>
      <c r="N630" s="364"/>
      <c r="O630" s="364"/>
      <c r="P630" s="365" t="s">
        <v>27</v>
      </c>
      <c r="Q630" s="365"/>
      <c r="R630" s="365"/>
      <c r="S630" s="365"/>
      <c r="T630" s="365"/>
      <c r="U630" s="365"/>
      <c r="V630" s="365"/>
      <c r="W630" s="365"/>
      <c r="X630" s="365"/>
      <c r="Y630" s="366" t="s">
        <v>328</v>
      </c>
      <c r="Z630" s="367"/>
      <c r="AA630" s="367"/>
      <c r="AB630" s="367"/>
      <c r="AC630" s="148" t="s">
        <v>313</v>
      </c>
      <c r="AD630" s="148"/>
      <c r="AE630" s="148"/>
      <c r="AF630" s="148"/>
      <c r="AG630" s="148"/>
      <c r="AH630" s="366" t="s">
        <v>254</v>
      </c>
      <c r="AI630" s="363"/>
      <c r="AJ630" s="363"/>
      <c r="AK630" s="363"/>
      <c r="AL630" s="363" t="s">
        <v>21</v>
      </c>
      <c r="AM630" s="363"/>
      <c r="AN630" s="363"/>
      <c r="AO630" s="368"/>
      <c r="AP630" s="369" t="s">
        <v>277</v>
      </c>
      <c r="AQ630" s="369"/>
      <c r="AR630" s="369"/>
      <c r="AS630" s="369"/>
      <c r="AT630" s="369"/>
      <c r="AU630" s="369"/>
      <c r="AV630" s="369"/>
      <c r="AW630" s="369"/>
      <c r="AX630" s="369"/>
    </row>
    <row r="631" spans="1:50" ht="50.25" customHeight="1" x14ac:dyDescent="0.15">
      <c r="A631" s="1086">
        <v>1</v>
      </c>
      <c r="B631" s="1086">
        <v>1</v>
      </c>
      <c r="C631" s="360" t="s">
        <v>691</v>
      </c>
      <c r="D631" s="346"/>
      <c r="E631" s="346"/>
      <c r="F631" s="346"/>
      <c r="G631" s="346"/>
      <c r="H631" s="346"/>
      <c r="I631" s="346"/>
      <c r="J631" s="347">
        <v>4290001017564</v>
      </c>
      <c r="K631" s="348"/>
      <c r="L631" s="348"/>
      <c r="M631" s="348"/>
      <c r="N631" s="348"/>
      <c r="O631" s="348"/>
      <c r="P631" s="361" t="s">
        <v>692</v>
      </c>
      <c r="Q631" s="349"/>
      <c r="R631" s="349"/>
      <c r="S631" s="349"/>
      <c r="T631" s="349"/>
      <c r="U631" s="349"/>
      <c r="V631" s="349"/>
      <c r="W631" s="349"/>
      <c r="X631" s="349"/>
      <c r="Y631" s="350">
        <v>47</v>
      </c>
      <c r="Z631" s="351"/>
      <c r="AA631" s="351"/>
      <c r="AB631" s="352"/>
      <c r="AC631" s="362" t="s">
        <v>349</v>
      </c>
      <c r="AD631" s="370"/>
      <c r="AE631" s="370"/>
      <c r="AF631" s="370"/>
      <c r="AG631" s="370"/>
      <c r="AH631" s="371" t="s">
        <v>531</v>
      </c>
      <c r="AI631" s="372"/>
      <c r="AJ631" s="372"/>
      <c r="AK631" s="372"/>
      <c r="AL631" s="356" t="s">
        <v>531</v>
      </c>
      <c r="AM631" s="357"/>
      <c r="AN631" s="357"/>
      <c r="AO631" s="358"/>
      <c r="AP631" s="359" t="s">
        <v>531</v>
      </c>
      <c r="AQ631" s="359"/>
      <c r="AR631" s="359"/>
      <c r="AS631" s="359"/>
      <c r="AT631" s="359"/>
      <c r="AU631" s="359"/>
      <c r="AV631" s="359"/>
      <c r="AW631" s="359"/>
      <c r="AX631" s="359"/>
    </row>
    <row r="632" spans="1:50" ht="50.25" customHeight="1" x14ac:dyDescent="0.15">
      <c r="A632" s="1086">
        <v>2</v>
      </c>
      <c r="B632" s="1086">
        <v>1</v>
      </c>
      <c r="C632" s="360" t="s">
        <v>693</v>
      </c>
      <c r="D632" s="346"/>
      <c r="E632" s="346"/>
      <c r="F632" s="346"/>
      <c r="G632" s="346"/>
      <c r="H632" s="346"/>
      <c r="I632" s="346"/>
      <c r="J632" s="347">
        <v>1120001193433</v>
      </c>
      <c r="K632" s="348"/>
      <c r="L632" s="348"/>
      <c r="M632" s="348"/>
      <c r="N632" s="348"/>
      <c r="O632" s="348"/>
      <c r="P632" s="361" t="s">
        <v>692</v>
      </c>
      <c r="Q632" s="349"/>
      <c r="R632" s="349"/>
      <c r="S632" s="349"/>
      <c r="T632" s="349"/>
      <c r="U632" s="349"/>
      <c r="V632" s="349"/>
      <c r="W632" s="349"/>
      <c r="X632" s="349"/>
      <c r="Y632" s="350">
        <v>35</v>
      </c>
      <c r="Z632" s="351"/>
      <c r="AA632" s="351"/>
      <c r="AB632" s="352"/>
      <c r="AC632" s="362" t="s">
        <v>349</v>
      </c>
      <c r="AD632" s="362"/>
      <c r="AE632" s="362"/>
      <c r="AF632" s="362"/>
      <c r="AG632" s="362"/>
      <c r="AH632" s="371" t="s">
        <v>531</v>
      </c>
      <c r="AI632" s="372"/>
      <c r="AJ632" s="372"/>
      <c r="AK632" s="372"/>
      <c r="AL632" s="356" t="s">
        <v>531</v>
      </c>
      <c r="AM632" s="357"/>
      <c r="AN632" s="357"/>
      <c r="AO632" s="358"/>
      <c r="AP632" s="359" t="s">
        <v>531</v>
      </c>
      <c r="AQ632" s="359"/>
      <c r="AR632" s="359"/>
      <c r="AS632" s="359"/>
      <c r="AT632" s="359"/>
      <c r="AU632" s="359"/>
      <c r="AV632" s="359"/>
      <c r="AW632" s="359"/>
      <c r="AX632" s="359"/>
    </row>
    <row r="633" spans="1:50" ht="50.25" customHeight="1" x14ac:dyDescent="0.15">
      <c r="A633" s="1086">
        <v>3</v>
      </c>
      <c r="B633" s="1086">
        <v>1</v>
      </c>
      <c r="C633" s="360" t="s">
        <v>694</v>
      </c>
      <c r="D633" s="346"/>
      <c r="E633" s="346"/>
      <c r="F633" s="346"/>
      <c r="G633" s="346"/>
      <c r="H633" s="346"/>
      <c r="I633" s="346"/>
      <c r="J633" s="347">
        <v>2010001173536</v>
      </c>
      <c r="K633" s="348"/>
      <c r="L633" s="348"/>
      <c r="M633" s="348"/>
      <c r="N633" s="348"/>
      <c r="O633" s="348"/>
      <c r="P633" s="361" t="s">
        <v>695</v>
      </c>
      <c r="Q633" s="349"/>
      <c r="R633" s="349"/>
      <c r="S633" s="349"/>
      <c r="T633" s="349"/>
      <c r="U633" s="349"/>
      <c r="V633" s="349"/>
      <c r="W633" s="349"/>
      <c r="X633" s="349"/>
      <c r="Y633" s="350">
        <v>20</v>
      </c>
      <c r="Z633" s="351"/>
      <c r="AA633" s="351"/>
      <c r="AB633" s="352"/>
      <c r="AC633" s="362" t="s">
        <v>349</v>
      </c>
      <c r="AD633" s="362"/>
      <c r="AE633" s="362"/>
      <c r="AF633" s="362"/>
      <c r="AG633" s="362"/>
      <c r="AH633" s="354" t="s">
        <v>531</v>
      </c>
      <c r="AI633" s="355"/>
      <c r="AJ633" s="355"/>
      <c r="AK633" s="355"/>
      <c r="AL633" s="356" t="s">
        <v>531</v>
      </c>
      <c r="AM633" s="357"/>
      <c r="AN633" s="357"/>
      <c r="AO633" s="358"/>
      <c r="AP633" s="359" t="s">
        <v>531</v>
      </c>
      <c r="AQ633" s="359"/>
      <c r="AR633" s="359"/>
      <c r="AS633" s="359"/>
      <c r="AT633" s="359"/>
      <c r="AU633" s="359"/>
      <c r="AV633" s="359"/>
      <c r="AW633" s="359"/>
      <c r="AX633" s="359"/>
    </row>
    <row r="634" spans="1:50" ht="50.25" customHeight="1" x14ac:dyDescent="0.15">
      <c r="A634" s="1086">
        <v>4</v>
      </c>
      <c r="B634" s="1086">
        <v>1</v>
      </c>
      <c r="C634" s="360" t="s">
        <v>696</v>
      </c>
      <c r="D634" s="346"/>
      <c r="E634" s="346"/>
      <c r="F634" s="346"/>
      <c r="G634" s="346"/>
      <c r="H634" s="346"/>
      <c r="I634" s="346"/>
      <c r="J634" s="347">
        <v>5370001043345</v>
      </c>
      <c r="K634" s="348"/>
      <c r="L634" s="348"/>
      <c r="M634" s="348"/>
      <c r="N634" s="348"/>
      <c r="O634" s="348"/>
      <c r="P634" s="361" t="s">
        <v>692</v>
      </c>
      <c r="Q634" s="349"/>
      <c r="R634" s="349"/>
      <c r="S634" s="349"/>
      <c r="T634" s="349"/>
      <c r="U634" s="349"/>
      <c r="V634" s="349"/>
      <c r="W634" s="349"/>
      <c r="X634" s="349"/>
      <c r="Y634" s="350">
        <v>15</v>
      </c>
      <c r="Z634" s="351"/>
      <c r="AA634" s="351"/>
      <c r="AB634" s="352"/>
      <c r="AC634" s="362" t="s">
        <v>349</v>
      </c>
      <c r="AD634" s="362"/>
      <c r="AE634" s="362"/>
      <c r="AF634" s="362"/>
      <c r="AG634" s="362"/>
      <c r="AH634" s="354" t="s">
        <v>531</v>
      </c>
      <c r="AI634" s="355"/>
      <c r="AJ634" s="355"/>
      <c r="AK634" s="355"/>
      <c r="AL634" s="356" t="s">
        <v>531</v>
      </c>
      <c r="AM634" s="357"/>
      <c r="AN634" s="357"/>
      <c r="AO634" s="358"/>
      <c r="AP634" s="359" t="s">
        <v>531</v>
      </c>
      <c r="AQ634" s="359"/>
      <c r="AR634" s="359"/>
      <c r="AS634" s="359"/>
      <c r="AT634" s="359"/>
      <c r="AU634" s="359"/>
      <c r="AV634" s="359"/>
      <c r="AW634" s="359"/>
      <c r="AX634" s="359"/>
    </row>
    <row r="635" spans="1:50" ht="50.25" customHeight="1" x14ac:dyDescent="0.15">
      <c r="A635" s="1086">
        <v>5</v>
      </c>
      <c r="B635" s="1086">
        <v>1</v>
      </c>
      <c r="C635" s="346" t="s">
        <v>697</v>
      </c>
      <c r="D635" s="346"/>
      <c r="E635" s="346"/>
      <c r="F635" s="346"/>
      <c r="G635" s="346"/>
      <c r="H635" s="346"/>
      <c r="I635" s="346"/>
      <c r="J635" s="347">
        <v>4010001018796</v>
      </c>
      <c r="K635" s="348"/>
      <c r="L635" s="348"/>
      <c r="M635" s="348"/>
      <c r="N635" s="348"/>
      <c r="O635" s="348"/>
      <c r="P635" s="349" t="s">
        <v>692</v>
      </c>
      <c r="Q635" s="349"/>
      <c r="R635" s="349"/>
      <c r="S635" s="349"/>
      <c r="T635" s="349"/>
      <c r="U635" s="349"/>
      <c r="V635" s="349"/>
      <c r="W635" s="349"/>
      <c r="X635" s="349"/>
      <c r="Y635" s="350">
        <v>13</v>
      </c>
      <c r="Z635" s="351"/>
      <c r="AA635" s="351"/>
      <c r="AB635" s="352"/>
      <c r="AC635" s="353" t="s">
        <v>349</v>
      </c>
      <c r="AD635" s="353"/>
      <c r="AE635" s="353"/>
      <c r="AF635" s="353"/>
      <c r="AG635" s="353"/>
      <c r="AH635" s="354" t="s">
        <v>531</v>
      </c>
      <c r="AI635" s="355"/>
      <c r="AJ635" s="355"/>
      <c r="AK635" s="355"/>
      <c r="AL635" s="356" t="s">
        <v>531</v>
      </c>
      <c r="AM635" s="357"/>
      <c r="AN635" s="357"/>
      <c r="AO635" s="358"/>
      <c r="AP635" s="359" t="s">
        <v>531</v>
      </c>
      <c r="AQ635" s="359"/>
      <c r="AR635" s="359"/>
      <c r="AS635" s="359"/>
      <c r="AT635" s="359"/>
      <c r="AU635" s="359"/>
      <c r="AV635" s="359"/>
      <c r="AW635" s="359"/>
      <c r="AX635" s="359"/>
    </row>
    <row r="636" spans="1:50" ht="50.25" customHeight="1" x14ac:dyDescent="0.15">
      <c r="A636" s="1086">
        <v>6</v>
      </c>
      <c r="B636" s="1086">
        <v>1</v>
      </c>
      <c r="C636" s="346" t="s">
        <v>698</v>
      </c>
      <c r="D636" s="346"/>
      <c r="E636" s="346"/>
      <c r="F636" s="346"/>
      <c r="G636" s="346"/>
      <c r="H636" s="346"/>
      <c r="I636" s="346"/>
      <c r="J636" s="347">
        <v>4010401058533</v>
      </c>
      <c r="K636" s="348"/>
      <c r="L636" s="348"/>
      <c r="M636" s="348"/>
      <c r="N636" s="348"/>
      <c r="O636" s="348"/>
      <c r="P636" s="349" t="s">
        <v>692</v>
      </c>
      <c r="Q636" s="349"/>
      <c r="R636" s="349"/>
      <c r="S636" s="349"/>
      <c r="T636" s="349"/>
      <c r="U636" s="349"/>
      <c r="V636" s="349"/>
      <c r="W636" s="349"/>
      <c r="X636" s="349"/>
      <c r="Y636" s="350">
        <v>12</v>
      </c>
      <c r="Z636" s="351"/>
      <c r="AA636" s="351"/>
      <c r="AB636" s="352"/>
      <c r="AC636" s="353" t="s">
        <v>349</v>
      </c>
      <c r="AD636" s="353"/>
      <c r="AE636" s="353"/>
      <c r="AF636" s="353"/>
      <c r="AG636" s="353"/>
      <c r="AH636" s="354" t="s">
        <v>531</v>
      </c>
      <c r="AI636" s="355"/>
      <c r="AJ636" s="355"/>
      <c r="AK636" s="355"/>
      <c r="AL636" s="356" t="s">
        <v>531</v>
      </c>
      <c r="AM636" s="357"/>
      <c r="AN636" s="357"/>
      <c r="AO636" s="358"/>
      <c r="AP636" s="359" t="s">
        <v>531</v>
      </c>
      <c r="AQ636" s="359"/>
      <c r="AR636" s="359"/>
      <c r="AS636" s="359"/>
      <c r="AT636" s="359"/>
      <c r="AU636" s="359"/>
      <c r="AV636" s="359"/>
      <c r="AW636" s="359"/>
      <c r="AX636" s="359"/>
    </row>
    <row r="637" spans="1:50" ht="50.25" customHeight="1" x14ac:dyDescent="0.15">
      <c r="A637" s="1086">
        <v>7</v>
      </c>
      <c r="B637" s="1086">
        <v>1</v>
      </c>
      <c r="C637" s="346" t="s">
        <v>699</v>
      </c>
      <c r="D637" s="346"/>
      <c r="E637" s="346"/>
      <c r="F637" s="346"/>
      <c r="G637" s="346"/>
      <c r="H637" s="346"/>
      <c r="I637" s="346"/>
      <c r="J637" s="347">
        <v>6190005000104</v>
      </c>
      <c r="K637" s="348"/>
      <c r="L637" s="348"/>
      <c r="M637" s="348"/>
      <c r="N637" s="348"/>
      <c r="O637" s="348"/>
      <c r="P637" s="349" t="s">
        <v>692</v>
      </c>
      <c r="Q637" s="349"/>
      <c r="R637" s="349"/>
      <c r="S637" s="349"/>
      <c r="T637" s="349"/>
      <c r="U637" s="349"/>
      <c r="V637" s="349"/>
      <c r="W637" s="349"/>
      <c r="X637" s="349"/>
      <c r="Y637" s="350">
        <v>11</v>
      </c>
      <c r="Z637" s="351"/>
      <c r="AA637" s="351"/>
      <c r="AB637" s="352"/>
      <c r="AC637" s="353" t="s">
        <v>349</v>
      </c>
      <c r="AD637" s="353"/>
      <c r="AE637" s="353"/>
      <c r="AF637" s="353"/>
      <c r="AG637" s="353"/>
      <c r="AH637" s="354" t="s">
        <v>531</v>
      </c>
      <c r="AI637" s="355"/>
      <c r="AJ637" s="355"/>
      <c r="AK637" s="355"/>
      <c r="AL637" s="356" t="s">
        <v>531</v>
      </c>
      <c r="AM637" s="357"/>
      <c r="AN637" s="357"/>
      <c r="AO637" s="358"/>
      <c r="AP637" s="359" t="s">
        <v>531</v>
      </c>
      <c r="AQ637" s="359"/>
      <c r="AR637" s="359"/>
      <c r="AS637" s="359"/>
      <c r="AT637" s="359"/>
      <c r="AU637" s="359"/>
      <c r="AV637" s="359"/>
      <c r="AW637" s="359"/>
      <c r="AX637" s="359"/>
    </row>
    <row r="638" spans="1:50" ht="50.25" customHeight="1" x14ac:dyDescent="0.15">
      <c r="A638" s="1086">
        <v>8</v>
      </c>
      <c r="B638" s="1086">
        <v>1</v>
      </c>
      <c r="C638" s="346" t="s">
        <v>700</v>
      </c>
      <c r="D638" s="346"/>
      <c r="E638" s="346"/>
      <c r="F638" s="346"/>
      <c r="G638" s="346"/>
      <c r="H638" s="346"/>
      <c r="I638" s="346"/>
      <c r="J638" s="347">
        <v>8011405001442</v>
      </c>
      <c r="K638" s="348"/>
      <c r="L638" s="348"/>
      <c r="M638" s="348"/>
      <c r="N638" s="348"/>
      <c r="O638" s="348"/>
      <c r="P638" s="349" t="s">
        <v>692</v>
      </c>
      <c r="Q638" s="349"/>
      <c r="R638" s="349"/>
      <c r="S638" s="349"/>
      <c r="T638" s="349"/>
      <c r="U638" s="349"/>
      <c r="V638" s="349"/>
      <c r="W638" s="349"/>
      <c r="X638" s="349"/>
      <c r="Y638" s="350">
        <v>10</v>
      </c>
      <c r="Z638" s="351"/>
      <c r="AA638" s="351"/>
      <c r="AB638" s="352"/>
      <c r="AC638" s="353" t="s">
        <v>349</v>
      </c>
      <c r="AD638" s="353"/>
      <c r="AE638" s="353"/>
      <c r="AF638" s="353"/>
      <c r="AG638" s="353"/>
      <c r="AH638" s="354" t="s">
        <v>531</v>
      </c>
      <c r="AI638" s="355"/>
      <c r="AJ638" s="355"/>
      <c r="AK638" s="355"/>
      <c r="AL638" s="356" t="s">
        <v>531</v>
      </c>
      <c r="AM638" s="357"/>
      <c r="AN638" s="357"/>
      <c r="AO638" s="358"/>
      <c r="AP638" s="359" t="s">
        <v>531</v>
      </c>
      <c r="AQ638" s="359"/>
      <c r="AR638" s="359"/>
      <c r="AS638" s="359"/>
      <c r="AT638" s="359"/>
      <c r="AU638" s="359"/>
      <c r="AV638" s="359"/>
      <c r="AW638" s="359"/>
      <c r="AX638" s="359"/>
    </row>
    <row r="639" spans="1:50" ht="50.25" customHeight="1" x14ac:dyDescent="0.15">
      <c r="A639" s="1086">
        <v>9</v>
      </c>
      <c r="B639" s="1086">
        <v>1</v>
      </c>
      <c r="C639" s="346" t="s">
        <v>701</v>
      </c>
      <c r="D639" s="346"/>
      <c r="E639" s="346"/>
      <c r="F639" s="346"/>
      <c r="G639" s="346"/>
      <c r="H639" s="346"/>
      <c r="I639" s="346"/>
      <c r="J639" s="347">
        <v>5120001180782</v>
      </c>
      <c r="K639" s="348"/>
      <c r="L639" s="348"/>
      <c r="M639" s="348"/>
      <c r="N639" s="348"/>
      <c r="O639" s="348"/>
      <c r="P639" s="349" t="s">
        <v>692</v>
      </c>
      <c r="Q639" s="349"/>
      <c r="R639" s="349"/>
      <c r="S639" s="349"/>
      <c r="T639" s="349"/>
      <c r="U639" s="349"/>
      <c r="V639" s="349"/>
      <c r="W639" s="349"/>
      <c r="X639" s="349"/>
      <c r="Y639" s="350">
        <v>10</v>
      </c>
      <c r="Z639" s="351"/>
      <c r="AA639" s="351"/>
      <c r="AB639" s="352"/>
      <c r="AC639" s="353" t="s">
        <v>349</v>
      </c>
      <c r="AD639" s="353"/>
      <c r="AE639" s="353"/>
      <c r="AF639" s="353"/>
      <c r="AG639" s="353"/>
      <c r="AH639" s="354" t="s">
        <v>531</v>
      </c>
      <c r="AI639" s="355"/>
      <c r="AJ639" s="355"/>
      <c r="AK639" s="355"/>
      <c r="AL639" s="356" t="s">
        <v>531</v>
      </c>
      <c r="AM639" s="357"/>
      <c r="AN639" s="357"/>
      <c r="AO639" s="358"/>
      <c r="AP639" s="359" t="s">
        <v>531</v>
      </c>
      <c r="AQ639" s="359"/>
      <c r="AR639" s="359"/>
      <c r="AS639" s="359"/>
      <c r="AT639" s="359"/>
      <c r="AU639" s="359"/>
      <c r="AV639" s="359"/>
      <c r="AW639" s="359"/>
      <c r="AX639" s="359"/>
    </row>
    <row r="640" spans="1:50" ht="50.25" customHeight="1" x14ac:dyDescent="0.15">
      <c r="A640" s="1086">
        <v>10</v>
      </c>
      <c r="B640" s="1086">
        <v>1</v>
      </c>
      <c r="C640" s="346" t="s">
        <v>702</v>
      </c>
      <c r="D640" s="346"/>
      <c r="E640" s="346"/>
      <c r="F640" s="346"/>
      <c r="G640" s="346"/>
      <c r="H640" s="346"/>
      <c r="I640" s="346"/>
      <c r="J640" s="347">
        <v>7010001012532</v>
      </c>
      <c r="K640" s="348"/>
      <c r="L640" s="348"/>
      <c r="M640" s="348"/>
      <c r="N640" s="348"/>
      <c r="O640" s="348"/>
      <c r="P640" s="349" t="s">
        <v>692</v>
      </c>
      <c r="Q640" s="349"/>
      <c r="R640" s="349"/>
      <c r="S640" s="349"/>
      <c r="T640" s="349"/>
      <c r="U640" s="349"/>
      <c r="V640" s="349"/>
      <c r="W640" s="349"/>
      <c r="X640" s="349"/>
      <c r="Y640" s="350">
        <v>10</v>
      </c>
      <c r="Z640" s="351"/>
      <c r="AA640" s="351"/>
      <c r="AB640" s="352"/>
      <c r="AC640" s="353" t="s">
        <v>349</v>
      </c>
      <c r="AD640" s="353"/>
      <c r="AE640" s="353"/>
      <c r="AF640" s="353"/>
      <c r="AG640" s="353"/>
      <c r="AH640" s="354" t="s">
        <v>531</v>
      </c>
      <c r="AI640" s="355"/>
      <c r="AJ640" s="355"/>
      <c r="AK640" s="355"/>
      <c r="AL640" s="356" t="s">
        <v>531</v>
      </c>
      <c r="AM640" s="357"/>
      <c r="AN640" s="357"/>
      <c r="AO640" s="358"/>
      <c r="AP640" s="359" t="s">
        <v>531</v>
      </c>
      <c r="AQ640" s="359"/>
      <c r="AR640" s="359"/>
      <c r="AS640" s="359"/>
      <c r="AT640" s="359"/>
      <c r="AU640" s="359"/>
      <c r="AV640" s="359"/>
      <c r="AW640" s="359"/>
      <c r="AX640" s="359"/>
    </row>
    <row r="641" spans="1:50" ht="26.25" hidden="1" customHeight="1" x14ac:dyDescent="0.15">
      <c r="A641" s="1086">
        <v>11</v>
      </c>
      <c r="B641" s="108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86">
        <v>12</v>
      </c>
      <c r="B642" s="108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86">
        <v>13</v>
      </c>
      <c r="B643" s="108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86">
        <v>14</v>
      </c>
      <c r="B644" s="108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86">
        <v>15</v>
      </c>
      <c r="B645" s="108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86">
        <v>16</v>
      </c>
      <c r="B646" s="108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86">
        <v>17</v>
      </c>
      <c r="B647" s="108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86">
        <v>18</v>
      </c>
      <c r="B648" s="108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86">
        <v>19</v>
      </c>
      <c r="B649" s="108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86">
        <v>20</v>
      </c>
      <c r="B650" s="108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86">
        <v>21</v>
      </c>
      <c r="B651" s="108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86">
        <v>22</v>
      </c>
      <c r="B652" s="108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86">
        <v>23</v>
      </c>
      <c r="B653" s="108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86">
        <v>24</v>
      </c>
      <c r="B654" s="108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86">
        <v>25</v>
      </c>
      <c r="B655" s="108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86">
        <v>26</v>
      </c>
      <c r="B656" s="108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86">
        <v>27</v>
      </c>
      <c r="B657" s="108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86">
        <v>28</v>
      </c>
      <c r="B658" s="108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86">
        <v>29</v>
      </c>
      <c r="B659" s="108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86">
        <v>30</v>
      </c>
      <c r="B660" s="108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209</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276</v>
      </c>
      <c r="K663" s="364"/>
      <c r="L663" s="364"/>
      <c r="M663" s="364"/>
      <c r="N663" s="364"/>
      <c r="O663" s="364"/>
      <c r="P663" s="365" t="s">
        <v>27</v>
      </c>
      <c r="Q663" s="365"/>
      <c r="R663" s="365"/>
      <c r="S663" s="365"/>
      <c r="T663" s="365"/>
      <c r="U663" s="365"/>
      <c r="V663" s="365"/>
      <c r="W663" s="365"/>
      <c r="X663" s="365"/>
      <c r="Y663" s="366" t="s">
        <v>328</v>
      </c>
      <c r="Z663" s="367"/>
      <c r="AA663" s="367"/>
      <c r="AB663" s="367"/>
      <c r="AC663" s="148" t="s">
        <v>313</v>
      </c>
      <c r="AD663" s="148"/>
      <c r="AE663" s="148"/>
      <c r="AF663" s="148"/>
      <c r="AG663" s="148"/>
      <c r="AH663" s="366" t="s">
        <v>254</v>
      </c>
      <c r="AI663" s="363"/>
      <c r="AJ663" s="363"/>
      <c r="AK663" s="363"/>
      <c r="AL663" s="363" t="s">
        <v>21</v>
      </c>
      <c r="AM663" s="363"/>
      <c r="AN663" s="363"/>
      <c r="AO663" s="368"/>
      <c r="AP663" s="369" t="s">
        <v>277</v>
      </c>
      <c r="AQ663" s="369"/>
      <c r="AR663" s="369"/>
      <c r="AS663" s="369"/>
      <c r="AT663" s="369"/>
      <c r="AU663" s="369"/>
      <c r="AV663" s="369"/>
      <c r="AW663" s="369"/>
      <c r="AX663" s="369"/>
    </row>
    <row r="664" spans="1:50" ht="36.75" customHeight="1" x14ac:dyDescent="0.15">
      <c r="A664" s="1086">
        <v>1</v>
      </c>
      <c r="B664" s="1086">
        <v>1</v>
      </c>
      <c r="C664" s="360" t="s">
        <v>688</v>
      </c>
      <c r="D664" s="346"/>
      <c r="E664" s="346"/>
      <c r="F664" s="346"/>
      <c r="G664" s="346"/>
      <c r="H664" s="346"/>
      <c r="I664" s="346"/>
      <c r="J664" s="347">
        <v>6010001030403</v>
      </c>
      <c r="K664" s="348"/>
      <c r="L664" s="348"/>
      <c r="M664" s="348"/>
      <c r="N664" s="348"/>
      <c r="O664" s="348"/>
      <c r="P664" s="379" t="s">
        <v>689</v>
      </c>
      <c r="Q664" s="380"/>
      <c r="R664" s="380"/>
      <c r="S664" s="380"/>
      <c r="T664" s="380"/>
      <c r="U664" s="380"/>
      <c r="V664" s="380"/>
      <c r="W664" s="380"/>
      <c r="X664" s="381"/>
      <c r="Y664" s="350">
        <v>138</v>
      </c>
      <c r="Z664" s="351"/>
      <c r="AA664" s="351"/>
      <c r="AB664" s="352"/>
      <c r="AC664" s="205" t="s">
        <v>343</v>
      </c>
      <c r="AD664" s="933"/>
      <c r="AE664" s="933"/>
      <c r="AF664" s="933"/>
      <c r="AG664" s="934"/>
      <c r="AH664" s="1087">
        <v>3</v>
      </c>
      <c r="AI664" s="1088"/>
      <c r="AJ664" s="1088"/>
      <c r="AK664" s="1089"/>
      <c r="AL664" s="356">
        <v>73</v>
      </c>
      <c r="AM664" s="357"/>
      <c r="AN664" s="357"/>
      <c r="AO664" s="358"/>
      <c r="AP664" s="359" t="s">
        <v>838</v>
      </c>
      <c r="AQ664" s="359"/>
      <c r="AR664" s="359"/>
      <c r="AS664" s="359"/>
      <c r="AT664" s="359"/>
      <c r="AU664" s="359"/>
      <c r="AV664" s="359"/>
      <c r="AW664" s="359"/>
      <c r="AX664" s="359"/>
    </row>
    <row r="665" spans="1:50" ht="26.25" hidden="1" customHeight="1" x14ac:dyDescent="0.15">
      <c r="A665" s="1086">
        <v>2</v>
      </c>
      <c r="B665" s="108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86">
        <v>3</v>
      </c>
      <c r="B666" s="108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86">
        <v>4</v>
      </c>
      <c r="B667" s="108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86">
        <v>5</v>
      </c>
      <c r="B668" s="108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86">
        <v>6</v>
      </c>
      <c r="B669" s="108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86">
        <v>7</v>
      </c>
      <c r="B670" s="108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86">
        <v>8</v>
      </c>
      <c r="B671" s="108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86">
        <v>9</v>
      </c>
      <c r="B672" s="108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86">
        <v>10</v>
      </c>
      <c r="B673" s="108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86">
        <v>11</v>
      </c>
      <c r="B674" s="108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86">
        <v>12</v>
      </c>
      <c r="B675" s="108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86">
        <v>13</v>
      </c>
      <c r="B676" s="108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86">
        <v>14</v>
      </c>
      <c r="B677" s="108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86">
        <v>15</v>
      </c>
      <c r="B678" s="108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86">
        <v>16</v>
      </c>
      <c r="B679" s="108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86">
        <v>17</v>
      </c>
      <c r="B680" s="108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86">
        <v>18</v>
      </c>
      <c r="B681" s="108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86">
        <v>19</v>
      </c>
      <c r="B682" s="108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86">
        <v>20</v>
      </c>
      <c r="B683" s="108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86">
        <v>21</v>
      </c>
      <c r="B684" s="108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86">
        <v>22</v>
      </c>
      <c r="B685" s="108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86">
        <v>23</v>
      </c>
      <c r="B686" s="108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86">
        <v>24</v>
      </c>
      <c r="B687" s="108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86">
        <v>25</v>
      </c>
      <c r="B688" s="108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86">
        <v>26</v>
      </c>
      <c r="B689" s="108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86">
        <v>27</v>
      </c>
      <c r="B690" s="108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86">
        <v>28</v>
      </c>
      <c r="B691" s="108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86">
        <v>29</v>
      </c>
      <c r="B692" s="108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86">
        <v>30</v>
      </c>
      <c r="B693" s="108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210</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276</v>
      </c>
      <c r="K696" s="364"/>
      <c r="L696" s="364"/>
      <c r="M696" s="364"/>
      <c r="N696" s="364"/>
      <c r="O696" s="364"/>
      <c r="P696" s="365" t="s">
        <v>27</v>
      </c>
      <c r="Q696" s="365"/>
      <c r="R696" s="365"/>
      <c r="S696" s="365"/>
      <c r="T696" s="365"/>
      <c r="U696" s="365"/>
      <c r="V696" s="365"/>
      <c r="W696" s="365"/>
      <c r="X696" s="365"/>
      <c r="Y696" s="366" t="s">
        <v>328</v>
      </c>
      <c r="Z696" s="367"/>
      <c r="AA696" s="367"/>
      <c r="AB696" s="367"/>
      <c r="AC696" s="148" t="s">
        <v>313</v>
      </c>
      <c r="AD696" s="148"/>
      <c r="AE696" s="148"/>
      <c r="AF696" s="148"/>
      <c r="AG696" s="148"/>
      <c r="AH696" s="366" t="s">
        <v>254</v>
      </c>
      <c r="AI696" s="363"/>
      <c r="AJ696" s="363"/>
      <c r="AK696" s="363"/>
      <c r="AL696" s="363" t="s">
        <v>21</v>
      </c>
      <c r="AM696" s="363"/>
      <c r="AN696" s="363"/>
      <c r="AO696" s="368"/>
      <c r="AP696" s="369" t="s">
        <v>277</v>
      </c>
      <c r="AQ696" s="369"/>
      <c r="AR696" s="369"/>
      <c r="AS696" s="369"/>
      <c r="AT696" s="369"/>
      <c r="AU696" s="369"/>
      <c r="AV696" s="369"/>
      <c r="AW696" s="369"/>
      <c r="AX696" s="369"/>
    </row>
    <row r="697" spans="1:50" ht="42.75" customHeight="1" x14ac:dyDescent="0.15">
      <c r="A697" s="1086">
        <v>1</v>
      </c>
      <c r="B697" s="1086">
        <v>1</v>
      </c>
      <c r="C697" s="360" t="s">
        <v>703</v>
      </c>
      <c r="D697" s="346"/>
      <c r="E697" s="346"/>
      <c r="F697" s="346"/>
      <c r="G697" s="346"/>
      <c r="H697" s="346"/>
      <c r="I697" s="346"/>
      <c r="J697" s="347">
        <v>5120001180782</v>
      </c>
      <c r="K697" s="348"/>
      <c r="L697" s="348"/>
      <c r="M697" s="348"/>
      <c r="N697" s="348"/>
      <c r="O697" s="348"/>
      <c r="P697" s="361" t="s">
        <v>704</v>
      </c>
      <c r="Q697" s="349"/>
      <c r="R697" s="349"/>
      <c r="S697" s="349"/>
      <c r="T697" s="349"/>
      <c r="U697" s="349"/>
      <c r="V697" s="349"/>
      <c r="W697" s="349"/>
      <c r="X697" s="349"/>
      <c r="Y697" s="350">
        <v>55</v>
      </c>
      <c r="Z697" s="351"/>
      <c r="AA697" s="351"/>
      <c r="AB697" s="352"/>
      <c r="AC697" s="353" t="s">
        <v>349</v>
      </c>
      <c r="AD697" s="353"/>
      <c r="AE697" s="353"/>
      <c r="AF697" s="353"/>
      <c r="AG697" s="353"/>
      <c r="AH697" s="354" t="s">
        <v>531</v>
      </c>
      <c r="AI697" s="355"/>
      <c r="AJ697" s="355"/>
      <c r="AK697" s="355"/>
      <c r="AL697" s="356" t="s">
        <v>531</v>
      </c>
      <c r="AM697" s="357"/>
      <c r="AN697" s="357"/>
      <c r="AO697" s="358"/>
      <c r="AP697" s="359" t="s">
        <v>531</v>
      </c>
      <c r="AQ697" s="359"/>
      <c r="AR697" s="359"/>
      <c r="AS697" s="359"/>
      <c r="AT697" s="359"/>
      <c r="AU697" s="359"/>
      <c r="AV697" s="359"/>
      <c r="AW697" s="359"/>
      <c r="AX697" s="359"/>
    </row>
    <row r="698" spans="1:50" ht="66.75" customHeight="1" x14ac:dyDescent="0.15">
      <c r="A698" s="1086">
        <v>2</v>
      </c>
      <c r="B698" s="1086">
        <v>1</v>
      </c>
      <c r="C698" s="346" t="s">
        <v>705</v>
      </c>
      <c r="D698" s="346"/>
      <c r="E698" s="346"/>
      <c r="F698" s="346"/>
      <c r="G698" s="346"/>
      <c r="H698" s="346"/>
      <c r="I698" s="346"/>
      <c r="J698" s="347">
        <v>3360003008761</v>
      </c>
      <c r="K698" s="348"/>
      <c r="L698" s="348"/>
      <c r="M698" s="348"/>
      <c r="N698" s="348"/>
      <c r="O698" s="348"/>
      <c r="P698" s="349" t="s">
        <v>706</v>
      </c>
      <c r="Q698" s="349"/>
      <c r="R698" s="349"/>
      <c r="S698" s="349"/>
      <c r="T698" s="349"/>
      <c r="U698" s="349"/>
      <c r="V698" s="349"/>
      <c r="W698" s="349"/>
      <c r="X698" s="349"/>
      <c r="Y698" s="350">
        <v>7</v>
      </c>
      <c r="Z698" s="351"/>
      <c r="AA698" s="351"/>
      <c r="AB698" s="352"/>
      <c r="AC698" s="353" t="s">
        <v>349</v>
      </c>
      <c r="AD698" s="353"/>
      <c r="AE698" s="353"/>
      <c r="AF698" s="353"/>
      <c r="AG698" s="353"/>
      <c r="AH698" s="354" t="s">
        <v>531</v>
      </c>
      <c r="AI698" s="355"/>
      <c r="AJ698" s="355"/>
      <c r="AK698" s="355"/>
      <c r="AL698" s="356" t="s">
        <v>531</v>
      </c>
      <c r="AM698" s="357"/>
      <c r="AN698" s="357"/>
      <c r="AO698" s="358"/>
      <c r="AP698" s="359" t="s">
        <v>531</v>
      </c>
      <c r="AQ698" s="359"/>
      <c r="AR698" s="359"/>
      <c r="AS698" s="359"/>
      <c r="AT698" s="359"/>
      <c r="AU698" s="359"/>
      <c r="AV698" s="359"/>
      <c r="AW698" s="359"/>
      <c r="AX698" s="359"/>
    </row>
    <row r="699" spans="1:50" ht="36" customHeight="1" x14ac:dyDescent="0.15">
      <c r="A699" s="1086">
        <v>3</v>
      </c>
      <c r="B699" s="1086">
        <v>1</v>
      </c>
      <c r="C699" s="346" t="s">
        <v>707</v>
      </c>
      <c r="D699" s="346"/>
      <c r="E699" s="346"/>
      <c r="F699" s="346"/>
      <c r="G699" s="346"/>
      <c r="H699" s="346"/>
      <c r="I699" s="346"/>
      <c r="J699" s="347">
        <v>6011501006529</v>
      </c>
      <c r="K699" s="348"/>
      <c r="L699" s="348"/>
      <c r="M699" s="348"/>
      <c r="N699" s="348"/>
      <c r="O699" s="348"/>
      <c r="P699" s="349" t="s">
        <v>708</v>
      </c>
      <c r="Q699" s="349"/>
      <c r="R699" s="349"/>
      <c r="S699" s="349"/>
      <c r="T699" s="349"/>
      <c r="U699" s="349"/>
      <c r="V699" s="349"/>
      <c r="W699" s="349"/>
      <c r="X699" s="349"/>
      <c r="Y699" s="350">
        <v>2</v>
      </c>
      <c r="Z699" s="351"/>
      <c r="AA699" s="351"/>
      <c r="AB699" s="352"/>
      <c r="AC699" s="353" t="s">
        <v>349</v>
      </c>
      <c r="AD699" s="353"/>
      <c r="AE699" s="353"/>
      <c r="AF699" s="353"/>
      <c r="AG699" s="353"/>
      <c r="AH699" s="354" t="s">
        <v>531</v>
      </c>
      <c r="AI699" s="355"/>
      <c r="AJ699" s="355"/>
      <c r="AK699" s="355"/>
      <c r="AL699" s="356" t="s">
        <v>531</v>
      </c>
      <c r="AM699" s="357"/>
      <c r="AN699" s="357"/>
      <c r="AO699" s="358"/>
      <c r="AP699" s="359" t="s">
        <v>531</v>
      </c>
      <c r="AQ699" s="359"/>
      <c r="AR699" s="359"/>
      <c r="AS699" s="359"/>
      <c r="AT699" s="359"/>
      <c r="AU699" s="359"/>
      <c r="AV699" s="359"/>
      <c r="AW699" s="359"/>
      <c r="AX699" s="359"/>
    </row>
    <row r="700" spans="1:50" ht="26.25" customHeight="1" x14ac:dyDescent="0.15">
      <c r="A700" s="1086">
        <v>4</v>
      </c>
      <c r="B700" s="1086">
        <v>1</v>
      </c>
      <c r="C700" s="346" t="s">
        <v>709</v>
      </c>
      <c r="D700" s="346"/>
      <c r="E700" s="346"/>
      <c r="F700" s="346"/>
      <c r="G700" s="346"/>
      <c r="H700" s="346"/>
      <c r="I700" s="346"/>
      <c r="J700" s="347">
        <v>8011105000348</v>
      </c>
      <c r="K700" s="348"/>
      <c r="L700" s="348"/>
      <c r="M700" s="348"/>
      <c r="N700" s="348"/>
      <c r="O700" s="348"/>
      <c r="P700" s="349" t="s">
        <v>710</v>
      </c>
      <c r="Q700" s="349"/>
      <c r="R700" s="349"/>
      <c r="S700" s="349"/>
      <c r="T700" s="349"/>
      <c r="U700" s="349"/>
      <c r="V700" s="349"/>
      <c r="W700" s="349"/>
      <c r="X700" s="349"/>
      <c r="Y700" s="350">
        <v>1</v>
      </c>
      <c r="Z700" s="351"/>
      <c r="AA700" s="351"/>
      <c r="AB700" s="352"/>
      <c r="AC700" s="353" t="s">
        <v>349</v>
      </c>
      <c r="AD700" s="353"/>
      <c r="AE700" s="353"/>
      <c r="AF700" s="353"/>
      <c r="AG700" s="353"/>
      <c r="AH700" s="354" t="s">
        <v>531</v>
      </c>
      <c r="AI700" s="355"/>
      <c r="AJ700" s="355"/>
      <c r="AK700" s="355"/>
      <c r="AL700" s="356" t="s">
        <v>531</v>
      </c>
      <c r="AM700" s="357"/>
      <c r="AN700" s="357"/>
      <c r="AO700" s="358"/>
      <c r="AP700" s="359" t="s">
        <v>531</v>
      </c>
      <c r="AQ700" s="359"/>
      <c r="AR700" s="359"/>
      <c r="AS700" s="359"/>
      <c r="AT700" s="359"/>
      <c r="AU700" s="359"/>
      <c r="AV700" s="359"/>
      <c r="AW700" s="359"/>
      <c r="AX700" s="359"/>
    </row>
    <row r="701" spans="1:50" ht="26.25" hidden="1" customHeight="1" x14ac:dyDescent="0.15">
      <c r="A701" s="1086">
        <v>5</v>
      </c>
      <c r="B701" s="108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86">
        <v>6</v>
      </c>
      <c r="B702" s="108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86">
        <v>7</v>
      </c>
      <c r="B703" s="108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86">
        <v>8</v>
      </c>
      <c r="B704" s="108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86">
        <v>9</v>
      </c>
      <c r="B705" s="108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86">
        <v>10</v>
      </c>
      <c r="B706" s="108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86">
        <v>11</v>
      </c>
      <c r="B707" s="108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86">
        <v>12</v>
      </c>
      <c r="B708" s="108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86">
        <v>13</v>
      </c>
      <c r="B709" s="108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86">
        <v>14</v>
      </c>
      <c r="B710" s="108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86">
        <v>15</v>
      </c>
      <c r="B711" s="108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86">
        <v>16</v>
      </c>
      <c r="B712" s="108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86">
        <v>17</v>
      </c>
      <c r="B713" s="108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86">
        <v>18</v>
      </c>
      <c r="B714" s="108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86">
        <v>19</v>
      </c>
      <c r="B715" s="108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86">
        <v>20</v>
      </c>
      <c r="B716" s="108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86">
        <v>21</v>
      </c>
      <c r="B717" s="108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86">
        <v>22</v>
      </c>
      <c r="B718" s="108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86">
        <v>23</v>
      </c>
      <c r="B719" s="108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86">
        <v>24</v>
      </c>
      <c r="B720" s="108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86">
        <v>25</v>
      </c>
      <c r="B721" s="108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86">
        <v>26</v>
      </c>
      <c r="B722" s="108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86">
        <v>27</v>
      </c>
      <c r="B723" s="108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86">
        <v>28</v>
      </c>
      <c r="B724" s="108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86">
        <v>29</v>
      </c>
      <c r="B725" s="108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86">
        <v>30</v>
      </c>
      <c r="B726" s="108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211</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276</v>
      </c>
      <c r="K729" s="364"/>
      <c r="L729" s="364"/>
      <c r="M729" s="364"/>
      <c r="N729" s="364"/>
      <c r="O729" s="364"/>
      <c r="P729" s="365" t="s">
        <v>27</v>
      </c>
      <c r="Q729" s="365"/>
      <c r="R729" s="365"/>
      <c r="S729" s="365"/>
      <c r="T729" s="365"/>
      <c r="U729" s="365"/>
      <c r="V729" s="365"/>
      <c r="W729" s="365"/>
      <c r="X729" s="365"/>
      <c r="Y729" s="366" t="s">
        <v>328</v>
      </c>
      <c r="Z729" s="367"/>
      <c r="AA729" s="367"/>
      <c r="AB729" s="367"/>
      <c r="AC729" s="148" t="s">
        <v>313</v>
      </c>
      <c r="AD729" s="148"/>
      <c r="AE729" s="148"/>
      <c r="AF729" s="148"/>
      <c r="AG729" s="148"/>
      <c r="AH729" s="366" t="s">
        <v>254</v>
      </c>
      <c r="AI729" s="363"/>
      <c r="AJ729" s="363"/>
      <c r="AK729" s="363"/>
      <c r="AL729" s="363" t="s">
        <v>21</v>
      </c>
      <c r="AM729" s="363"/>
      <c r="AN729" s="363"/>
      <c r="AO729" s="368"/>
      <c r="AP729" s="369" t="s">
        <v>277</v>
      </c>
      <c r="AQ729" s="369"/>
      <c r="AR729" s="369"/>
      <c r="AS729" s="369"/>
      <c r="AT729" s="369"/>
      <c r="AU729" s="369"/>
      <c r="AV729" s="369"/>
      <c r="AW729" s="369"/>
      <c r="AX729" s="369"/>
    </row>
    <row r="730" spans="1:50" ht="54" customHeight="1" x14ac:dyDescent="0.15">
      <c r="A730" s="1086">
        <v>1</v>
      </c>
      <c r="B730" s="1086">
        <v>1</v>
      </c>
      <c r="C730" s="360" t="s">
        <v>690</v>
      </c>
      <c r="D730" s="346"/>
      <c r="E730" s="346"/>
      <c r="F730" s="346"/>
      <c r="G730" s="346"/>
      <c r="H730" s="346"/>
      <c r="I730" s="346"/>
      <c r="J730" s="347">
        <v>4010001054032</v>
      </c>
      <c r="K730" s="348"/>
      <c r="L730" s="348"/>
      <c r="M730" s="348"/>
      <c r="N730" s="348"/>
      <c r="O730" s="348"/>
      <c r="P730" s="361" t="s">
        <v>855</v>
      </c>
      <c r="Q730" s="349"/>
      <c r="R730" s="349"/>
      <c r="S730" s="349"/>
      <c r="T730" s="349"/>
      <c r="U730" s="349"/>
      <c r="V730" s="349"/>
      <c r="W730" s="349"/>
      <c r="X730" s="349"/>
      <c r="Y730" s="350">
        <v>234</v>
      </c>
      <c r="Z730" s="351"/>
      <c r="AA730" s="351"/>
      <c r="AB730" s="352"/>
      <c r="AC730" s="362" t="s">
        <v>343</v>
      </c>
      <c r="AD730" s="370"/>
      <c r="AE730" s="370"/>
      <c r="AF730" s="370"/>
      <c r="AG730" s="370"/>
      <c r="AH730" s="371">
        <v>3</v>
      </c>
      <c r="AI730" s="372"/>
      <c r="AJ730" s="372"/>
      <c r="AK730" s="372"/>
      <c r="AL730" s="356">
        <v>99.8</v>
      </c>
      <c r="AM730" s="357"/>
      <c r="AN730" s="357"/>
      <c r="AO730" s="358"/>
      <c r="AP730" s="359" t="s">
        <v>531</v>
      </c>
      <c r="AQ730" s="359"/>
      <c r="AR730" s="359"/>
      <c r="AS730" s="359"/>
      <c r="AT730" s="359"/>
      <c r="AU730" s="359"/>
      <c r="AV730" s="359"/>
      <c r="AW730" s="359"/>
      <c r="AX730" s="359"/>
    </row>
    <row r="731" spans="1:50" ht="26.25" hidden="1" customHeight="1" x14ac:dyDescent="0.15">
      <c r="A731" s="1086">
        <v>2</v>
      </c>
      <c r="B731" s="108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86">
        <v>3</v>
      </c>
      <c r="B732" s="108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86">
        <v>4</v>
      </c>
      <c r="B733" s="108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86">
        <v>5</v>
      </c>
      <c r="B734" s="108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86">
        <v>6</v>
      </c>
      <c r="B735" s="108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86">
        <v>7</v>
      </c>
      <c r="B736" s="108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86">
        <v>8</v>
      </c>
      <c r="B737" s="108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86">
        <v>9</v>
      </c>
      <c r="B738" s="108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86">
        <v>10</v>
      </c>
      <c r="B739" s="108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86">
        <v>11</v>
      </c>
      <c r="B740" s="108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86">
        <v>12</v>
      </c>
      <c r="B741" s="108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86">
        <v>13</v>
      </c>
      <c r="B742" s="108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86">
        <v>14</v>
      </c>
      <c r="B743" s="108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86">
        <v>15</v>
      </c>
      <c r="B744" s="108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86">
        <v>16</v>
      </c>
      <c r="B745" s="108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86">
        <v>17</v>
      </c>
      <c r="B746" s="108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86">
        <v>18</v>
      </c>
      <c r="B747" s="108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86">
        <v>19</v>
      </c>
      <c r="B748" s="108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86">
        <v>20</v>
      </c>
      <c r="B749" s="108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86">
        <v>21</v>
      </c>
      <c r="B750" s="108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86">
        <v>22</v>
      </c>
      <c r="B751" s="108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86">
        <v>23</v>
      </c>
      <c r="B752" s="108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86">
        <v>24</v>
      </c>
      <c r="B753" s="108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86">
        <v>25</v>
      </c>
      <c r="B754" s="108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86">
        <v>26</v>
      </c>
      <c r="B755" s="108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86">
        <v>27</v>
      </c>
      <c r="B756" s="108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86">
        <v>28</v>
      </c>
      <c r="B757" s="108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86">
        <v>29</v>
      </c>
      <c r="B758" s="108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86">
        <v>30</v>
      </c>
      <c r="B759" s="108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212</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276</v>
      </c>
      <c r="K762" s="364"/>
      <c r="L762" s="364"/>
      <c r="M762" s="364"/>
      <c r="N762" s="364"/>
      <c r="O762" s="364"/>
      <c r="P762" s="365" t="s">
        <v>27</v>
      </c>
      <c r="Q762" s="365"/>
      <c r="R762" s="365"/>
      <c r="S762" s="365"/>
      <c r="T762" s="365"/>
      <c r="U762" s="365"/>
      <c r="V762" s="365"/>
      <c r="W762" s="365"/>
      <c r="X762" s="365"/>
      <c r="Y762" s="366" t="s">
        <v>328</v>
      </c>
      <c r="Z762" s="367"/>
      <c r="AA762" s="367"/>
      <c r="AB762" s="367"/>
      <c r="AC762" s="148" t="s">
        <v>313</v>
      </c>
      <c r="AD762" s="148"/>
      <c r="AE762" s="148"/>
      <c r="AF762" s="148"/>
      <c r="AG762" s="148"/>
      <c r="AH762" s="366" t="s">
        <v>254</v>
      </c>
      <c r="AI762" s="363"/>
      <c r="AJ762" s="363"/>
      <c r="AK762" s="363"/>
      <c r="AL762" s="363" t="s">
        <v>21</v>
      </c>
      <c r="AM762" s="363"/>
      <c r="AN762" s="363"/>
      <c r="AO762" s="368"/>
      <c r="AP762" s="369" t="s">
        <v>277</v>
      </c>
      <c r="AQ762" s="369"/>
      <c r="AR762" s="369"/>
      <c r="AS762" s="369"/>
      <c r="AT762" s="369"/>
      <c r="AU762" s="369"/>
      <c r="AV762" s="369"/>
      <c r="AW762" s="369"/>
      <c r="AX762" s="369"/>
    </row>
    <row r="763" spans="1:50" ht="43.5" customHeight="1" x14ac:dyDescent="0.15">
      <c r="A763" s="1086">
        <v>1</v>
      </c>
      <c r="B763" s="1086">
        <v>1</v>
      </c>
      <c r="C763" s="360" t="s">
        <v>944</v>
      </c>
      <c r="D763" s="346"/>
      <c r="E763" s="346"/>
      <c r="F763" s="346"/>
      <c r="G763" s="346"/>
      <c r="H763" s="346"/>
      <c r="I763" s="346"/>
      <c r="J763" s="347">
        <v>8180005014573</v>
      </c>
      <c r="K763" s="348"/>
      <c r="L763" s="348"/>
      <c r="M763" s="348"/>
      <c r="N763" s="348"/>
      <c r="O763" s="348"/>
      <c r="P763" s="361" t="s">
        <v>945</v>
      </c>
      <c r="Q763" s="349"/>
      <c r="R763" s="349"/>
      <c r="S763" s="349"/>
      <c r="T763" s="349"/>
      <c r="U763" s="349"/>
      <c r="V763" s="349"/>
      <c r="W763" s="349"/>
      <c r="X763" s="349"/>
      <c r="Y763" s="350">
        <v>14</v>
      </c>
      <c r="Z763" s="351"/>
      <c r="AA763" s="351"/>
      <c r="AB763" s="352"/>
      <c r="AC763" s="353" t="s">
        <v>349</v>
      </c>
      <c r="AD763" s="353"/>
      <c r="AE763" s="353"/>
      <c r="AF763" s="353"/>
      <c r="AG763" s="353"/>
      <c r="AH763" s="354" t="s">
        <v>946</v>
      </c>
      <c r="AI763" s="355"/>
      <c r="AJ763" s="355"/>
      <c r="AK763" s="355"/>
      <c r="AL763" s="356" t="s">
        <v>531</v>
      </c>
      <c r="AM763" s="357"/>
      <c r="AN763" s="357"/>
      <c r="AO763" s="358"/>
      <c r="AP763" s="359" t="s">
        <v>946</v>
      </c>
      <c r="AQ763" s="359"/>
      <c r="AR763" s="359"/>
      <c r="AS763" s="359"/>
      <c r="AT763" s="359"/>
      <c r="AU763" s="359"/>
      <c r="AV763" s="359"/>
      <c r="AW763" s="359"/>
      <c r="AX763" s="359"/>
    </row>
    <row r="764" spans="1:50" ht="43.5" customHeight="1" x14ac:dyDescent="0.15">
      <c r="A764" s="1086">
        <v>2</v>
      </c>
      <c r="B764" s="1086">
        <v>1</v>
      </c>
      <c r="C764" s="360" t="s">
        <v>947</v>
      </c>
      <c r="D764" s="346"/>
      <c r="E764" s="346"/>
      <c r="F764" s="346"/>
      <c r="G764" s="346"/>
      <c r="H764" s="346"/>
      <c r="I764" s="346"/>
      <c r="J764" s="347">
        <v>9010701012714</v>
      </c>
      <c r="K764" s="348"/>
      <c r="L764" s="348"/>
      <c r="M764" s="348"/>
      <c r="N764" s="348"/>
      <c r="O764" s="348"/>
      <c r="P764" s="349" t="s">
        <v>945</v>
      </c>
      <c r="Q764" s="349"/>
      <c r="R764" s="349"/>
      <c r="S764" s="349"/>
      <c r="T764" s="349"/>
      <c r="U764" s="349"/>
      <c r="V764" s="349"/>
      <c r="W764" s="349"/>
      <c r="X764" s="349"/>
      <c r="Y764" s="350">
        <v>11</v>
      </c>
      <c r="Z764" s="351"/>
      <c r="AA764" s="351"/>
      <c r="AB764" s="352"/>
      <c r="AC764" s="353" t="s">
        <v>349</v>
      </c>
      <c r="AD764" s="353"/>
      <c r="AE764" s="353"/>
      <c r="AF764" s="353"/>
      <c r="AG764" s="353"/>
      <c r="AH764" s="354" t="s">
        <v>946</v>
      </c>
      <c r="AI764" s="355"/>
      <c r="AJ764" s="355"/>
      <c r="AK764" s="355"/>
      <c r="AL764" s="356" t="s">
        <v>531</v>
      </c>
      <c r="AM764" s="357"/>
      <c r="AN764" s="357"/>
      <c r="AO764" s="358"/>
      <c r="AP764" s="359" t="s">
        <v>946</v>
      </c>
      <c r="AQ764" s="359"/>
      <c r="AR764" s="359"/>
      <c r="AS764" s="359"/>
      <c r="AT764" s="359"/>
      <c r="AU764" s="359"/>
      <c r="AV764" s="359"/>
      <c r="AW764" s="359"/>
      <c r="AX764" s="359"/>
    </row>
    <row r="765" spans="1:50" ht="43.5" customHeight="1" x14ac:dyDescent="0.15">
      <c r="A765" s="1086">
        <v>3</v>
      </c>
      <c r="B765" s="1086">
        <v>1</v>
      </c>
      <c r="C765" s="360" t="s">
        <v>948</v>
      </c>
      <c r="D765" s="346"/>
      <c r="E765" s="346"/>
      <c r="F765" s="346"/>
      <c r="G765" s="346"/>
      <c r="H765" s="346"/>
      <c r="I765" s="346"/>
      <c r="J765" s="347">
        <v>7120001030358</v>
      </c>
      <c r="K765" s="348"/>
      <c r="L765" s="348"/>
      <c r="M765" s="348"/>
      <c r="N765" s="348"/>
      <c r="O765" s="348"/>
      <c r="P765" s="361" t="s">
        <v>949</v>
      </c>
      <c r="Q765" s="349"/>
      <c r="R765" s="349"/>
      <c r="S765" s="349"/>
      <c r="T765" s="349"/>
      <c r="U765" s="349"/>
      <c r="V765" s="349"/>
      <c r="W765" s="349"/>
      <c r="X765" s="349"/>
      <c r="Y765" s="350">
        <v>6</v>
      </c>
      <c r="Z765" s="351"/>
      <c r="AA765" s="351"/>
      <c r="AB765" s="352"/>
      <c r="AC765" s="353" t="s">
        <v>349</v>
      </c>
      <c r="AD765" s="353"/>
      <c r="AE765" s="353"/>
      <c r="AF765" s="353"/>
      <c r="AG765" s="353"/>
      <c r="AH765" s="354" t="s">
        <v>946</v>
      </c>
      <c r="AI765" s="355"/>
      <c r="AJ765" s="355"/>
      <c r="AK765" s="355"/>
      <c r="AL765" s="356" t="s">
        <v>531</v>
      </c>
      <c r="AM765" s="357"/>
      <c r="AN765" s="357"/>
      <c r="AO765" s="358"/>
      <c r="AP765" s="359" t="s">
        <v>946</v>
      </c>
      <c r="AQ765" s="359"/>
      <c r="AR765" s="359"/>
      <c r="AS765" s="359"/>
      <c r="AT765" s="359"/>
      <c r="AU765" s="359"/>
      <c r="AV765" s="359"/>
      <c r="AW765" s="359"/>
      <c r="AX765" s="359"/>
    </row>
    <row r="766" spans="1:50" ht="43.5" customHeight="1" x14ac:dyDescent="0.15">
      <c r="A766" s="1086">
        <v>4</v>
      </c>
      <c r="B766" s="1086">
        <v>1</v>
      </c>
      <c r="C766" s="360" t="s">
        <v>950</v>
      </c>
      <c r="D766" s="346"/>
      <c r="E766" s="346"/>
      <c r="F766" s="346"/>
      <c r="G766" s="346"/>
      <c r="H766" s="346"/>
      <c r="I766" s="346"/>
      <c r="J766" s="347">
        <v>9010001011549</v>
      </c>
      <c r="K766" s="348"/>
      <c r="L766" s="348"/>
      <c r="M766" s="348"/>
      <c r="N766" s="348"/>
      <c r="O766" s="348"/>
      <c r="P766" s="361" t="s">
        <v>951</v>
      </c>
      <c r="Q766" s="349"/>
      <c r="R766" s="349"/>
      <c r="S766" s="349"/>
      <c r="T766" s="349"/>
      <c r="U766" s="349"/>
      <c r="V766" s="349"/>
      <c r="W766" s="349"/>
      <c r="X766" s="349"/>
      <c r="Y766" s="350">
        <v>4</v>
      </c>
      <c r="Z766" s="351"/>
      <c r="AA766" s="351"/>
      <c r="AB766" s="352"/>
      <c r="AC766" s="353" t="s">
        <v>349</v>
      </c>
      <c r="AD766" s="353"/>
      <c r="AE766" s="353"/>
      <c r="AF766" s="353"/>
      <c r="AG766" s="353"/>
      <c r="AH766" s="354" t="s">
        <v>946</v>
      </c>
      <c r="AI766" s="355"/>
      <c r="AJ766" s="355"/>
      <c r="AK766" s="355"/>
      <c r="AL766" s="356" t="s">
        <v>531</v>
      </c>
      <c r="AM766" s="357"/>
      <c r="AN766" s="357"/>
      <c r="AO766" s="358"/>
      <c r="AP766" s="359" t="s">
        <v>952</v>
      </c>
      <c r="AQ766" s="359"/>
      <c r="AR766" s="359"/>
      <c r="AS766" s="359"/>
      <c r="AT766" s="359"/>
      <c r="AU766" s="359"/>
      <c r="AV766" s="359"/>
      <c r="AW766" s="359"/>
      <c r="AX766" s="359"/>
    </row>
    <row r="767" spans="1:50" ht="43.5" customHeight="1" x14ac:dyDescent="0.15">
      <c r="A767" s="1086">
        <v>5</v>
      </c>
      <c r="B767" s="1086">
        <v>1</v>
      </c>
      <c r="C767" s="360" t="s">
        <v>953</v>
      </c>
      <c r="D767" s="346"/>
      <c r="E767" s="346"/>
      <c r="F767" s="346"/>
      <c r="G767" s="346"/>
      <c r="H767" s="346"/>
      <c r="I767" s="346"/>
      <c r="J767" s="347">
        <v>9011203002988</v>
      </c>
      <c r="K767" s="348"/>
      <c r="L767" s="348"/>
      <c r="M767" s="348"/>
      <c r="N767" s="348"/>
      <c r="O767" s="348"/>
      <c r="P767" s="361" t="s">
        <v>954</v>
      </c>
      <c r="Q767" s="349"/>
      <c r="R767" s="349"/>
      <c r="S767" s="349"/>
      <c r="T767" s="349"/>
      <c r="U767" s="349"/>
      <c r="V767" s="349"/>
      <c r="W767" s="349"/>
      <c r="X767" s="349"/>
      <c r="Y767" s="350">
        <v>3</v>
      </c>
      <c r="Z767" s="351"/>
      <c r="AA767" s="351"/>
      <c r="AB767" s="352"/>
      <c r="AC767" s="353" t="s">
        <v>349</v>
      </c>
      <c r="AD767" s="353"/>
      <c r="AE767" s="353"/>
      <c r="AF767" s="353"/>
      <c r="AG767" s="353"/>
      <c r="AH767" s="354" t="s">
        <v>952</v>
      </c>
      <c r="AI767" s="355"/>
      <c r="AJ767" s="355"/>
      <c r="AK767" s="355"/>
      <c r="AL767" s="356" t="s">
        <v>531</v>
      </c>
      <c r="AM767" s="357"/>
      <c r="AN767" s="357"/>
      <c r="AO767" s="358"/>
      <c r="AP767" s="359" t="s">
        <v>946</v>
      </c>
      <c r="AQ767" s="359"/>
      <c r="AR767" s="359"/>
      <c r="AS767" s="359"/>
      <c r="AT767" s="359"/>
      <c r="AU767" s="359"/>
      <c r="AV767" s="359"/>
      <c r="AW767" s="359"/>
      <c r="AX767" s="359"/>
    </row>
    <row r="768" spans="1:50" ht="51.75" customHeight="1" x14ac:dyDescent="0.15">
      <c r="A768" s="1086">
        <v>6</v>
      </c>
      <c r="B768" s="1086">
        <v>1</v>
      </c>
      <c r="C768" s="360" t="s">
        <v>950</v>
      </c>
      <c r="D768" s="346"/>
      <c r="E768" s="346"/>
      <c r="F768" s="346"/>
      <c r="G768" s="346"/>
      <c r="H768" s="346"/>
      <c r="I768" s="346"/>
      <c r="J768" s="347">
        <v>9010001011549</v>
      </c>
      <c r="K768" s="348"/>
      <c r="L768" s="348"/>
      <c r="M768" s="348"/>
      <c r="N768" s="348"/>
      <c r="O768" s="348"/>
      <c r="P768" s="361" t="s">
        <v>955</v>
      </c>
      <c r="Q768" s="349"/>
      <c r="R768" s="349"/>
      <c r="S768" s="349"/>
      <c r="T768" s="349"/>
      <c r="U768" s="349"/>
      <c r="V768" s="349"/>
      <c r="W768" s="349"/>
      <c r="X768" s="349"/>
      <c r="Y768" s="350">
        <v>3</v>
      </c>
      <c r="Z768" s="351"/>
      <c r="AA768" s="351"/>
      <c r="AB768" s="352"/>
      <c r="AC768" s="353" t="s">
        <v>349</v>
      </c>
      <c r="AD768" s="353"/>
      <c r="AE768" s="353"/>
      <c r="AF768" s="353"/>
      <c r="AG768" s="353"/>
      <c r="AH768" s="354" t="s">
        <v>946</v>
      </c>
      <c r="AI768" s="355"/>
      <c r="AJ768" s="355"/>
      <c r="AK768" s="355"/>
      <c r="AL768" s="356" t="s">
        <v>531</v>
      </c>
      <c r="AM768" s="357"/>
      <c r="AN768" s="357"/>
      <c r="AO768" s="358"/>
      <c r="AP768" s="359" t="s">
        <v>946</v>
      </c>
      <c r="AQ768" s="359"/>
      <c r="AR768" s="359"/>
      <c r="AS768" s="359"/>
      <c r="AT768" s="359"/>
      <c r="AU768" s="359"/>
      <c r="AV768" s="359"/>
      <c r="AW768" s="359"/>
      <c r="AX768" s="359"/>
    </row>
    <row r="769" spans="1:50" ht="66.75" customHeight="1" x14ac:dyDescent="0.15">
      <c r="A769" s="1086">
        <v>7</v>
      </c>
      <c r="B769" s="1086">
        <v>1</v>
      </c>
      <c r="C769" s="360" t="s">
        <v>947</v>
      </c>
      <c r="D769" s="346"/>
      <c r="E769" s="346"/>
      <c r="F769" s="346"/>
      <c r="G769" s="346"/>
      <c r="H769" s="346"/>
      <c r="I769" s="346"/>
      <c r="J769" s="347">
        <v>9010701012714</v>
      </c>
      <c r="K769" s="348"/>
      <c r="L769" s="348"/>
      <c r="M769" s="348"/>
      <c r="N769" s="348"/>
      <c r="O769" s="348"/>
      <c r="P769" s="361" t="s">
        <v>956</v>
      </c>
      <c r="Q769" s="349"/>
      <c r="R769" s="349"/>
      <c r="S769" s="349"/>
      <c r="T769" s="349"/>
      <c r="U769" s="349"/>
      <c r="V769" s="349"/>
      <c r="W769" s="349"/>
      <c r="X769" s="349"/>
      <c r="Y769" s="350">
        <v>3</v>
      </c>
      <c r="Z769" s="351"/>
      <c r="AA769" s="351"/>
      <c r="AB769" s="352"/>
      <c r="AC769" s="353" t="s">
        <v>349</v>
      </c>
      <c r="AD769" s="353"/>
      <c r="AE769" s="353"/>
      <c r="AF769" s="353"/>
      <c r="AG769" s="353"/>
      <c r="AH769" s="354" t="s">
        <v>952</v>
      </c>
      <c r="AI769" s="355"/>
      <c r="AJ769" s="355"/>
      <c r="AK769" s="355"/>
      <c r="AL769" s="356" t="s">
        <v>531</v>
      </c>
      <c r="AM769" s="357"/>
      <c r="AN769" s="357"/>
      <c r="AO769" s="358"/>
      <c r="AP769" s="359" t="s">
        <v>378</v>
      </c>
      <c r="AQ769" s="359"/>
      <c r="AR769" s="359"/>
      <c r="AS769" s="359"/>
      <c r="AT769" s="359"/>
      <c r="AU769" s="359"/>
      <c r="AV769" s="359"/>
      <c r="AW769" s="359"/>
      <c r="AX769" s="359"/>
    </row>
    <row r="770" spans="1:50" ht="43.5" customHeight="1" x14ac:dyDescent="0.15">
      <c r="A770" s="1086">
        <v>8</v>
      </c>
      <c r="B770" s="1086">
        <v>1</v>
      </c>
      <c r="C770" s="360" t="s">
        <v>957</v>
      </c>
      <c r="D770" s="346"/>
      <c r="E770" s="346"/>
      <c r="F770" s="346"/>
      <c r="G770" s="346"/>
      <c r="H770" s="346"/>
      <c r="I770" s="346"/>
      <c r="J770" s="347">
        <v>4010001021825</v>
      </c>
      <c r="K770" s="348"/>
      <c r="L770" s="348"/>
      <c r="M770" s="348"/>
      <c r="N770" s="348"/>
      <c r="O770" s="348"/>
      <c r="P770" s="361" t="s">
        <v>958</v>
      </c>
      <c r="Q770" s="349"/>
      <c r="R770" s="349"/>
      <c r="S770" s="349"/>
      <c r="T770" s="349"/>
      <c r="U770" s="349"/>
      <c r="V770" s="349"/>
      <c r="W770" s="349"/>
      <c r="X770" s="349"/>
      <c r="Y770" s="350">
        <v>3</v>
      </c>
      <c r="Z770" s="351"/>
      <c r="AA770" s="351"/>
      <c r="AB770" s="352"/>
      <c r="AC770" s="353" t="s">
        <v>349</v>
      </c>
      <c r="AD770" s="353"/>
      <c r="AE770" s="353"/>
      <c r="AF770" s="353"/>
      <c r="AG770" s="353"/>
      <c r="AH770" s="354" t="s">
        <v>952</v>
      </c>
      <c r="AI770" s="355"/>
      <c r="AJ770" s="355"/>
      <c r="AK770" s="355"/>
      <c r="AL770" s="356" t="s">
        <v>531</v>
      </c>
      <c r="AM770" s="357"/>
      <c r="AN770" s="357"/>
      <c r="AO770" s="358"/>
      <c r="AP770" s="359" t="s">
        <v>946</v>
      </c>
      <c r="AQ770" s="359"/>
      <c r="AR770" s="359"/>
      <c r="AS770" s="359"/>
      <c r="AT770" s="359"/>
      <c r="AU770" s="359"/>
      <c r="AV770" s="359"/>
      <c r="AW770" s="359"/>
      <c r="AX770" s="359"/>
    </row>
    <row r="771" spans="1:50" ht="43.5" customHeight="1" x14ac:dyDescent="0.15">
      <c r="A771" s="1086">
        <v>9</v>
      </c>
      <c r="B771" s="1086">
        <v>1</v>
      </c>
      <c r="C771" s="360" t="s">
        <v>950</v>
      </c>
      <c r="D771" s="346"/>
      <c r="E771" s="346"/>
      <c r="F771" s="346"/>
      <c r="G771" s="346"/>
      <c r="H771" s="346"/>
      <c r="I771" s="346"/>
      <c r="J771" s="347">
        <v>9010001011549</v>
      </c>
      <c r="K771" s="348"/>
      <c r="L771" s="348"/>
      <c r="M771" s="348"/>
      <c r="N771" s="348"/>
      <c r="O771" s="348"/>
      <c r="P771" s="349" t="s">
        <v>955</v>
      </c>
      <c r="Q771" s="349"/>
      <c r="R771" s="349"/>
      <c r="S771" s="349"/>
      <c r="T771" s="349"/>
      <c r="U771" s="349"/>
      <c r="V771" s="349"/>
      <c r="W771" s="349"/>
      <c r="X771" s="349"/>
      <c r="Y771" s="350">
        <v>3</v>
      </c>
      <c r="Z771" s="351"/>
      <c r="AA771" s="351"/>
      <c r="AB771" s="352"/>
      <c r="AC771" s="353" t="s">
        <v>349</v>
      </c>
      <c r="AD771" s="353"/>
      <c r="AE771" s="353"/>
      <c r="AF771" s="353"/>
      <c r="AG771" s="353"/>
      <c r="AH771" s="354" t="s">
        <v>952</v>
      </c>
      <c r="AI771" s="355"/>
      <c r="AJ771" s="355"/>
      <c r="AK771" s="355"/>
      <c r="AL771" s="356" t="s">
        <v>531</v>
      </c>
      <c r="AM771" s="357"/>
      <c r="AN771" s="357"/>
      <c r="AO771" s="358"/>
      <c r="AP771" s="359" t="s">
        <v>946</v>
      </c>
      <c r="AQ771" s="359"/>
      <c r="AR771" s="359"/>
      <c r="AS771" s="359"/>
      <c r="AT771" s="359"/>
      <c r="AU771" s="359"/>
      <c r="AV771" s="359"/>
      <c r="AW771" s="359"/>
      <c r="AX771" s="359"/>
    </row>
    <row r="772" spans="1:50" ht="43.5" customHeight="1" x14ac:dyDescent="0.15">
      <c r="A772" s="1086">
        <v>10</v>
      </c>
      <c r="B772" s="1086">
        <v>1</v>
      </c>
      <c r="C772" s="360" t="s">
        <v>959</v>
      </c>
      <c r="D772" s="346"/>
      <c r="E772" s="346"/>
      <c r="F772" s="346"/>
      <c r="G772" s="346"/>
      <c r="H772" s="346"/>
      <c r="I772" s="346"/>
      <c r="J772" s="347">
        <v>9011203002988</v>
      </c>
      <c r="K772" s="348"/>
      <c r="L772" s="348"/>
      <c r="M772" s="348"/>
      <c r="N772" s="348"/>
      <c r="O772" s="348"/>
      <c r="P772" s="361" t="s">
        <v>960</v>
      </c>
      <c r="Q772" s="349"/>
      <c r="R772" s="349"/>
      <c r="S772" s="349"/>
      <c r="T772" s="349"/>
      <c r="U772" s="349"/>
      <c r="V772" s="349"/>
      <c r="W772" s="349"/>
      <c r="X772" s="349"/>
      <c r="Y772" s="350">
        <v>2</v>
      </c>
      <c r="Z772" s="351"/>
      <c r="AA772" s="351"/>
      <c r="AB772" s="352"/>
      <c r="AC772" s="353" t="s">
        <v>349</v>
      </c>
      <c r="AD772" s="353"/>
      <c r="AE772" s="353"/>
      <c r="AF772" s="353"/>
      <c r="AG772" s="353"/>
      <c r="AH772" s="354" t="s">
        <v>952</v>
      </c>
      <c r="AI772" s="355"/>
      <c r="AJ772" s="355"/>
      <c r="AK772" s="355"/>
      <c r="AL772" s="356" t="s">
        <v>531</v>
      </c>
      <c r="AM772" s="357"/>
      <c r="AN772" s="357"/>
      <c r="AO772" s="358"/>
      <c r="AP772" s="359" t="s">
        <v>952</v>
      </c>
      <c r="AQ772" s="359"/>
      <c r="AR772" s="359"/>
      <c r="AS772" s="359"/>
      <c r="AT772" s="359"/>
      <c r="AU772" s="359"/>
      <c r="AV772" s="359"/>
      <c r="AW772" s="359"/>
      <c r="AX772" s="359"/>
    </row>
    <row r="773" spans="1:50" ht="26.25" hidden="1" customHeight="1" x14ac:dyDescent="0.15">
      <c r="A773" s="1086">
        <v>11</v>
      </c>
      <c r="B773" s="108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86">
        <v>12</v>
      </c>
      <c r="B774" s="108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86">
        <v>13</v>
      </c>
      <c r="B775" s="108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86">
        <v>14</v>
      </c>
      <c r="B776" s="108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86">
        <v>15</v>
      </c>
      <c r="B777" s="108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86">
        <v>16</v>
      </c>
      <c r="B778" s="108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86">
        <v>17</v>
      </c>
      <c r="B779" s="108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86">
        <v>18</v>
      </c>
      <c r="B780" s="108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86">
        <v>19</v>
      </c>
      <c r="B781" s="108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86">
        <v>20</v>
      </c>
      <c r="B782" s="108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86">
        <v>21</v>
      </c>
      <c r="B783" s="108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86">
        <v>22</v>
      </c>
      <c r="B784" s="108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86">
        <v>23</v>
      </c>
      <c r="B785" s="108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86">
        <v>24</v>
      </c>
      <c r="B786" s="108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86">
        <v>25</v>
      </c>
      <c r="B787" s="108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86">
        <v>26</v>
      </c>
      <c r="B788" s="108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86">
        <v>27</v>
      </c>
      <c r="B789" s="108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86">
        <v>28</v>
      </c>
      <c r="B790" s="108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86">
        <v>29</v>
      </c>
      <c r="B791" s="108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86">
        <v>30</v>
      </c>
      <c r="B792" s="108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213</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276</v>
      </c>
      <c r="K795" s="364"/>
      <c r="L795" s="364"/>
      <c r="M795" s="364"/>
      <c r="N795" s="364"/>
      <c r="O795" s="364"/>
      <c r="P795" s="365" t="s">
        <v>27</v>
      </c>
      <c r="Q795" s="365"/>
      <c r="R795" s="365"/>
      <c r="S795" s="365"/>
      <c r="T795" s="365"/>
      <c r="U795" s="365"/>
      <c r="V795" s="365"/>
      <c r="W795" s="365"/>
      <c r="X795" s="365"/>
      <c r="Y795" s="366" t="s">
        <v>328</v>
      </c>
      <c r="Z795" s="367"/>
      <c r="AA795" s="367"/>
      <c r="AB795" s="367"/>
      <c r="AC795" s="148" t="s">
        <v>313</v>
      </c>
      <c r="AD795" s="148"/>
      <c r="AE795" s="148"/>
      <c r="AF795" s="148"/>
      <c r="AG795" s="148"/>
      <c r="AH795" s="366" t="s">
        <v>254</v>
      </c>
      <c r="AI795" s="363"/>
      <c r="AJ795" s="363"/>
      <c r="AK795" s="363"/>
      <c r="AL795" s="363" t="s">
        <v>21</v>
      </c>
      <c r="AM795" s="363"/>
      <c r="AN795" s="363"/>
      <c r="AO795" s="368"/>
      <c r="AP795" s="369" t="s">
        <v>277</v>
      </c>
      <c r="AQ795" s="369"/>
      <c r="AR795" s="369"/>
      <c r="AS795" s="369"/>
      <c r="AT795" s="369"/>
      <c r="AU795" s="369"/>
      <c r="AV795" s="369"/>
      <c r="AW795" s="369"/>
      <c r="AX795" s="369"/>
    </row>
    <row r="796" spans="1:50" ht="36" customHeight="1" x14ac:dyDescent="0.15">
      <c r="A796" s="1086">
        <v>1</v>
      </c>
      <c r="B796" s="1086">
        <v>1</v>
      </c>
      <c r="C796" s="360" t="s">
        <v>961</v>
      </c>
      <c r="D796" s="346"/>
      <c r="E796" s="346"/>
      <c r="F796" s="346"/>
      <c r="G796" s="346"/>
      <c r="H796" s="346"/>
      <c r="I796" s="346"/>
      <c r="J796" s="347">
        <v>2011001027780</v>
      </c>
      <c r="K796" s="348"/>
      <c r="L796" s="348"/>
      <c r="M796" s="348"/>
      <c r="N796" s="348"/>
      <c r="O796" s="348"/>
      <c r="P796" s="361" t="s">
        <v>962</v>
      </c>
      <c r="Q796" s="349"/>
      <c r="R796" s="349"/>
      <c r="S796" s="349"/>
      <c r="T796" s="349"/>
      <c r="U796" s="349"/>
      <c r="V796" s="349"/>
      <c r="W796" s="349"/>
      <c r="X796" s="349"/>
      <c r="Y796" s="350">
        <v>0.5</v>
      </c>
      <c r="Z796" s="351"/>
      <c r="AA796" s="351"/>
      <c r="AB796" s="352"/>
      <c r="AC796" s="353" t="s">
        <v>349</v>
      </c>
      <c r="AD796" s="353"/>
      <c r="AE796" s="353"/>
      <c r="AF796" s="353"/>
      <c r="AG796" s="353"/>
      <c r="AH796" s="354" t="s">
        <v>946</v>
      </c>
      <c r="AI796" s="355"/>
      <c r="AJ796" s="355"/>
      <c r="AK796" s="355"/>
      <c r="AL796" s="356" t="s">
        <v>531</v>
      </c>
      <c r="AM796" s="357"/>
      <c r="AN796" s="357"/>
      <c r="AO796" s="358"/>
      <c r="AP796" s="359" t="s">
        <v>946</v>
      </c>
      <c r="AQ796" s="359"/>
      <c r="AR796" s="359"/>
      <c r="AS796" s="359"/>
      <c r="AT796" s="359"/>
      <c r="AU796" s="359"/>
      <c r="AV796" s="359"/>
      <c r="AW796" s="359"/>
      <c r="AX796" s="359"/>
    </row>
    <row r="797" spans="1:50" ht="36" customHeight="1" x14ac:dyDescent="0.15">
      <c r="A797" s="1086">
        <v>2</v>
      </c>
      <c r="B797" s="1086">
        <v>1</v>
      </c>
      <c r="C797" s="360" t="s">
        <v>963</v>
      </c>
      <c r="D797" s="346"/>
      <c r="E797" s="346"/>
      <c r="F797" s="346"/>
      <c r="G797" s="346"/>
      <c r="H797" s="346"/>
      <c r="I797" s="346"/>
      <c r="J797" s="347">
        <v>8130005004389</v>
      </c>
      <c r="K797" s="348"/>
      <c r="L797" s="348"/>
      <c r="M797" s="348"/>
      <c r="N797" s="348"/>
      <c r="O797" s="348"/>
      <c r="P797" s="361" t="s">
        <v>962</v>
      </c>
      <c r="Q797" s="349"/>
      <c r="R797" s="349"/>
      <c r="S797" s="349"/>
      <c r="T797" s="349"/>
      <c r="U797" s="349"/>
      <c r="V797" s="349"/>
      <c r="W797" s="349"/>
      <c r="X797" s="349"/>
      <c r="Y797" s="350">
        <v>0.5</v>
      </c>
      <c r="Z797" s="351"/>
      <c r="AA797" s="351"/>
      <c r="AB797" s="352"/>
      <c r="AC797" s="353" t="s">
        <v>349</v>
      </c>
      <c r="AD797" s="353"/>
      <c r="AE797" s="353"/>
      <c r="AF797" s="353"/>
      <c r="AG797" s="353"/>
      <c r="AH797" s="354" t="s">
        <v>946</v>
      </c>
      <c r="AI797" s="355"/>
      <c r="AJ797" s="355"/>
      <c r="AK797" s="355"/>
      <c r="AL797" s="356" t="s">
        <v>531</v>
      </c>
      <c r="AM797" s="357"/>
      <c r="AN797" s="357"/>
      <c r="AO797" s="358"/>
      <c r="AP797" s="359" t="s">
        <v>946</v>
      </c>
      <c r="AQ797" s="359"/>
      <c r="AR797" s="359"/>
      <c r="AS797" s="359"/>
      <c r="AT797" s="359"/>
      <c r="AU797" s="359"/>
      <c r="AV797" s="359"/>
      <c r="AW797" s="359"/>
      <c r="AX797" s="359"/>
    </row>
    <row r="798" spans="1:50" ht="36" customHeight="1" x14ac:dyDescent="0.15">
      <c r="A798" s="1086">
        <v>3</v>
      </c>
      <c r="B798" s="1086">
        <v>1</v>
      </c>
      <c r="C798" s="360" t="s">
        <v>964</v>
      </c>
      <c r="D798" s="346"/>
      <c r="E798" s="346"/>
      <c r="F798" s="346"/>
      <c r="G798" s="346"/>
      <c r="H798" s="346"/>
      <c r="I798" s="346"/>
      <c r="J798" s="347">
        <v>5010501033385</v>
      </c>
      <c r="K798" s="348"/>
      <c r="L798" s="348"/>
      <c r="M798" s="348"/>
      <c r="N798" s="348"/>
      <c r="O798" s="348"/>
      <c r="P798" s="361" t="s">
        <v>962</v>
      </c>
      <c r="Q798" s="349"/>
      <c r="R798" s="349"/>
      <c r="S798" s="349"/>
      <c r="T798" s="349"/>
      <c r="U798" s="349"/>
      <c r="V798" s="349"/>
      <c r="W798" s="349"/>
      <c r="X798" s="349"/>
      <c r="Y798" s="350">
        <v>0.5</v>
      </c>
      <c r="Z798" s="351"/>
      <c r="AA798" s="351"/>
      <c r="AB798" s="352"/>
      <c r="AC798" s="353" t="s">
        <v>349</v>
      </c>
      <c r="AD798" s="353"/>
      <c r="AE798" s="353"/>
      <c r="AF798" s="353"/>
      <c r="AG798" s="353"/>
      <c r="AH798" s="354" t="s">
        <v>946</v>
      </c>
      <c r="AI798" s="355"/>
      <c r="AJ798" s="355"/>
      <c r="AK798" s="355"/>
      <c r="AL798" s="356" t="s">
        <v>531</v>
      </c>
      <c r="AM798" s="357"/>
      <c r="AN798" s="357"/>
      <c r="AO798" s="358"/>
      <c r="AP798" s="359" t="s">
        <v>946</v>
      </c>
      <c r="AQ798" s="359"/>
      <c r="AR798" s="359"/>
      <c r="AS798" s="359"/>
      <c r="AT798" s="359"/>
      <c r="AU798" s="359"/>
      <c r="AV798" s="359"/>
      <c r="AW798" s="359"/>
      <c r="AX798" s="359"/>
    </row>
    <row r="799" spans="1:50" ht="36" customHeight="1" x14ac:dyDescent="0.15">
      <c r="A799" s="1086">
        <v>4</v>
      </c>
      <c r="B799" s="1086">
        <v>1</v>
      </c>
      <c r="C799" s="360" t="s">
        <v>965</v>
      </c>
      <c r="D799" s="346"/>
      <c r="E799" s="346"/>
      <c r="F799" s="346"/>
      <c r="G799" s="346"/>
      <c r="H799" s="346"/>
      <c r="I799" s="346"/>
      <c r="J799" s="347">
        <v>3110001020537</v>
      </c>
      <c r="K799" s="348"/>
      <c r="L799" s="348"/>
      <c r="M799" s="348"/>
      <c r="N799" s="348"/>
      <c r="O799" s="348"/>
      <c r="P799" s="361" t="s">
        <v>962</v>
      </c>
      <c r="Q799" s="349"/>
      <c r="R799" s="349"/>
      <c r="S799" s="349"/>
      <c r="T799" s="349"/>
      <c r="U799" s="349"/>
      <c r="V799" s="349"/>
      <c r="W799" s="349"/>
      <c r="X799" s="349"/>
      <c r="Y799" s="350">
        <v>0.5</v>
      </c>
      <c r="Z799" s="351"/>
      <c r="AA799" s="351"/>
      <c r="AB799" s="352"/>
      <c r="AC799" s="353" t="s">
        <v>349</v>
      </c>
      <c r="AD799" s="353"/>
      <c r="AE799" s="353"/>
      <c r="AF799" s="353"/>
      <c r="AG799" s="353"/>
      <c r="AH799" s="354" t="s">
        <v>952</v>
      </c>
      <c r="AI799" s="355"/>
      <c r="AJ799" s="355"/>
      <c r="AK799" s="355"/>
      <c r="AL799" s="356" t="s">
        <v>531</v>
      </c>
      <c r="AM799" s="357"/>
      <c r="AN799" s="357"/>
      <c r="AO799" s="358"/>
      <c r="AP799" s="359" t="s">
        <v>946</v>
      </c>
      <c r="AQ799" s="359"/>
      <c r="AR799" s="359"/>
      <c r="AS799" s="359"/>
      <c r="AT799" s="359"/>
      <c r="AU799" s="359"/>
      <c r="AV799" s="359"/>
      <c r="AW799" s="359"/>
      <c r="AX799" s="359"/>
    </row>
    <row r="800" spans="1:50" ht="36" customHeight="1" x14ac:dyDescent="0.15">
      <c r="A800" s="1086">
        <v>5</v>
      </c>
      <c r="B800" s="1086">
        <v>1</v>
      </c>
      <c r="C800" s="360" t="s">
        <v>966</v>
      </c>
      <c r="D800" s="346"/>
      <c r="E800" s="346"/>
      <c r="F800" s="346"/>
      <c r="G800" s="346"/>
      <c r="H800" s="346"/>
      <c r="I800" s="346"/>
      <c r="J800" s="347">
        <v>6410005005245</v>
      </c>
      <c r="K800" s="348"/>
      <c r="L800" s="348"/>
      <c r="M800" s="348"/>
      <c r="N800" s="348"/>
      <c r="O800" s="348"/>
      <c r="P800" s="361" t="s">
        <v>962</v>
      </c>
      <c r="Q800" s="349"/>
      <c r="R800" s="349"/>
      <c r="S800" s="349"/>
      <c r="T800" s="349"/>
      <c r="U800" s="349"/>
      <c r="V800" s="349"/>
      <c r="W800" s="349"/>
      <c r="X800" s="349"/>
      <c r="Y800" s="350">
        <v>0.5</v>
      </c>
      <c r="Z800" s="351"/>
      <c r="AA800" s="351"/>
      <c r="AB800" s="352"/>
      <c r="AC800" s="353" t="s">
        <v>349</v>
      </c>
      <c r="AD800" s="353"/>
      <c r="AE800" s="353"/>
      <c r="AF800" s="353"/>
      <c r="AG800" s="353"/>
      <c r="AH800" s="354" t="s">
        <v>946</v>
      </c>
      <c r="AI800" s="355"/>
      <c r="AJ800" s="355"/>
      <c r="AK800" s="355"/>
      <c r="AL800" s="356" t="s">
        <v>531</v>
      </c>
      <c r="AM800" s="357"/>
      <c r="AN800" s="357"/>
      <c r="AO800" s="358"/>
      <c r="AP800" s="359" t="s">
        <v>946</v>
      </c>
      <c r="AQ800" s="359"/>
      <c r="AR800" s="359"/>
      <c r="AS800" s="359"/>
      <c r="AT800" s="359"/>
      <c r="AU800" s="359"/>
      <c r="AV800" s="359"/>
      <c r="AW800" s="359"/>
      <c r="AX800" s="359"/>
    </row>
    <row r="801" spans="1:50" ht="36" customHeight="1" x14ac:dyDescent="0.15">
      <c r="A801" s="1086">
        <v>6</v>
      </c>
      <c r="B801" s="1086">
        <v>1</v>
      </c>
      <c r="C801" s="360" t="s">
        <v>967</v>
      </c>
      <c r="D801" s="346"/>
      <c r="E801" s="346"/>
      <c r="F801" s="346"/>
      <c r="G801" s="346"/>
      <c r="H801" s="346"/>
      <c r="I801" s="346"/>
      <c r="J801" s="347">
        <v>1010901014798</v>
      </c>
      <c r="K801" s="348"/>
      <c r="L801" s="348"/>
      <c r="M801" s="348"/>
      <c r="N801" s="348"/>
      <c r="O801" s="348"/>
      <c r="P801" s="361" t="s">
        <v>962</v>
      </c>
      <c r="Q801" s="349"/>
      <c r="R801" s="349"/>
      <c r="S801" s="349"/>
      <c r="T801" s="349"/>
      <c r="U801" s="349"/>
      <c r="V801" s="349"/>
      <c r="W801" s="349"/>
      <c r="X801" s="349"/>
      <c r="Y801" s="350">
        <v>0.5</v>
      </c>
      <c r="Z801" s="351"/>
      <c r="AA801" s="351"/>
      <c r="AB801" s="352"/>
      <c r="AC801" s="353" t="s">
        <v>349</v>
      </c>
      <c r="AD801" s="353"/>
      <c r="AE801" s="353"/>
      <c r="AF801" s="353"/>
      <c r="AG801" s="353"/>
      <c r="AH801" s="354" t="s">
        <v>946</v>
      </c>
      <c r="AI801" s="355"/>
      <c r="AJ801" s="355"/>
      <c r="AK801" s="355"/>
      <c r="AL801" s="356" t="s">
        <v>531</v>
      </c>
      <c r="AM801" s="357"/>
      <c r="AN801" s="357"/>
      <c r="AO801" s="358"/>
      <c r="AP801" s="359" t="s">
        <v>946</v>
      </c>
      <c r="AQ801" s="359"/>
      <c r="AR801" s="359"/>
      <c r="AS801" s="359"/>
      <c r="AT801" s="359"/>
      <c r="AU801" s="359"/>
      <c r="AV801" s="359"/>
      <c r="AW801" s="359"/>
      <c r="AX801" s="359"/>
    </row>
    <row r="802" spans="1:50" ht="36" customHeight="1" x14ac:dyDescent="0.15">
      <c r="A802" s="1086">
        <v>7</v>
      </c>
      <c r="B802" s="1086">
        <v>1</v>
      </c>
      <c r="C802" s="360" t="s">
        <v>968</v>
      </c>
      <c r="D802" s="346"/>
      <c r="E802" s="346"/>
      <c r="F802" s="346"/>
      <c r="G802" s="346"/>
      <c r="H802" s="346"/>
      <c r="I802" s="346"/>
      <c r="J802" s="347">
        <v>5012301008294</v>
      </c>
      <c r="K802" s="348"/>
      <c r="L802" s="348"/>
      <c r="M802" s="348"/>
      <c r="N802" s="348"/>
      <c r="O802" s="348"/>
      <c r="P802" s="361" t="s">
        <v>962</v>
      </c>
      <c r="Q802" s="349"/>
      <c r="R802" s="349"/>
      <c r="S802" s="349"/>
      <c r="T802" s="349"/>
      <c r="U802" s="349"/>
      <c r="V802" s="349"/>
      <c r="W802" s="349"/>
      <c r="X802" s="349"/>
      <c r="Y802" s="350">
        <v>0.5</v>
      </c>
      <c r="Z802" s="351"/>
      <c r="AA802" s="351"/>
      <c r="AB802" s="352"/>
      <c r="AC802" s="353" t="s">
        <v>349</v>
      </c>
      <c r="AD802" s="353"/>
      <c r="AE802" s="353"/>
      <c r="AF802" s="353"/>
      <c r="AG802" s="353"/>
      <c r="AH802" s="354" t="s">
        <v>952</v>
      </c>
      <c r="AI802" s="355"/>
      <c r="AJ802" s="355"/>
      <c r="AK802" s="355"/>
      <c r="AL802" s="356" t="s">
        <v>531</v>
      </c>
      <c r="AM802" s="357"/>
      <c r="AN802" s="357"/>
      <c r="AO802" s="358"/>
      <c r="AP802" s="359" t="s">
        <v>952</v>
      </c>
      <c r="AQ802" s="359"/>
      <c r="AR802" s="359"/>
      <c r="AS802" s="359"/>
      <c r="AT802" s="359"/>
      <c r="AU802" s="359"/>
      <c r="AV802" s="359"/>
      <c r="AW802" s="359"/>
      <c r="AX802" s="359"/>
    </row>
    <row r="803" spans="1:50" ht="36" customHeight="1" x14ac:dyDescent="0.15">
      <c r="A803" s="1086">
        <v>8</v>
      </c>
      <c r="B803" s="1086">
        <v>1</v>
      </c>
      <c r="C803" s="360" t="s">
        <v>969</v>
      </c>
      <c r="D803" s="346"/>
      <c r="E803" s="346"/>
      <c r="F803" s="346"/>
      <c r="G803" s="346"/>
      <c r="H803" s="346"/>
      <c r="I803" s="346"/>
      <c r="J803" s="347">
        <v>9340005001265</v>
      </c>
      <c r="K803" s="348"/>
      <c r="L803" s="348"/>
      <c r="M803" s="348"/>
      <c r="N803" s="348"/>
      <c r="O803" s="348"/>
      <c r="P803" s="361" t="s">
        <v>962</v>
      </c>
      <c r="Q803" s="349"/>
      <c r="R803" s="349"/>
      <c r="S803" s="349"/>
      <c r="T803" s="349"/>
      <c r="U803" s="349"/>
      <c r="V803" s="349"/>
      <c r="W803" s="349"/>
      <c r="X803" s="349"/>
      <c r="Y803" s="350">
        <v>0.5</v>
      </c>
      <c r="Z803" s="351"/>
      <c r="AA803" s="351"/>
      <c r="AB803" s="352"/>
      <c r="AC803" s="353" t="s">
        <v>349</v>
      </c>
      <c r="AD803" s="353"/>
      <c r="AE803" s="353"/>
      <c r="AF803" s="353"/>
      <c r="AG803" s="353"/>
      <c r="AH803" s="354" t="s">
        <v>952</v>
      </c>
      <c r="AI803" s="355"/>
      <c r="AJ803" s="355"/>
      <c r="AK803" s="355"/>
      <c r="AL803" s="356" t="s">
        <v>531</v>
      </c>
      <c r="AM803" s="357"/>
      <c r="AN803" s="357"/>
      <c r="AO803" s="358"/>
      <c r="AP803" s="359" t="s">
        <v>952</v>
      </c>
      <c r="AQ803" s="359"/>
      <c r="AR803" s="359"/>
      <c r="AS803" s="359"/>
      <c r="AT803" s="359"/>
      <c r="AU803" s="359"/>
      <c r="AV803" s="359"/>
      <c r="AW803" s="359"/>
      <c r="AX803" s="359"/>
    </row>
    <row r="804" spans="1:50" ht="36" customHeight="1" x14ac:dyDescent="0.15">
      <c r="A804" s="1086">
        <v>9</v>
      </c>
      <c r="B804" s="1086">
        <v>1</v>
      </c>
      <c r="C804" s="360" t="s">
        <v>970</v>
      </c>
      <c r="D804" s="346"/>
      <c r="E804" s="346"/>
      <c r="F804" s="346"/>
      <c r="G804" s="346"/>
      <c r="H804" s="346"/>
      <c r="I804" s="346"/>
      <c r="J804" s="347">
        <v>1012301009206</v>
      </c>
      <c r="K804" s="348"/>
      <c r="L804" s="348"/>
      <c r="M804" s="348"/>
      <c r="N804" s="348"/>
      <c r="O804" s="348"/>
      <c r="P804" s="361" t="s">
        <v>962</v>
      </c>
      <c r="Q804" s="349"/>
      <c r="R804" s="349"/>
      <c r="S804" s="349"/>
      <c r="T804" s="349"/>
      <c r="U804" s="349"/>
      <c r="V804" s="349"/>
      <c r="W804" s="349"/>
      <c r="X804" s="349"/>
      <c r="Y804" s="350">
        <v>0.5</v>
      </c>
      <c r="Z804" s="351"/>
      <c r="AA804" s="351"/>
      <c r="AB804" s="352"/>
      <c r="AC804" s="353" t="s">
        <v>349</v>
      </c>
      <c r="AD804" s="353"/>
      <c r="AE804" s="353"/>
      <c r="AF804" s="353"/>
      <c r="AG804" s="353"/>
      <c r="AH804" s="354" t="s">
        <v>952</v>
      </c>
      <c r="AI804" s="355"/>
      <c r="AJ804" s="355"/>
      <c r="AK804" s="355"/>
      <c r="AL804" s="356" t="s">
        <v>531</v>
      </c>
      <c r="AM804" s="357"/>
      <c r="AN804" s="357"/>
      <c r="AO804" s="358"/>
      <c r="AP804" s="359" t="s">
        <v>946</v>
      </c>
      <c r="AQ804" s="359"/>
      <c r="AR804" s="359"/>
      <c r="AS804" s="359"/>
      <c r="AT804" s="359"/>
      <c r="AU804" s="359"/>
      <c r="AV804" s="359"/>
      <c r="AW804" s="359"/>
      <c r="AX804" s="359"/>
    </row>
    <row r="805" spans="1:50" ht="36" customHeight="1" x14ac:dyDescent="0.15">
      <c r="A805" s="1086">
        <v>10</v>
      </c>
      <c r="B805" s="1086">
        <v>1</v>
      </c>
      <c r="C805" s="360" t="s">
        <v>971</v>
      </c>
      <c r="D805" s="346"/>
      <c r="E805" s="346"/>
      <c r="F805" s="346"/>
      <c r="G805" s="346"/>
      <c r="H805" s="346"/>
      <c r="I805" s="346"/>
      <c r="J805" s="347">
        <v>8010801003671</v>
      </c>
      <c r="K805" s="348"/>
      <c r="L805" s="348"/>
      <c r="M805" s="348"/>
      <c r="N805" s="348"/>
      <c r="O805" s="348"/>
      <c r="P805" s="361" t="s">
        <v>962</v>
      </c>
      <c r="Q805" s="349"/>
      <c r="R805" s="349"/>
      <c r="S805" s="349"/>
      <c r="T805" s="349"/>
      <c r="U805" s="349"/>
      <c r="V805" s="349"/>
      <c r="W805" s="349"/>
      <c r="X805" s="349"/>
      <c r="Y805" s="350">
        <v>0.5</v>
      </c>
      <c r="Z805" s="351"/>
      <c r="AA805" s="351"/>
      <c r="AB805" s="352"/>
      <c r="AC805" s="353" t="s">
        <v>349</v>
      </c>
      <c r="AD805" s="353"/>
      <c r="AE805" s="353"/>
      <c r="AF805" s="353"/>
      <c r="AG805" s="353"/>
      <c r="AH805" s="354" t="s">
        <v>946</v>
      </c>
      <c r="AI805" s="355"/>
      <c r="AJ805" s="355"/>
      <c r="AK805" s="355"/>
      <c r="AL805" s="356" t="s">
        <v>531</v>
      </c>
      <c r="AM805" s="357"/>
      <c r="AN805" s="357"/>
      <c r="AO805" s="358"/>
      <c r="AP805" s="359" t="s">
        <v>946</v>
      </c>
      <c r="AQ805" s="359"/>
      <c r="AR805" s="359"/>
      <c r="AS805" s="359"/>
      <c r="AT805" s="359"/>
      <c r="AU805" s="359"/>
      <c r="AV805" s="359"/>
      <c r="AW805" s="359"/>
      <c r="AX805" s="359"/>
    </row>
    <row r="806" spans="1:50" ht="26.25" hidden="1" customHeight="1" x14ac:dyDescent="0.15">
      <c r="A806" s="1086">
        <v>11</v>
      </c>
      <c r="B806" s="108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86">
        <v>12</v>
      </c>
      <c r="B807" s="108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86">
        <v>13</v>
      </c>
      <c r="B808" s="108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86">
        <v>14</v>
      </c>
      <c r="B809" s="108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86">
        <v>15</v>
      </c>
      <c r="B810" s="108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86">
        <v>16</v>
      </c>
      <c r="B811" s="108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86">
        <v>17</v>
      </c>
      <c r="B812" s="108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86">
        <v>18</v>
      </c>
      <c r="B813" s="108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86">
        <v>19</v>
      </c>
      <c r="B814" s="108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86">
        <v>20</v>
      </c>
      <c r="B815" s="108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86">
        <v>21</v>
      </c>
      <c r="B816" s="108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86">
        <v>22</v>
      </c>
      <c r="B817" s="108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86">
        <v>23</v>
      </c>
      <c r="B818" s="108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86">
        <v>24</v>
      </c>
      <c r="B819" s="108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86">
        <v>25</v>
      </c>
      <c r="B820" s="108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86">
        <v>26</v>
      </c>
      <c r="B821" s="108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86">
        <v>27</v>
      </c>
      <c r="B822" s="108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86">
        <v>28</v>
      </c>
      <c r="B823" s="108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86">
        <v>29</v>
      </c>
      <c r="B824" s="108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86">
        <v>30</v>
      </c>
      <c r="B825" s="108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214</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276</v>
      </c>
      <c r="K828" s="364"/>
      <c r="L828" s="364"/>
      <c r="M828" s="364"/>
      <c r="N828" s="364"/>
      <c r="O828" s="364"/>
      <c r="P828" s="365" t="s">
        <v>27</v>
      </c>
      <c r="Q828" s="365"/>
      <c r="R828" s="365"/>
      <c r="S828" s="365"/>
      <c r="T828" s="365"/>
      <c r="U828" s="365"/>
      <c r="V828" s="365"/>
      <c r="W828" s="365"/>
      <c r="X828" s="365"/>
      <c r="Y828" s="366" t="s">
        <v>328</v>
      </c>
      <c r="Z828" s="367"/>
      <c r="AA828" s="367"/>
      <c r="AB828" s="367"/>
      <c r="AC828" s="148" t="s">
        <v>313</v>
      </c>
      <c r="AD828" s="148"/>
      <c r="AE828" s="148"/>
      <c r="AF828" s="148"/>
      <c r="AG828" s="148"/>
      <c r="AH828" s="366" t="s">
        <v>254</v>
      </c>
      <c r="AI828" s="363"/>
      <c r="AJ828" s="363"/>
      <c r="AK828" s="363"/>
      <c r="AL828" s="363" t="s">
        <v>21</v>
      </c>
      <c r="AM828" s="363"/>
      <c r="AN828" s="363"/>
      <c r="AO828" s="368"/>
      <c r="AP828" s="369" t="s">
        <v>277</v>
      </c>
      <c r="AQ828" s="369"/>
      <c r="AR828" s="369"/>
      <c r="AS828" s="369"/>
      <c r="AT828" s="369"/>
      <c r="AU828" s="369"/>
      <c r="AV828" s="369"/>
      <c r="AW828" s="369"/>
      <c r="AX828" s="369"/>
    </row>
    <row r="829" spans="1:50" ht="26.25" hidden="1" customHeight="1" x14ac:dyDescent="0.15">
      <c r="A829" s="1086">
        <v>1</v>
      </c>
      <c r="B829" s="108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86">
        <v>2</v>
      </c>
      <c r="B830" s="108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86">
        <v>3</v>
      </c>
      <c r="B831" s="108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86">
        <v>4</v>
      </c>
      <c r="B832" s="108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86">
        <v>5</v>
      </c>
      <c r="B833" s="108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86">
        <v>6</v>
      </c>
      <c r="B834" s="108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86">
        <v>7</v>
      </c>
      <c r="B835" s="108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86">
        <v>8</v>
      </c>
      <c r="B836" s="108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86">
        <v>9</v>
      </c>
      <c r="B837" s="108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86">
        <v>10</v>
      </c>
      <c r="B838" s="108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86">
        <v>11</v>
      </c>
      <c r="B839" s="108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86">
        <v>12</v>
      </c>
      <c r="B840" s="108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86">
        <v>13</v>
      </c>
      <c r="B841" s="108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86">
        <v>14</v>
      </c>
      <c r="B842" s="108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86">
        <v>15</v>
      </c>
      <c r="B843" s="108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86">
        <v>16</v>
      </c>
      <c r="B844" s="108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86">
        <v>17</v>
      </c>
      <c r="B845" s="108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86">
        <v>18</v>
      </c>
      <c r="B846" s="108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86">
        <v>19</v>
      </c>
      <c r="B847" s="108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86">
        <v>20</v>
      </c>
      <c r="B848" s="108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86">
        <v>21</v>
      </c>
      <c r="B849" s="108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86">
        <v>22</v>
      </c>
      <c r="B850" s="108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86">
        <v>23</v>
      </c>
      <c r="B851" s="108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86">
        <v>24</v>
      </c>
      <c r="B852" s="108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86">
        <v>25</v>
      </c>
      <c r="B853" s="108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86">
        <v>26</v>
      </c>
      <c r="B854" s="108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86">
        <v>27</v>
      </c>
      <c r="B855" s="108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86">
        <v>28</v>
      </c>
      <c r="B856" s="108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86">
        <v>29</v>
      </c>
      <c r="B857" s="108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86">
        <v>30</v>
      </c>
      <c r="B858" s="108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215</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276</v>
      </c>
      <c r="K861" s="364"/>
      <c r="L861" s="364"/>
      <c r="M861" s="364"/>
      <c r="N861" s="364"/>
      <c r="O861" s="364"/>
      <c r="P861" s="365" t="s">
        <v>27</v>
      </c>
      <c r="Q861" s="365"/>
      <c r="R861" s="365"/>
      <c r="S861" s="365"/>
      <c r="T861" s="365"/>
      <c r="U861" s="365"/>
      <c r="V861" s="365"/>
      <c r="W861" s="365"/>
      <c r="X861" s="365"/>
      <c r="Y861" s="366" t="s">
        <v>328</v>
      </c>
      <c r="Z861" s="367"/>
      <c r="AA861" s="367"/>
      <c r="AB861" s="367"/>
      <c r="AC861" s="148" t="s">
        <v>313</v>
      </c>
      <c r="AD861" s="148"/>
      <c r="AE861" s="148"/>
      <c r="AF861" s="148"/>
      <c r="AG861" s="148"/>
      <c r="AH861" s="366" t="s">
        <v>254</v>
      </c>
      <c r="AI861" s="363"/>
      <c r="AJ861" s="363"/>
      <c r="AK861" s="363"/>
      <c r="AL861" s="363" t="s">
        <v>21</v>
      </c>
      <c r="AM861" s="363"/>
      <c r="AN861" s="363"/>
      <c r="AO861" s="368"/>
      <c r="AP861" s="369" t="s">
        <v>277</v>
      </c>
      <c r="AQ861" s="369"/>
      <c r="AR861" s="369"/>
      <c r="AS861" s="369"/>
      <c r="AT861" s="369"/>
      <c r="AU861" s="369"/>
      <c r="AV861" s="369"/>
      <c r="AW861" s="369"/>
      <c r="AX861" s="369"/>
    </row>
    <row r="862" spans="1:50" ht="26.25" hidden="1" customHeight="1" x14ac:dyDescent="0.15">
      <c r="A862" s="1086">
        <v>1</v>
      </c>
      <c r="B862" s="108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86">
        <v>2</v>
      </c>
      <c r="B863" s="108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86">
        <v>3</v>
      </c>
      <c r="B864" s="108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86">
        <v>4</v>
      </c>
      <c r="B865" s="108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86">
        <v>5</v>
      </c>
      <c r="B866" s="108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86">
        <v>6</v>
      </c>
      <c r="B867" s="108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86">
        <v>7</v>
      </c>
      <c r="B868" s="108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86">
        <v>8</v>
      </c>
      <c r="B869" s="108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86">
        <v>9</v>
      </c>
      <c r="B870" s="108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86">
        <v>10</v>
      </c>
      <c r="B871" s="108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86">
        <v>11</v>
      </c>
      <c r="B872" s="108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86">
        <v>12</v>
      </c>
      <c r="B873" s="108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86">
        <v>13</v>
      </c>
      <c r="B874" s="108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86">
        <v>14</v>
      </c>
      <c r="B875" s="108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86">
        <v>15</v>
      </c>
      <c r="B876" s="108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86">
        <v>16</v>
      </c>
      <c r="B877" s="108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86">
        <v>17</v>
      </c>
      <c r="B878" s="108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86">
        <v>18</v>
      </c>
      <c r="B879" s="108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86">
        <v>19</v>
      </c>
      <c r="B880" s="108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86">
        <v>20</v>
      </c>
      <c r="B881" s="108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86">
        <v>21</v>
      </c>
      <c r="B882" s="108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86">
        <v>22</v>
      </c>
      <c r="B883" s="108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86">
        <v>23</v>
      </c>
      <c r="B884" s="108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86">
        <v>24</v>
      </c>
      <c r="B885" s="108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86">
        <v>25</v>
      </c>
      <c r="B886" s="108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86">
        <v>26</v>
      </c>
      <c r="B887" s="108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86">
        <v>27</v>
      </c>
      <c r="B888" s="108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86">
        <v>28</v>
      </c>
      <c r="B889" s="108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86">
        <v>29</v>
      </c>
      <c r="B890" s="108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86">
        <v>30</v>
      </c>
      <c r="B891" s="108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216</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276</v>
      </c>
      <c r="K894" s="364"/>
      <c r="L894" s="364"/>
      <c r="M894" s="364"/>
      <c r="N894" s="364"/>
      <c r="O894" s="364"/>
      <c r="P894" s="365" t="s">
        <v>27</v>
      </c>
      <c r="Q894" s="365"/>
      <c r="R894" s="365"/>
      <c r="S894" s="365"/>
      <c r="T894" s="365"/>
      <c r="U894" s="365"/>
      <c r="V894" s="365"/>
      <c r="W894" s="365"/>
      <c r="X894" s="365"/>
      <c r="Y894" s="366" t="s">
        <v>328</v>
      </c>
      <c r="Z894" s="367"/>
      <c r="AA894" s="367"/>
      <c r="AB894" s="367"/>
      <c r="AC894" s="148" t="s">
        <v>313</v>
      </c>
      <c r="AD894" s="148"/>
      <c r="AE894" s="148"/>
      <c r="AF894" s="148"/>
      <c r="AG894" s="148"/>
      <c r="AH894" s="366" t="s">
        <v>254</v>
      </c>
      <c r="AI894" s="363"/>
      <c r="AJ894" s="363"/>
      <c r="AK894" s="363"/>
      <c r="AL894" s="363" t="s">
        <v>21</v>
      </c>
      <c r="AM894" s="363"/>
      <c r="AN894" s="363"/>
      <c r="AO894" s="368"/>
      <c r="AP894" s="369" t="s">
        <v>277</v>
      </c>
      <c r="AQ894" s="369"/>
      <c r="AR894" s="369"/>
      <c r="AS894" s="369"/>
      <c r="AT894" s="369"/>
      <c r="AU894" s="369"/>
      <c r="AV894" s="369"/>
      <c r="AW894" s="369"/>
      <c r="AX894" s="369"/>
    </row>
    <row r="895" spans="1:50" ht="26.25" hidden="1" customHeight="1" x14ac:dyDescent="0.15">
      <c r="A895" s="1086">
        <v>1</v>
      </c>
      <c r="B895" s="108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86">
        <v>2</v>
      </c>
      <c r="B896" s="108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86">
        <v>3</v>
      </c>
      <c r="B897" s="108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86">
        <v>4</v>
      </c>
      <c r="B898" s="108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86">
        <v>5</v>
      </c>
      <c r="B899" s="108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86">
        <v>6</v>
      </c>
      <c r="B900" s="108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86">
        <v>7</v>
      </c>
      <c r="B901" s="108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86">
        <v>8</v>
      </c>
      <c r="B902" s="108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86">
        <v>9</v>
      </c>
      <c r="B903" s="108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86">
        <v>10</v>
      </c>
      <c r="B904" s="108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86">
        <v>11</v>
      </c>
      <c r="B905" s="108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86">
        <v>12</v>
      </c>
      <c r="B906" s="108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86">
        <v>13</v>
      </c>
      <c r="B907" s="108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86">
        <v>14</v>
      </c>
      <c r="B908" s="108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86">
        <v>15</v>
      </c>
      <c r="B909" s="108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86">
        <v>16</v>
      </c>
      <c r="B910" s="108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86">
        <v>17</v>
      </c>
      <c r="B911" s="108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86">
        <v>18</v>
      </c>
      <c r="B912" s="108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86">
        <v>19</v>
      </c>
      <c r="B913" s="108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86">
        <v>20</v>
      </c>
      <c r="B914" s="108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86">
        <v>21</v>
      </c>
      <c r="B915" s="108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86">
        <v>22</v>
      </c>
      <c r="B916" s="108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86">
        <v>23</v>
      </c>
      <c r="B917" s="108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86">
        <v>24</v>
      </c>
      <c r="B918" s="108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86">
        <v>25</v>
      </c>
      <c r="B919" s="108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86">
        <v>26</v>
      </c>
      <c r="B920" s="108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86">
        <v>27</v>
      </c>
      <c r="B921" s="108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86">
        <v>28</v>
      </c>
      <c r="B922" s="108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86">
        <v>29</v>
      </c>
      <c r="B923" s="108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86">
        <v>30</v>
      </c>
      <c r="B924" s="108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276</v>
      </c>
      <c r="K927" s="364"/>
      <c r="L927" s="364"/>
      <c r="M927" s="364"/>
      <c r="N927" s="364"/>
      <c r="O927" s="364"/>
      <c r="P927" s="365" t="s">
        <v>27</v>
      </c>
      <c r="Q927" s="365"/>
      <c r="R927" s="365"/>
      <c r="S927" s="365"/>
      <c r="T927" s="365"/>
      <c r="U927" s="365"/>
      <c r="V927" s="365"/>
      <c r="W927" s="365"/>
      <c r="X927" s="365"/>
      <c r="Y927" s="366" t="s">
        <v>328</v>
      </c>
      <c r="Z927" s="367"/>
      <c r="AA927" s="367"/>
      <c r="AB927" s="367"/>
      <c r="AC927" s="148" t="s">
        <v>313</v>
      </c>
      <c r="AD927" s="148"/>
      <c r="AE927" s="148"/>
      <c r="AF927" s="148"/>
      <c r="AG927" s="148"/>
      <c r="AH927" s="366" t="s">
        <v>254</v>
      </c>
      <c r="AI927" s="363"/>
      <c r="AJ927" s="363"/>
      <c r="AK927" s="363"/>
      <c r="AL927" s="363" t="s">
        <v>21</v>
      </c>
      <c r="AM927" s="363"/>
      <c r="AN927" s="363"/>
      <c r="AO927" s="368"/>
      <c r="AP927" s="369" t="s">
        <v>277</v>
      </c>
      <c r="AQ927" s="369"/>
      <c r="AR927" s="369"/>
      <c r="AS927" s="369"/>
      <c r="AT927" s="369"/>
      <c r="AU927" s="369"/>
      <c r="AV927" s="369"/>
      <c r="AW927" s="369"/>
      <c r="AX927" s="369"/>
    </row>
    <row r="928" spans="1:50" ht="26.25" hidden="1" customHeight="1" x14ac:dyDescent="0.15">
      <c r="A928" s="1086">
        <v>1</v>
      </c>
      <c r="B928" s="108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86">
        <v>2</v>
      </c>
      <c r="B929" s="108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86">
        <v>3</v>
      </c>
      <c r="B930" s="108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86">
        <v>4</v>
      </c>
      <c r="B931" s="108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86">
        <v>5</v>
      </c>
      <c r="B932" s="108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86">
        <v>6</v>
      </c>
      <c r="B933" s="108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86">
        <v>7</v>
      </c>
      <c r="B934" s="108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86">
        <v>8</v>
      </c>
      <c r="B935" s="108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86">
        <v>9</v>
      </c>
      <c r="B936" s="108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86">
        <v>10</v>
      </c>
      <c r="B937" s="108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86">
        <v>11</v>
      </c>
      <c r="B938" s="108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86">
        <v>12</v>
      </c>
      <c r="B939" s="108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86">
        <v>13</v>
      </c>
      <c r="B940" s="108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86">
        <v>14</v>
      </c>
      <c r="B941" s="108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86">
        <v>15</v>
      </c>
      <c r="B942" s="108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86">
        <v>16</v>
      </c>
      <c r="B943" s="108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86">
        <v>17</v>
      </c>
      <c r="B944" s="108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86">
        <v>18</v>
      </c>
      <c r="B945" s="108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86">
        <v>19</v>
      </c>
      <c r="B946" s="108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86">
        <v>20</v>
      </c>
      <c r="B947" s="108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86">
        <v>21</v>
      </c>
      <c r="B948" s="108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86">
        <v>22</v>
      </c>
      <c r="B949" s="108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86">
        <v>23</v>
      </c>
      <c r="B950" s="108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86">
        <v>24</v>
      </c>
      <c r="B951" s="108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86">
        <v>25</v>
      </c>
      <c r="B952" s="108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86">
        <v>26</v>
      </c>
      <c r="B953" s="108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86">
        <v>27</v>
      </c>
      <c r="B954" s="108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86">
        <v>28</v>
      </c>
      <c r="B955" s="108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86">
        <v>29</v>
      </c>
      <c r="B956" s="108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86">
        <v>30</v>
      </c>
      <c r="B957" s="108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217</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276</v>
      </c>
      <c r="K960" s="364"/>
      <c r="L960" s="364"/>
      <c r="M960" s="364"/>
      <c r="N960" s="364"/>
      <c r="O960" s="364"/>
      <c r="P960" s="365" t="s">
        <v>27</v>
      </c>
      <c r="Q960" s="365"/>
      <c r="R960" s="365"/>
      <c r="S960" s="365"/>
      <c r="T960" s="365"/>
      <c r="U960" s="365"/>
      <c r="V960" s="365"/>
      <c r="W960" s="365"/>
      <c r="X960" s="365"/>
      <c r="Y960" s="366" t="s">
        <v>328</v>
      </c>
      <c r="Z960" s="367"/>
      <c r="AA960" s="367"/>
      <c r="AB960" s="367"/>
      <c r="AC960" s="148" t="s">
        <v>313</v>
      </c>
      <c r="AD960" s="148"/>
      <c r="AE960" s="148"/>
      <c r="AF960" s="148"/>
      <c r="AG960" s="148"/>
      <c r="AH960" s="366" t="s">
        <v>254</v>
      </c>
      <c r="AI960" s="363"/>
      <c r="AJ960" s="363"/>
      <c r="AK960" s="363"/>
      <c r="AL960" s="363" t="s">
        <v>21</v>
      </c>
      <c r="AM960" s="363"/>
      <c r="AN960" s="363"/>
      <c r="AO960" s="368"/>
      <c r="AP960" s="369" t="s">
        <v>277</v>
      </c>
      <c r="AQ960" s="369"/>
      <c r="AR960" s="369"/>
      <c r="AS960" s="369"/>
      <c r="AT960" s="369"/>
      <c r="AU960" s="369"/>
      <c r="AV960" s="369"/>
      <c r="AW960" s="369"/>
      <c r="AX960" s="369"/>
    </row>
    <row r="961" spans="1:50" ht="26.25" hidden="1" customHeight="1" x14ac:dyDescent="0.15">
      <c r="A961" s="1086">
        <v>1</v>
      </c>
      <c r="B961" s="108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86">
        <v>2</v>
      </c>
      <c r="B962" s="108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86">
        <v>3</v>
      </c>
      <c r="B963" s="108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86">
        <v>4</v>
      </c>
      <c r="B964" s="108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86">
        <v>5</v>
      </c>
      <c r="B965" s="108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86">
        <v>6</v>
      </c>
      <c r="B966" s="108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86">
        <v>7</v>
      </c>
      <c r="B967" s="108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86">
        <v>8</v>
      </c>
      <c r="B968" s="108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86">
        <v>9</v>
      </c>
      <c r="B969" s="108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86">
        <v>10</v>
      </c>
      <c r="B970" s="108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86">
        <v>11</v>
      </c>
      <c r="B971" s="108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86">
        <v>12</v>
      </c>
      <c r="B972" s="108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86">
        <v>13</v>
      </c>
      <c r="B973" s="108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86">
        <v>14</v>
      </c>
      <c r="B974" s="108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86">
        <v>15</v>
      </c>
      <c r="B975" s="108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86">
        <v>16</v>
      </c>
      <c r="B976" s="108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86">
        <v>17</v>
      </c>
      <c r="B977" s="108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86">
        <v>18</v>
      </c>
      <c r="B978" s="108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86">
        <v>19</v>
      </c>
      <c r="B979" s="108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86">
        <v>20</v>
      </c>
      <c r="B980" s="108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86">
        <v>21</v>
      </c>
      <c r="B981" s="108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86">
        <v>22</v>
      </c>
      <c r="B982" s="108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86">
        <v>23</v>
      </c>
      <c r="B983" s="108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86">
        <v>24</v>
      </c>
      <c r="B984" s="108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86">
        <v>25</v>
      </c>
      <c r="B985" s="108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86">
        <v>26</v>
      </c>
      <c r="B986" s="108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86">
        <v>27</v>
      </c>
      <c r="B987" s="108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86">
        <v>28</v>
      </c>
      <c r="B988" s="108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86">
        <v>29</v>
      </c>
      <c r="B989" s="108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86">
        <v>30</v>
      </c>
      <c r="B990" s="108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218</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276</v>
      </c>
      <c r="K993" s="364"/>
      <c r="L993" s="364"/>
      <c r="M993" s="364"/>
      <c r="N993" s="364"/>
      <c r="O993" s="364"/>
      <c r="P993" s="365" t="s">
        <v>27</v>
      </c>
      <c r="Q993" s="365"/>
      <c r="R993" s="365"/>
      <c r="S993" s="365"/>
      <c r="T993" s="365"/>
      <c r="U993" s="365"/>
      <c r="V993" s="365"/>
      <c r="W993" s="365"/>
      <c r="X993" s="365"/>
      <c r="Y993" s="366" t="s">
        <v>328</v>
      </c>
      <c r="Z993" s="367"/>
      <c r="AA993" s="367"/>
      <c r="AB993" s="367"/>
      <c r="AC993" s="148" t="s">
        <v>313</v>
      </c>
      <c r="AD993" s="148"/>
      <c r="AE993" s="148"/>
      <c r="AF993" s="148"/>
      <c r="AG993" s="148"/>
      <c r="AH993" s="366" t="s">
        <v>254</v>
      </c>
      <c r="AI993" s="363"/>
      <c r="AJ993" s="363"/>
      <c r="AK993" s="363"/>
      <c r="AL993" s="363" t="s">
        <v>21</v>
      </c>
      <c r="AM993" s="363"/>
      <c r="AN993" s="363"/>
      <c r="AO993" s="368"/>
      <c r="AP993" s="369" t="s">
        <v>277</v>
      </c>
      <c r="AQ993" s="369"/>
      <c r="AR993" s="369"/>
      <c r="AS993" s="369"/>
      <c r="AT993" s="369"/>
      <c r="AU993" s="369"/>
      <c r="AV993" s="369"/>
      <c r="AW993" s="369"/>
      <c r="AX993" s="369"/>
    </row>
    <row r="994" spans="1:50" ht="26.25" hidden="1" customHeight="1" x14ac:dyDescent="0.15">
      <c r="A994" s="1086">
        <v>1</v>
      </c>
      <c r="B994" s="108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86">
        <v>2</v>
      </c>
      <c r="B995" s="108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86">
        <v>3</v>
      </c>
      <c r="B996" s="108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86">
        <v>4</v>
      </c>
      <c r="B997" s="108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86">
        <v>5</v>
      </c>
      <c r="B998" s="108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86">
        <v>6</v>
      </c>
      <c r="B999" s="108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86">
        <v>7</v>
      </c>
      <c r="B1000" s="108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86">
        <v>8</v>
      </c>
      <c r="B1001" s="108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86">
        <v>9</v>
      </c>
      <c r="B1002" s="108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86">
        <v>10</v>
      </c>
      <c r="B1003" s="108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86">
        <v>11</v>
      </c>
      <c r="B1004" s="108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86">
        <v>12</v>
      </c>
      <c r="B1005" s="108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86">
        <v>13</v>
      </c>
      <c r="B1006" s="108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86">
        <v>14</v>
      </c>
      <c r="B1007" s="108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86">
        <v>15</v>
      </c>
      <c r="B1008" s="108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86">
        <v>16</v>
      </c>
      <c r="B1009" s="108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86">
        <v>17</v>
      </c>
      <c r="B1010" s="108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86">
        <v>18</v>
      </c>
      <c r="B1011" s="108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86">
        <v>19</v>
      </c>
      <c r="B1012" s="108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86">
        <v>20</v>
      </c>
      <c r="B1013" s="108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86">
        <v>21</v>
      </c>
      <c r="B1014" s="108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86">
        <v>22</v>
      </c>
      <c r="B1015" s="108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86">
        <v>23</v>
      </c>
      <c r="B1016" s="108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86">
        <v>24</v>
      </c>
      <c r="B1017" s="108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86">
        <v>25</v>
      </c>
      <c r="B1018" s="108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86">
        <v>26</v>
      </c>
      <c r="B1019" s="108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86">
        <v>27</v>
      </c>
      <c r="B1020" s="108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86">
        <v>28</v>
      </c>
      <c r="B1021" s="108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86">
        <v>29</v>
      </c>
      <c r="B1022" s="108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86">
        <v>30</v>
      </c>
      <c r="B1023" s="108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219</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276</v>
      </c>
      <c r="K1026" s="364"/>
      <c r="L1026" s="364"/>
      <c r="M1026" s="364"/>
      <c r="N1026" s="364"/>
      <c r="O1026" s="364"/>
      <c r="P1026" s="365" t="s">
        <v>27</v>
      </c>
      <c r="Q1026" s="365"/>
      <c r="R1026" s="365"/>
      <c r="S1026" s="365"/>
      <c r="T1026" s="365"/>
      <c r="U1026" s="365"/>
      <c r="V1026" s="365"/>
      <c r="W1026" s="365"/>
      <c r="X1026" s="365"/>
      <c r="Y1026" s="366" t="s">
        <v>328</v>
      </c>
      <c r="Z1026" s="367"/>
      <c r="AA1026" s="367"/>
      <c r="AB1026" s="367"/>
      <c r="AC1026" s="148" t="s">
        <v>313</v>
      </c>
      <c r="AD1026" s="148"/>
      <c r="AE1026" s="148"/>
      <c r="AF1026" s="148"/>
      <c r="AG1026" s="148"/>
      <c r="AH1026" s="366" t="s">
        <v>254</v>
      </c>
      <c r="AI1026" s="363"/>
      <c r="AJ1026" s="363"/>
      <c r="AK1026" s="363"/>
      <c r="AL1026" s="363" t="s">
        <v>21</v>
      </c>
      <c r="AM1026" s="363"/>
      <c r="AN1026" s="363"/>
      <c r="AO1026" s="368"/>
      <c r="AP1026" s="369" t="s">
        <v>277</v>
      </c>
      <c r="AQ1026" s="369"/>
      <c r="AR1026" s="369"/>
      <c r="AS1026" s="369"/>
      <c r="AT1026" s="369"/>
      <c r="AU1026" s="369"/>
      <c r="AV1026" s="369"/>
      <c r="AW1026" s="369"/>
      <c r="AX1026" s="369"/>
    </row>
    <row r="1027" spans="1:50" ht="26.25" hidden="1" customHeight="1" x14ac:dyDescent="0.15">
      <c r="A1027" s="1086">
        <v>1</v>
      </c>
      <c r="B1027" s="108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86">
        <v>2</v>
      </c>
      <c r="B1028" s="108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86">
        <v>3</v>
      </c>
      <c r="B1029" s="108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86">
        <v>4</v>
      </c>
      <c r="B1030" s="108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86">
        <v>5</v>
      </c>
      <c r="B1031" s="108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86">
        <v>6</v>
      </c>
      <c r="B1032" s="108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86">
        <v>7</v>
      </c>
      <c r="B1033" s="108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86">
        <v>8</v>
      </c>
      <c r="B1034" s="108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86">
        <v>9</v>
      </c>
      <c r="B1035" s="108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86">
        <v>10</v>
      </c>
      <c r="B1036" s="108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86">
        <v>11</v>
      </c>
      <c r="B1037" s="108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86">
        <v>12</v>
      </c>
      <c r="B1038" s="108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86">
        <v>13</v>
      </c>
      <c r="B1039" s="108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86">
        <v>14</v>
      </c>
      <c r="B1040" s="108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86">
        <v>15</v>
      </c>
      <c r="B1041" s="108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86">
        <v>16</v>
      </c>
      <c r="B1042" s="108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86">
        <v>17</v>
      </c>
      <c r="B1043" s="108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86">
        <v>18</v>
      </c>
      <c r="B1044" s="108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86">
        <v>19</v>
      </c>
      <c r="B1045" s="108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86">
        <v>20</v>
      </c>
      <c r="B1046" s="108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86">
        <v>21</v>
      </c>
      <c r="B1047" s="108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86">
        <v>22</v>
      </c>
      <c r="B1048" s="108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86">
        <v>23</v>
      </c>
      <c r="B1049" s="108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86">
        <v>24</v>
      </c>
      <c r="B1050" s="108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86">
        <v>25</v>
      </c>
      <c r="B1051" s="108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86">
        <v>26</v>
      </c>
      <c r="B1052" s="108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86">
        <v>27</v>
      </c>
      <c r="B1053" s="108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86">
        <v>28</v>
      </c>
      <c r="B1054" s="108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86">
        <v>29</v>
      </c>
      <c r="B1055" s="108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86">
        <v>30</v>
      </c>
      <c r="B1056" s="108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220</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276</v>
      </c>
      <c r="K1059" s="364"/>
      <c r="L1059" s="364"/>
      <c r="M1059" s="364"/>
      <c r="N1059" s="364"/>
      <c r="O1059" s="364"/>
      <c r="P1059" s="365" t="s">
        <v>27</v>
      </c>
      <c r="Q1059" s="365"/>
      <c r="R1059" s="365"/>
      <c r="S1059" s="365"/>
      <c r="T1059" s="365"/>
      <c r="U1059" s="365"/>
      <c r="V1059" s="365"/>
      <c r="W1059" s="365"/>
      <c r="X1059" s="365"/>
      <c r="Y1059" s="366" t="s">
        <v>328</v>
      </c>
      <c r="Z1059" s="367"/>
      <c r="AA1059" s="367"/>
      <c r="AB1059" s="367"/>
      <c r="AC1059" s="148" t="s">
        <v>313</v>
      </c>
      <c r="AD1059" s="148"/>
      <c r="AE1059" s="148"/>
      <c r="AF1059" s="148"/>
      <c r="AG1059" s="148"/>
      <c r="AH1059" s="366" t="s">
        <v>254</v>
      </c>
      <c r="AI1059" s="363"/>
      <c r="AJ1059" s="363"/>
      <c r="AK1059" s="363"/>
      <c r="AL1059" s="363" t="s">
        <v>21</v>
      </c>
      <c r="AM1059" s="363"/>
      <c r="AN1059" s="363"/>
      <c r="AO1059" s="368"/>
      <c r="AP1059" s="369" t="s">
        <v>277</v>
      </c>
      <c r="AQ1059" s="369"/>
      <c r="AR1059" s="369"/>
      <c r="AS1059" s="369"/>
      <c r="AT1059" s="369"/>
      <c r="AU1059" s="369"/>
      <c r="AV1059" s="369"/>
      <c r="AW1059" s="369"/>
      <c r="AX1059" s="369"/>
    </row>
    <row r="1060" spans="1:50" ht="26.25" hidden="1" customHeight="1" x14ac:dyDescent="0.15">
      <c r="A1060" s="1086">
        <v>1</v>
      </c>
      <c r="B1060" s="108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86">
        <v>2</v>
      </c>
      <c r="B1061" s="108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86">
        <v>3</v>
      </c>
      <c r="B1062" s="108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86">
        <v>4</v>
      </c>
      <c r="B1063" s="108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86">
        <v>5</v>
      </c>
      <c r="B1064" s="108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86">
        <v>6</v>
      </c>
      <c r="B1065" s="108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86">
        <v>7</v>
      </c>
      <c r="B1066" s="108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86">
        <v>8</v>
      </c>
      <c r="B1067" s="108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86">
        <v>9</v>
      </c>
      <c r="B1068" s="108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86">
        <v>10</v>
      </c>
      <c r="B1069" s="108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86">
        <v>11</v>
      </c>
      <c r="B1070" s="108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86">
        <v>12</v>
      </c>
      <c r="B1071" s="108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86">
        <v>13</v>
      </c>
      <c r="B1072" s="108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86">
        <v>14</v>
      </c>
      <c r="B1073" s="108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86">
        <v>15</v>
      </c>
      <c r="B1074" s="108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86">
        <v>16</v>
      </c>
      <c r="B1075" s="108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86">
        <v>17</v>
      </c>
      <c r="B1076" s="108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86">
        <v>18</v>
      </c>
      <c r="B1077" s="108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86">
        <v>19</v>
      </c>
      <c r="B1078" s="108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86">
        <v>20</v>
      </c>
      <c r="B1079" s="108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86">
        <v>21</v>
      </c>
      <c r="B1080" s="108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86">
        <v>22</v>
      </c>
      <c r="B1081" s="108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86">
        <v>23</v>
      </c>
      <c r="B1082" s="108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86">
        <v>24</v>
      </c>
      <c r="B1083" s="108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86">
        <v>25</v>
      </c>
      <c r="B1084" s="108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86">
        <v>26</v>
      </c>
      <c r="B1085" s="108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86">
        <v>27</v>
      </c>
      <c r="B1086" s="108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86">
        <v>28</v>
      </c>
      <c r="B1087" s="108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86">
        <v>29</v>
      </c>
      <c r="B1088" s="108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86">
        <v>30</v>
      </c>
      <c r="B1089" s="108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221</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276</v>
      </c>
      <c r="K1092" s="364"/>
      <c r="L1092" s="364"/>
      <c r="M1092" s="364"/>
      <c r="N1092" s="364"/>
      <c r="O1092" s="364"/>
      <c r="P1092" s="365" t="s">
        <v>27</v>
      </c>
      <c r="Q1092" s="365"/>
      <c r="R1092" s="365"/>
      <c r="S1092" s="365"/>
      <c r="T1092" s="365"/>
      <c r="U1092" s="365"/>
      <c r="V1092" s="365"/>
      <c r="W1092" s="365"/>
      <c r="X1092" s="365"/>
      <c r="Y1092" s="366" t="s">
        <v>328</v>
      </c>
      <c r="Z1092" s="367"/>
      <c r="AA1092" s="367"/>
      <c r="AB1092" s="367"/>
      <c r="AC1092" s="148" t="s">
        <v>313</v>
      </c>
      <c r="AD1092" s="148"/>
      <c r="AE1092" s="148"/>
      <c r="AF1092" s="148"/>
      <c r="AG1092" s="148"/>
      <c r="AH1092" s="366" t="s">
        <v>254</v>
      </c>
      <c r="AI1092" s="363"/>
      <c r="AJ1092" s="363"/>
      <c r="AK1092" s="363"/>
      <c r="AL1092" s="363" t="s">
        <v>21</v>
      </c>
      <c r="AM1092" s="363"/>
      <c r="AN1092" s="363"/>
      <c r="AO1092" s="368"/>
      <c r="AP1092" s="369" t="s">
        <v>277</v>
      </c>
      <c r="AQ1092" s="369"/>
      <c r="AR1092" s="369"/>
      <c r="AS1092" s="369"/>
      <c r="AT1092" s="369"/>
      <c r="AU1092" s="369"/>
      <c r="AV1092" s="369"/>
      <c r="AW1092" s="369"/>
      <c r="AX1092" s="369"/>
    </row>
    <row r="1093" spans="1:50" ht="26.25" hidden="1" customHeight="1" x14ac:dyDescent="0.15">
      <c r="A1093" s="1086">
        <v>1</v>
      </c>
      <c r="B1093" s="108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86">
        <v>2</v>
      </c>
      <c r="B1094" s="108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86">
        <v>3</v>
      </c>
      <c r="B1095" s="108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86">
        <v>4</v>
      </c>
      <c r="B1096" s="108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86">
        <v>5</v>
      </c>
      <c r="B1097" s="108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86">
        <v>6</v>
      </c>
      <c r="B1098" s="108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86">
        <v>7</v>
      </c>
      <c r="B1099" s="108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86">
        <v>8</v>
      </c>
      <c r="B1100" s="108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86">
        <v>9</v>
      </c>
      <c r="B1101" s="108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86">
        <v>10</v>
      </c>
      <c r="B1102" s="108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86">
        <v>11</v>
      </c>
      <c r="B1103" s="108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86">
        <v>12</v>
      </c>
      <c r="B1104" s="108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86">
        <v>13</v>
      </c>
      <c r="B1105" s="108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86">
        <v>14</v>
      </c>
      <c r="B1106" s="108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86">
        <v>15</v>
      </c>
      <c r="B1107" s="108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86">
        <v>16</v>
      </c>
      <c r="B1108" s="108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86">
        <v>17</v>
      </c>
      <c r="B1109" s="108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86">
        <v>18</v>
      </c>
      <c r="B1110" s="108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86">
        <v>19</v>
      </c>
      <c r="B1111" s="108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86">
        <v>20</v>
      </c>
      <c r="B1112" s="108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86">
        <v>21</v>
      </c>
      <c r="B1113" s="108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86">
        <v>22</v>
      </c>
      <c r="B1114" s="108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86">
        <v>23</v>
      </c>
      <c r="B1115" s="108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86">
        <v>24</v>
      </c>
      <c r="B1116" s="108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86">
        <v>25</v>
      </c>
      <c r="B1117" s="108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86">
        <v>26</v>
      </c>
      <c r="B1118" s="108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86">
        <v>27</v>
      </c>
      <c r="B1119" s="108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86">
        <v>28</v>
      </c>
      <c r="B1120" s="108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86">
        <v>29</v>
      </c>
      <c r="B1121" s="108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86">
        <v>30</v>
      </c>
      <c r="B1122" s="108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222</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276</v>
      </c>
      <c r="K1125" s="364"/>
      <c r="L1125" s="364"/>
      <c r="M1125" s="364"/>
      <c r="N1125" s="364"/>
      <c r="O1125" s="364"/>
      <c r="P1125" s="365" t="s">
        <v>27</v>
      </c>
      <c r="Q1125" s="365"/>
      <c r="R1125" s="365"/>
      <c r="S1125" s="365"/>
      <c r="T1125" s="365"/>
      <c r="U1125" s="365"/>
      <c r="V1125" s="365"/>
      <c r="W1125" s="365"/>
      <c r="X1125" s="365"/>
      <c r="Y1125" s="366" t="s">
        <v>328</v>
      </c>
      <c r="Z1125" s="367"/>
      <c r="AA1125" s="367"/>
      <c r="AB1125" s="367"/>
      <c r="AC1125" s="148" t="s">
        <v>313</v>
      </c>
      <c r="AD1125" s="148"/>
      <c r="AE1125" s="148"/>
      <c r="AF1125" s="148"/>
      <c r="AG1125" s="148"/>
      <c r="AH1125" s="366" t="s">
        <v>254</v>
      </c>
      <c r="AI1125" s="363"/>
      <c r="AJ1125" s="363"/>
      <c r="AK1125" s="363"/>
      <c r="AL1125" s="363" t="s">
        <v>21</v>
      </c>
      <c r="AM1125" s="363"/>
      <c r="AN1125" s="363"/>
      <c r="AO1125" s="368"/>
      <c r="AP1125" s="369" t="s">
        <v>277</v>
      </c>
      <c r="AQ1125" s="369"/>
      <c r="AR1125" s="369"/>
      <c r="AS1125" s="369"/>
      <c r="AT1125" s="369"/>
      <c r="AU1125" s="369"/>
      <c r="AV1125" s="369"/>
      <c r="AW1125" s="369"/>
      <c r="AX1125" s="369"/>
    </row>
    <row r="1126" spans="1:50" ht="26.25" hidden="1" customHeight="1" x14ac:dyDescent="0.15">
      <c r="A1126" s="1086">
        <v>1</v>
      </c>
      <c r="B1126" s="108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86">
        <v>2</v>
      </c>
      <c r="B1127" s="108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86">
        <v>3</v>
      </c>
      <c r="B1128" s="108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86">
        <v>4</v>
      </c>
      <c r="B1129" s="108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86">
        <v>5</v>
      </c>
      <c r="B1130" s="108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86">
        <v>6</v>
      </c>
      <c r="B1131" s="108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86">
        <v>7</v>
      </c>
      <c r="B1132" s="108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86">
        <v>8</v>
      </c>
      <c r="B1133" s="108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86">
        <v>9</v>
      </c>
      <c r="B1134" s="108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86">
        <v>10</v>
      </c>
      <c r="B1135" s="108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86">
        <v>11</v>
      </c>
      <c r="B1136" s="108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86">
        <v>12</v>
      </c>
      <c r="B1137" s="108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86">
        <v>13</v>
      </c>
      <c r="B1138" s="108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86">
        <v>14</v>
      </c>
      <c r="B1139" s="108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86">
        <v>15</v>
      </c>
      <c r="B1140" s="108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86">
        <v>16</v>
      </c>
      <c r="B1141" s="108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86">
        <v>17</v>
      </c>
      <c r="B1142" s="108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86">
        <v>18</v>
      </c>
      <c r="B1143" s="108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86">
        <v>19</v>
      </c>
      <c r="B1144" s="108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86">
        <v>20</v>
      </c>
      <c r="B1145" s="108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86">
        <v>21</v>
      </c>
      <c r="B1146" s="108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86">
        <v>22</v>
      </c>
      <c r="B1147" s="108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86">
        <v>23</v>
      </c>
      <c r="B1148" s="108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86">
        <v>24</v>
      </c>
      <c r="B1149" s="108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86">
        <v>25</v>
      </c>
      <c r="B1150" s="108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86">
        <v>26</v>
      </c>
      <c r="B1151" s="108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86">
        <v>27</v>
      </c>
      <c r="B1152" s="108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86">
        <v>28</v>
      </c>
      <c r="B1153" s="108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86">
        <v>29</v>
      </c>
      <c r="B1154" s="108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86">
        <v>30</v>
      </c>
      <c r="B1155" s="108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223</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276</v>
      </c>
      <c r="K1158" s="364"/>
      <c r="L1158" s="364"/>
      <c r="M1158" s="364"/>
      <c r="N1158" s="364"/>
      <c r="O1158" s="364"/>
      <c r="P1158" s="365" t="s">
        <v>27</v>
      </c>
      <c r="Q1158" s="365"/>
      <c r="R1158" s="365"/>
      <c r="S1158" s="365"/>
      <c r="T1158" s="365"/>
      <c r="U1158" s="365"/>
      <c r="V1158" s="365"/>
      <c r="W1158" s="365"/>
      <c r="X1158" s="365"/>
      <c r="Y1158" s="366" t="s">
        <v>328</v>
      </c>
      <c r="Z1158" s="367"/>
      <c r="AA1158" s="367"/>
      <c r="AB1158" s="367"/>
      <c r="AC1158" s="148" t="s">
        <v>313</v>
      </c>
      <c r="AD1158" s="148"/>
      <c r="AE1158" s="148"/>
      <c r="AF1158" s="148"/>
      <c r="AG1158" s="148"/>
      <c r="AH1158" s="366" t="s">
        <v>254</v>
      </c>
      <c r="AI1158" s="363"/>
      <c r="AJ1158" s="363"/>
      <c r="AK1158" s="363"/>
      <c r="AL1158" s="363" t="s">
        <v>21</v>
      </c>
      <c r="AM1158" s="363"/>
      <c r="AN1158" s="363"/>
      <c r="AO1158" s="368"/>
      <c r="AP1158" s="369" t="s">
        <v>277</v>
      </c>
      <c r="AQ1158" s="369"/>
      <c r="AR1158" s="369"/>
      <c r="AS1158" s="369"/>
      <c r="AT1158" s="369"/>
      <c r="AU1158" s="369"/>
      <c r="AV1158" s="369"/>
      <c r="AW1158" s="369"/>
      <c r="AX1158" s="369"/>
    </row>
    <row r="1159" spans="1:50" ht="26.25" hidden="1" customHeight="1" x14ac:dyDescent="0.15">
      <c r="A1159" s="1086">
        <v>1</v>
      </c>
      <c r="B1159" s="108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86">
        <v>2</v>
      </c>
      <c r="B1160" s="108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86">
        <v>3</v>
      </c>
      <c r="B1161" s="108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86">
        <v>4</v>
      </c>
      <c r="B1162" s="108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86">
        <v>5</v>
      </c>
      <c r="B1163" s="108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86">
        <v>6</v>
      </c>
      <c r="B1164" s="108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86">
        <v>7</v>
      </c>
      <c r="B1165" s="108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86">
        <v>8</v>
      </c>
      <c r="B1166" s="108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86">
        <v>9</v>
      </c>
      <c r="B1167" s="108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86">
        <v>10</v>
      </c>
      <c r="B1168" s="108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86">
        <v>11</v>
      </c>
      <c r="B1169" s="108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86">
        <v>12</v>
      </c>
      <c r="B1170" s="108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86">
        <v>13</v>
      </c>
      <c r="B1171" s="108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86">
        <v>14</v>
      </c>
      <c r="B1172" s="108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86">
        <v>15</v>
      </c>
      <c r="B1173" s="108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86">
        <v>16</v>
      </c>
      <c r="B1174" s="108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86">
        <v>17</v>
      </c>
      <c r="B1175" s="108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86">
        <v>18</v>
      </c>
      <c r="B1176" s="108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86">
        <v>19</v>
      </c>
      <c r="B1177" s="108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86">
        <v>20</v>
      </c>
      <c r="B1178" s="108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86">
        <v>21</v>
      </c>
      <c r="B1179" s="108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86">
        <v>22</v>
      </c>
      <c r="B1180" s="108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86">
        <v>23</v>
      </c>
      <c r="B1181" s="108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86">
        <v>24</v>
      </c>
      <c r="B1182" s="108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86">
        <v>25</v>
      </c>
      <c r="B1183" s="108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86">
        <v>26</v>
      </c>
      <c r="B1184" s="108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86">
        <v>27</v>
      </c>
      <c r="B1185" s="108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86">
        <v>28</v>
      </c>
      <c r="B1186" s="108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86">
        <v>29</v>
      </c>
      <c r="B1187" s="108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86">
        <v>30</v>
      </c>
      <c r="B1188" s="108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224</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276</v>
      </c>
      <c r="K1191" s="364"/>
      <c r="L1191" s="364"/>
      <c r="M1191" s="364"/>
      <c r="N1191" s="364"/>
      <c r="O1191" s="364"/>
      <c r="P1191" s="365" t="s">
        <v>27</v>
      </c>
      <c r="Q1191" s="365"/>
      <c r="R1191" s="365"/>
      <c r="S1191" s="365"/>
      <c r="T1191" s="365"/>
      <c r="U1191" s="365"/>
      <c r="V1191" s="365"/>
      <c r="W1191" s="365"/>
      <c r="X1191" s="365"/>
      <c r="Y1191" s="366" t="s">
        <v>328</v>
      </c>
      <c r="Z1191" s="367"/>
      <c r="AA1191" s="367"/>
      <c r="AB1191" s="367"/>
      <c r="AC1191" s="148" t="s">
        <v>313</v>
      </c>
      <c r="AD1191" s="148"/>
      <c r="AE1191" s="148"/>
      <c r="AF1191" s="148"/>
      <c r="AG1191" s="148"/>
      <c r="AH1191" s="366" t="s">
        <v>254</v>
      </c>
      <c r="AI1191" s="363"/>
      <c r="AJ1191" s="363"/>
      <c r="AK1191" s="363"/>
      <c r="AL1191" s="363" t="s">
        <v>21</v>
      </c>
      <c r="AM1191" s="363"/>
      <c r="AN1191" s="363"/>
      <c r="AO1191" s="368"/>
      <c r="AP1191" s="369" t="s">
        <v>277</v>
      </c>
      <c r="AQ1191" s="369"/>
      <c r="AR1191" s="369"/>
      <c r="AS1191" s="369"/>
      <c r="AT1191" s="369"/>
      <c r="AU1191" s="369"/>
      <c r="AV1191" s="369"/>
      <c r="AW1191" s="369"/>
      <c r="AX1191" s="369"/>
    </row>
    <row r="1192" spans="1:50" ht="26.25" hidden="1" customHeight="1" x14ac:dyDescent="0.15">
      <c r="A1192" s="1086">
        <v>1</v>
      </c>
      <c r="B1192" s="108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86">
        <v>2</v>
      </c>
      <c r="B1193" s="108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86">
        <v>3</v>
      </c>
      <c r="B1194" s="108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86">
        <v>4</v>
      </c>
      <c r="B1195" s="108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86">
        <v>5</v>
      </c>
      <c r="B1196" s="108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86">
        <v>6</v>
      </c>
      <c r="B1197" s="108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86">
        <v>7</v>
      </c>
      <c r="B1198" s="108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86">
        <v>8</v>
      </c>
      <c r="B1199" s="108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86">
        <v>9</v>
      </c>
      <c r="B1200" s="108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86">
        <v>10</v>
      </c>
      <c r="B1201" s="108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86">
        <v>11</v>
      </c>
      <c r="B1202" s="108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86">
        <v>12</v>
      </c>
      <c r="B1203" s="108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86">
        <v>13</v>
      </c>
      <c r="B1204" s="108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86">
        <v>14</v>
      </c>
      <c r="B1205" s="108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86">
        <v>15</v>
      </c>
      <c r="B1206" s="108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86">
        <v>16</v>
      </c>
      <c r="B1207" s="108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86">
        <v>17</v>
      </c>
      <c r="B1208" s="108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86">
        <v>18</v>
      </c>
      <c r="B1209" s="108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86">
        <v>19</v>
      </c>
      <c r="B1210" s="108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86">
        <v>20</v>
      </c>
      <c r="B1211" s="108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86">
        <v>21</v>
      </c>
      <c r="B1212" s="108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86">
        <v>22</v>
      </c>
      <c r="B1213" s="108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86">
        <v>23</v>
      </c>
      <c r="B1214" s="108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86">
        <v>24</v>
      </c>
      <c r="B1215" s="108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86">
        <v>25</v>
      </c>
      <c r="B1216" s="108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86">
        <v>26</v>
      </c>
      <c r="B1217" s="108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86">
        <v>27</v>
      </c>
      <c r="B1218" s="108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86">
        <v>28</v>
      </c>
      <c r="B1219" s="108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86">
        <v>29</v>
      </c>
      <c r="B1220" s="108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86">
        <v>30</v>
      </c>
      <c r="B1221" s="108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276</v>
      </c>
      <c r="K1224" s="364"/>
      <c r="L1224" s="364"/>
      <c r="M1224" s="364"/>
      <c r="N1224" s="364"/>
      <c r="O1224" s="364"/>
      <c r="P1224" s="365" t="s">
        <v>27</v>
      </c>
      <c r="Q1224" s="365"/>
      <c r="R1224" s="365"/>
      <c r="S1224" s="365"/>
      <c r="T1224" s="365"/>
      <c r="U1224" s="365"/>
      <c r="V1224" s="365"/>
      <c r="W1224" s="365"/>
      <c r="X1224" s="365"/>
      <c r="Y1224" s="366" t="s">
        <v>328</v>
      </c>
      <c r="Z1224" s="367"/>
      <c r="AA1224" s="367"/>
      <c r="AB1224" s="367"/>
      <c r="AC1224" s="148" t="s">
        <v>313</v>
      </c>
      <c r="AD1224" s="148"/>
      <c r="AE1224" s="148"/>
      <c r="AF1224" s="148"/>
      <c r="AG1224" s="148"/>
      <c r="AH1224" s="366" t="s">
        <v>254</v>
      </c>
      <c r="AI1224" s="363"/>
      <c r="AJ1224" s="363"/>
      <c r="AK1224" s="363"/>
      <c r="AL1224" s="363" t="s">
        <v>21</v>
      </c>
      <c r="AM1224" s="363"/>
      <c r="AN1224" s="363"/>
      <c r="AO1224" s="368"/>
      <c r="AP1224" s="369" t="s">
        <v>277</v>
      </c>
      <c r="AQ1224" s="369"/>
      <c r="AR1224" s="369"/>
      <c r="AS1224" s="369"/>
      <c r="AT1224" s="369"/>
      <c r="AU1224" s="369"/>
      <c r="AV1224" s="369"/>
      <c r="AW1224" s="369"/>
      <c r="AX1224" s="369"/>
    </row>
    <row r="1225" spans="1:50" ht="26.25" hidden="1" customHeight="1" x14ac:dyDescent="0.15">
      <c r="A1225" s="1086">
        <v>1</v>
      </c>
      <c r="B1225" s="108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86">
        <v>2</v>
      </c>
      <c r="B1226" s="108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86">
        <v>3</v>
      </c>
      <c r="B1227" s="108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86">
        <v>4</v>
      </c>
      <c r="B1228" s="108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86">
        <v>5</v>
      </c>
      <c r="B1229" s="108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86">
        <v>6</v>
      </c>
      <c r="B1230" s="108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86">
        <v>7</v>
      </c>
      <c r="B1231" s="108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86">
        <v>8</v>
      </c>
      <c r="B1232" s="108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86">
        <v>9</v>
      </c>
      <c r="B1233" s="108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86">
        <v>10</v>
      </c>
      <c r="B1234" s="108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86">
        <v>11</v>
      </c>
      <c r="B1235" s="108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86">
        <v>12</v>
      </c>
      <c r="B1236" s="108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86">
        <v>13</v>
      </c>
      <c r="B1237" s="108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86">
        <v>14</v>
      </c>
      <c r="B1238" s="108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86">
        <v>15</v>
      </c>
      <c r="B1239" s="108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86">
        <v>16</v>
      </c>
      <c r="B1240" s="108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86">
        <v>17</v>
      </c>
      <c r="B1241" s="108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86">
        <v>18</v>
      </c>
      <c r="B1242" s="108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86">
        <v>19</v>
      </c>
      <c r="B1243" s="108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86">
        <v>20</v>
      </c>
      <c r="B1244" s="108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86">
        <v>21</v>
      </c>
      <c r="B1245" s="108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86">
        <v>22</v>
      </c>
      <c r="B1246" s="108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86">
        <v>23</v>
      </c>
      <c r="B1247" s="108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86">
        <v>24</v>
      </c>
      <c r="B1248" s="108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86">
        <v>25</v>
      </c>
      <c r="B1249" s="108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86">
        <v>26</v>
      </c>
      <c r="B1250" s="108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86">
        <v>27</v>
      </c>
      <c r="B1251" s="108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86">
        <v>28</v>
      </c>
      <c r="B1252" s="108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86">
        <v>29</v>
      </c>
      <c r="B1253" s="108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86">
        <v>30</v>
      </c>
      <c r="B1254" s="108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225</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276</v>
      </c>
      <c r="K1257" s="364"/>
      <c r="L1257" s="364"/>
      <c r="M1257" s="364"/>
      <c r="N1257" s="364"/>
      <c r="O1257" s="364"/>
      <c r="P1257" s="365" t="s">
        <v>27</v>
      </c>
      <c r="Q1257" s="365"/>
      <c r="R1257" s="365"/>
      <c r="S1257" s="365"/>
      <c r="T1257" s="365"/>
      <c r="U1257" s="365"/>
      <c r="V1257" s="365"/>
      <c r="W1257" s="365"/>
      <c r="X1257" s="365"/>
      <c r="Y1257" s="366" t="s">
        <v>328</v>
      </c>
      <c r="Z1257" s="367"/>
      <c r="AA1257" s="367"/>
      <c r="AB1257" s="367"/>
      <c r="AC1257" s="148" t="s">
        <v>313</v>
      </c>
      <c r="AD1257" s="148"/>
      <c r="AE1257" s="148"/>
      <c r="AF1257" s="148"/>
      <c r="AG1257" s="148"/>
      <c r="AH1257" s="366" t="s">
        <v>254</v>
      </c>
      <c r="AI1257" s="363"/>
      <c r="AJ1257" s="363"/>
      <c r="AK1257" s="363"/>
      <c r="AL1257" s="363" t="s">
        <v>21</v>
      </c>
      <c r="AM1257" s="363"/>
      <c r="AN1257" s="363"/>
      <c r="AO1257" s="368"/>
      <c r="AP1257" s="369" t="s">
        <v>277</v>
      </c>
      <c r="AQ1257" s="369"/>
      <c r="AR1257" s="369"/>
      <c r="AS1257" s="369"/>
      <c r="AT1257" s="369"/>
      <c r="AU1257" s="369"/>
      <c r="AV1257" s="369"/>
      <c r="AW1257" s="369"/>
      <c r="AX1257" s="369"/>
    </row>
    <row r="1258" spans="1:50" ht="26.25" hidden="1" customHeight="1" x14ac:dyDescent="0.15">
      <c r="A1258" s="1086">
        <v>1</v>
      </c>
      <c r="B1258" s="108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86">
        <v>2</v>
      </c>
      <c r="B1259" s="108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86">
        <v>3</v>
      </c>
      <c r="B1260" s="108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86">
        <v>4</v>
      </c>
      <c r="B1261" s="108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86">
        <v>5</v>
      </c>
      <c r="B1262" s="108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86">
        <v>6</v>
      </c>
      <c r="B1263" s="108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86">
        <v>7</v>
      </c>
      <c r="B1264" s="108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86">
        <v>8</v>
      </c>
      <c r="B1265" s="108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86">
        <v>9</v>
      </c>
      <c r="B1266" s="108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86">
        <v>10</v>
      </c>
      <c r="B1267" s="108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86">
        <v>11</v>
      </c>
      <c r="B1268" s="108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86">
        <v>12</v>
      </c>
      <c r="B1269" s="108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86">
        <v>13</v>
      </c>
      <c r="B1270" s="108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86">
        <v>14</v>
      </c>
      <c r="B1271" s="108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86">
        <v>15</v>
      </c>
      <c r="B1272" s="108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86">
        <v>16</v>
      </c>
      <c r="B1273" s="108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86">
        <v>17</v>
      </c>
      <c r="B1274" s="108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86">
        <v>18</v>
      </c>
      <c r="B1275" s="108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86">
        <v>19</v>
      </c>
      <c r="B1276" s="108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86">
        <v>20</v>
      </c>
      <c r="B1277" s="108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86">
        <v>21</v>
      </c>
      <c r="B1278" s="108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86">
        <v>22</v>
      </c>
      <c r="B1279" s="108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86">
        <v>23</v>
      </c>
      <c r="B1280" s="108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86">
        <v>24</v>
      </c>
      <c r="B1281" s="108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86">
        <v>25</v>
      </c>
      <c r="B1282" s="108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86">
        <v>26</v>
      </c>
      <c r="B1283" s="108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86">
        <v>27</v>
      </c>
      <c r="B1284" s="108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86">
        <v>28</v>
      </c>
      <c r="B1285" s="108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86">
        <v>29</v>
      </c>
      <c r="B1286" s="108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86">
        <v>30</v>
      </c>
      <c r="B1287" s="108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226</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276</v>
      </c>
      <c r="K1290" s="364"/>
      <c r="L1290" s="364"/>
      <c r="M1290" s="364"/>
      <c r="N1290" s="364"/>
      <c r="O1290" s="364"/>
      <c r="P1290" s="365" t="s">
        <v>27</v>
      </c>
      <c r="Q1290" s="365"/>
      <c r="R1290" s="365"/>
      <c r="S1290" s="365"/>
      <c r="T1290" s="365"/>
      <c r="U1290" s="365"/>
      <c r="V1290" s="365"/>
      <c r="W1290" s="365"/>
      <c r="X1290" s="365"/>
      <c r="Y1290" s="366" t="s">
        <v>328</v>
      </c>
      <c r="Z1290" s="367"/>
      <c r="AA1290" s="367"/>
      <c r="AB1290" s="367"/>
      <c r="AC1290" s="148" t="s">
        <v>313</v>
      </c>
      <c r="AD1290" s="148"/>
      <c r="AE1290" s="148"/>
      <c r="AF1290" s="148"/>
      <c r="AG1290" s="148"/>
      <c r="AH1290" s="366" t="s">
        <v>254</v>
      </c>
      <c r="AI1290" s="363"/>
      <c r="AJ1290" s="363"/>
      <c r="AK1290" s="363"/>
      <c r="AL1290" s="363" t="s">
        <v>21</v>
      </c>
      <c r="AM1290" s="363"/>
      <c r="AN1290" s="363"/>
      <c r="AO1290" s="368"/>
      <c r="AP1290" s="369" t="s">
        <v>277</v>
      </c>
      <c r="AQ1290" s="369"/>
      <c r="AR1290" s="369"/>
      <c r="AS1290" s="369"/>
      <c r="AT1290" s="369"/>
      <c r="AU1290" s="369"/>
      <c r="AV1290" s="369"/>
      <c r="AW1290" s="369"/>
      <c r="AX1290" s="369"/>
    </row>
    <row r="1291" spans="1:50" ht="26.25" hidden="1" customHeight="1" x14ac:dyDescent="0.15">
      <c r="A1291" s="1086">
        <v>1</v>
      </c>
      <c r="B1291" s="108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86">
        <v>2</v>
      </c>
      <c r="B1292" s="108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86">
        <v>3</v>
      </c>
      <c r="B1293" s="108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86">
        <v>4</v>
      </c>
      <c r="B1294" s="108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86">
        <v>5</v>
      </c>
      <c r="B1295" s="108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86">
        <v>6</v>
      </c>
      <c r="B1296" s="108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86">
        <v>7</v>
      </c>
      <c r="B1297" s="108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86">
        <v>8</v>
      </c>
      <c r="B1298" s="108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86">
        <v>9</v>
      </c>
      <c r="B1299" s="108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86">
        <v>10</v>
      </c>
      <c r="B1300" s="108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86">
        <v>11</v>
      </c>
      <c r="B1301" s="108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86">
        <v>12</v>
      </c>
      <c r="B1302" s="108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86">
        <v>13</v>
      </c>
      <c r="B1303" s="108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86">
        <v>14</v>
      </c>
      <c r="B1304" s="108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86">
        <v>15</v>
      </c>
      <c r="B1305" s="108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86">
        <v>16</v>
      </c>
      <c r="B1306" s="108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86">
        <v>17</v>
      </c>
      <c r="B1307" s="108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86">
        <v>18</v>
      </c>
      <c r="B1308" s="108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86">
        <v>19</v>
      </c>
      <c r="B1309" s="108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86">
        <v>20</v>
      </c>
      <c r="B1310" s="108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86">
        <v>21</v>
      </c>
      <c r="B1311" s="108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86">
        <v>22</v>
      </c>
      <c r="B1312" s="108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86">
        <v>23</v>
      </c>
      <c r="B1313" s="108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86">
        <v>24</v>
      </c>
      <c r="B1314" s="108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86">
        <v>25</v>
      </c>
      <c r="B1315" s="108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86">
        <v>26</v>
      </c>
      <c r="B1316" s="108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86">
        <v>27</v>
      </c>
      <c r="B1317" s="108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86">
        <v>28</v>
      </c>
      <c r="B1318" s="108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86">
        <v>29</v>
      </c>
      <c r="B1319" s="108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86">
        <v>30</v>
      </c>
      <c r="B1320" s="108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1:AO33">
    <cfRule type="expression" dxfId="563" priority="647">
      <formula>IF(AND(AL11&gt;=0, RIGHT(TEXT(AL11,"0.#"),1)&lt;&gt;"."),TRUE,FALSE)</formula>
    </cfRule>
    <cfRule type="expression" dxfId="562" priority="648">
      <formula>IF(AND(AL11&gt;=0, RIGHT(TEXT(AL11,"0.#"),1)="."),TRUE,FALSE)</formula>
    </cfRule>
    <cfRule type="expression" dxfId="561" priority="649">
      <formula>IF(AND(AL11&lt;0, RIGHT(TEXT(AL11,"0.#"),1)&lt;&gt;"."),TRUE,FALSE)</formula>
    </cfRule>
    <cfRule type="expression" dxfId="560" priority="650">
      <formula>IF(AND(AL11&lt;0, RIGHT(TEXT(AL11,"0.#"),1)="."),TRUE,FALSE)</formula>
    </cfRule>
  </conditionalFormatting>
  <conditionalFormatting sqref="Y11:Y33">
    <cfRule type="expression" dxfId="559" priority="645">
      <formula>IF(RIGHT(TEXT(Y11,"0.#"),1)=".",FALSE,TRUE)</formula>
    </cfRule>
    <cfRule type="expression" dxfId="558" priority="646">
      <formula>IF(RIGHT(TEXT(Y11,"0.#"),1)=".",TRUE,FALSE)</formula>
    </cfRule>
  </conditionalFormatting>
  <conditionalFormatting sqref="AL44:AO66">
    <cfRule type="expression" dxfId="557" priority="641">
      <formula>IF(AND(AL44&gt;=0, RIGHT(TEXT(AL44,"0.#"),1)&lt;&gt;"."),TRUE,FALSE)</formula>
    </cfRule>
    <cfRule type="expression" dxfId="556" priority="642">
      <formula>IF(AND(AL44&gt;=0, RIGHT(TEXT(AL44,"0.#"),1)="."),TRUE,FALSE)</formula>
    </cfRule>
    <cfRule type="expression" dxfId="555" priority="643">
      <formula>IF(AND(AL44&lt;0, RIGHT(TEXT(AL44,"0.#"),1)&lt;&gt;"."),TRUE,FALSE)</formula>
    </cfRule>
    <cfRule type="expression" dxfId="554" priority="644">
      <formula>IF(AND(AL44&lt;0, RIGHT(TEXT(AL44,"0.#"),1)="."),TRUE,FALSE)</formula>
    </cfRule>
  </conditionalFormatting>
  <conditionalFormatting sqref="Y44:Y66">
    <cfRule type="expression" dxfId="553" priority="639">
      <formula>IF(RIGHT(TEXT(Y44,"0.#"),1)=".",FALSE,TRUE)</formula>
    </cfRule>
    <cfRule type="expression" dxfId="552" priority="640">
      <formula>IF(RIGHT(TEXT(Y44,"0.#"),1)=".",TRUE,FALSE)</formula>
    </cfRule>
  </conditionalFormatting>
  <conditionalFormatting sqref="AL80:AO99">
    <cfRule type="expression" dxfId="551" priority="635">
      <formula>IF(AND(AL80&gt;=0, RIGHT(TEXT(AL80,"0.#"),1)&lt;&gt;"."),TRUE,FALSE)</formula>
    </cfRule>
    <cfRule type="expression" dxfId="550" priority="636">
      <formula>IF(AND(AL80&gt;=0, RIGHT(TEXT(AL80,"0.#"),1)="."),TRUE,FALSE)</formula>
    </cfRule>
    <cfRule type="expression" dxfId="549" priority="637">
      <formula>IF(AND(AL80&lt;0, RIGHT(TEXT(AL80,"0.#"),1)&lt;&gt;"."),TRUE,FALSE)</formula>
    </cfRule>
    <cfRule type="expression" dxfId="548" priority="638">
      <formula>IF(AND(AL80&lt;0, RIGHT(TEXT(AL80,"0.#"),1)="."),TRUE,FALSE)</formula>
    </cfRule>
  </conditionalFormatting>
  <conditionalFormatting sqref="Y80:Y99">
    <cfRule type="expression" dxfId="547" priority="633">
      <formula>IF(RIGHT(TEXT(Y80,"0.#"),1)=".",FALSE,TRUE)</formula>
    </cfRule>
    <cfRule type="expression" dxfId="546" priority="634">
      <formula>IF(RIGHT(TEXT(Y80,"0.#"),1)=".",TRUE,FALSE)</formula>
    </cfRule>
  </conditionalFormatting>
  <conditionalFormatting sqref="AL104:AO132">
    <cfRule type="expression" dxfId="545" priority="629">
      <formula>IF(AND(AL104&gt;=0, RIGHT(TEXT(AL104,"0.#"),1)&lt;&gt;"."),TRUE,FALSE)</formula>
    </cfRule>
    <cfRule type="expression" dxfId="544" priority="630">
      <formula>IF(AND(AL104&gt;=0, RIGHT(TEXT(AL104,"0.#"),1)="."),TRUE,FALSE)</formula>
    </cfRule>
    <cfRule type="expression" dxfId="543" priority="631">
      <formula>IF(AND(AL104&lt;0, RIGHT(TEXT(AL104,"0.#"),1)&lt;&gt;"."),TRUE,FALSE)</formula>
    </cfRule>
    <cfRule type="expression" dxfId="542" priority="632">
      <formula>IF(AND(AL104&lt;0, RIGHT(TEXT(AL104,"0.#"),1)="."),TRUE,FALSE)</formula>
    </cfRule>
  </conditionalFormatting>
  <conditionalFormatting sqref="Y104:Y132">
    <cfRule type="expression" dxfId="541" priority="627">
      <formula>IF(RIGHT(TEXT(Y104,"0.#"),1)=".",FALSE,TRUE)</formula>
    </cfRule>
    <cfRule type="expression" dxfId="540" priority="628">
      <formula>IF(RIGHT(TEXT(Y104,"0.#"),1)=".",TRUE,FALSE)</formula>
    </cfRule>
  </conditionalFormatting>
  <conditionalFormatting sqref="AL137:AO165">
    <cfRule type="expression" dxfId="539" priority="623">
      <formula>IF(AND(AL137&gt;=0, RIGHT(TEXT(AL137,"0.#"),1)&lt;&gt;"."),TRUE,FALSE)</formula>
    </cfRule>
    <cfRule type="expression" dxfId="538" priority="624">
      <formula>IF(AND(AL137&gt;=0, RIGHT(TEXT(AL137,"0.#"),1)="."),TRUE,FALSE)</formula>
    </cfRule>
    <cfRule type="expression" dxfId="537" priority="625">
      <formula>IF(AND(AL137&lt;0, RIGHT(TEXT(AL137,"0.#"),1)&lt;&gt;"."),TRUE,FALSE)</formula>
    </cfRule>
    <cfRule type="expression" dxfId="536" priority="626">
      <formula>IF(AND(AL137&lt;0, RIGHT(TEXT(AL137,"0.#"),1)="."),TRUE,FALSE)</formula>
    </cfRule>
  </conditionalFormatting>
  <conditionalFormatting sqref="Y137:Y165">
    <cfRule type="expression" dxfId="535" priority="621">
      <formula>IF(RIGHT(TEXT(Y137,"0.#"),1)=".",FALSE,TRUE)</formula>
    </cfRule>
    <cfRule type="expression" dxfId="534" priority="622">
      <formula>IF(RIGHT(TEXT(Y137,"0.#"),1)=".",TRUE,FALSE)</formula>
    </cfRule>
  </conditionalFormatting>
  <conditionalFormatting sqref="AL169:AO198">
    <cfRule type="expression" dxfId="533" priority="617">
      <formula>IF(AND(AL169&gt;=0, RIGHT(TEXT(AL169,"0.#"),1)&lt;&gt;"."),TRUE,FALSE)</formula>
    </cfRule>
    <cfRule type="expression" dxfId="532" priority="618">
      <formula>IF(AND(AL169&gt;=0, RIGHT(TEXT(AL169,"0.#"),1)="."),TRUE,FALSE)</formula>
    </cfRule>
    <cfRule type="expression" dxfId="531" priority="619">
      <formula>IF(AND(AL169&lt;0, RIGHT(TEXT(AL169,"0.#"),1)&lt;&gt;"."),TRUE,FALSE)</formula>
    </cfRule>
    <cfRule type="expression" dxfId="530" priority="620">
      <formula>IF(AND(AL169&lt;0, RIGHT(TEXT(AL169,"0.#"),1)="."),TRUE,FALSE)</formula>
    </cfRule>
  </conditionalFormatting>
  <conditionalFormatting sqref="Y170:Y198">
    <cfRule type="expression" dxfId="529" priority="615">
      <formula>IF(RIGHT(TEXT(Y170,"0.#"),1)=".",FALSE,TRUE)</formula>
    </cfRule>
    <cfRule type="expression" dxfId="528" priority="616">
      <formula>IF(RIGHT(TEXT(Y170,"0.#"),1)=".",TRUE,FALSE)</formula>
    </cfRule>
  </conditionalFormatting>
  <conditionalFormatting sqref="AL203:AO231">
    <cfRule type="expression" dxfId="527" priority="611">
      <formula>IF(AND(AL203&gt;=0, RIGHT(TEXT(AL203,"0.#"),1)&lt;&gt;"."),TRUE,FALSE)</formula>
    </cfRule>
    <cfRule type="expression" dxfId="526" priority="612">
      <formula>IF(AND(AL203&gt;=0, RIGHT(TEXT(AL203,"0.#"),1)="."),TRUE,FALSE)</formula>
    </cfRule>
    <cfRule type="expression" dxfId="525" priority="613">
      <formula>IF(AND(AL203&lt;0, RIGHT(TEXT(AL203,"0.#"),1)&lt;&gt;"."),TRUE,FALSE)</formula>
    </cfRule>
    <cfRule type="expression" dxfId="524" priority="614">
      <formula>IF(AND(AL203&lt;0, RIGHT(TEXT(AL203,"0.#"),1)="."),TRUE,FALSE)</formula>
    </cfRule>
  </conditionalFormatting>
  <conditionalFormatting sqref="Y203:Y231">
    <cfRule type="expression" dxfId="523" priority="609">
      <formula>IF(RIGHT(TEXT(Y203,"0.#"),1)=".",FALSE,TRUE)</formula>
    </cfRule>
    <cfRule type="expression" dxfId="522" priority="610">
      <formula>IF(RIGHT(TEXT(Y203,"0.#"),1)=".",TRUE,FALSE)</formula>
    </cfRule>
  </conditionalFormatting>
  <conditionalFormatting sqref="AL236:AO264">
    <cfRule type="expression" dxfId="521" priority="605">
      <formula>IF(AND(AL236&gt;=0, RIGHT(TEXT(AL236,"0.#"),1)&lt;&gt;"."),TRUE,FALSE)</formula>
    </cfRule>
    <cfRule type="expression" dxfId="520" priority="606">
      <formula>IF(AND(AL236&gt;=0, RIGHT(TEXT(AL236,"0.#"),1)="."),TRUE,FALSE)</formula>
    </cfRule>
    <cfRule type="expression" dxfId="519" priority="607">
      <formula>IF(AND(AL236&lt;0, RIGHT(TEXT(AL236,"0.#"),1)&lt;&gt;"."),TRUE,FALSE)</formula>
    </cfRule>
    <cfRule type="expression" dxfId="518" priority="608">
      <formula>IF(AND(AL236&lt;0, RIGHT(TEXT(AL236,"0.#"),1)="."),TRUE,FALSE)</formula>
    </cfRule>
  </conditionalFormatting>
  <conditionalFormatting sqref="Y236:Y264">
    <cfRule type="expression" dxfId="517" priority="603">
      <formula>IF(RIGHT(TEXT(Y236,"0.#"),1)=".",FALSE,TRUE)</formula>
    </cfRule>
    <cfRule type="expression" dxfId="516" priority="604">
      <formula>IF(RIGHT(TEXT(Y236,"0.#"),1)=".",TRUE,FALSE)</formula>
    </cfRule>
  </conditionalFormatting>
  <conditionalFormatting sqref="AL269:AO297">
    <cfRule type="expression" dxfId="515" priority="599">
      <formula>IF(AND(AL269&gt;=0, RIGHT(TEXT(AL269,"0.#"),1)&lt;&gt;"."),TRUE,FALSE)</formula>
    </cfRule>
    <cfRule type="expression" dxfId="514" priority="600">
      <formula>IF(AND(AL269&gt;=0, RIGHT(TEXT(AL269,"0.#"),1)="."),TRUE,FALSE)</formula>
    </cfRule>
    <cfRule type="expression" dxfId="513" priority="601">
      <formula>IF(AND(AL269&lt;0, RIGHT(TEXT(AL269,"0.#"),1)&lt;&gt;"."),TRUE,FALSE)</formula>
    </cfRule>
    <cfRule type="expression" dxfId="512" priority="602">
      <formula>IF(AND(AL269&lt;0, RIGHT(TEXT(AL269,"0.#"),1)="."),TRUE,FALSE)</formula>
    </cfRule>
  </conditionalFormatting>
  <conditionalFormatting sqref="Y269:Y297">
    <cfRule type="expression" dxfId="511" priority="597">
      <formula>IF(RIGHT(TEXT(Y269,"0.#"),1)=".",FALSE,TRUE)</formula>
    </cfRule>
    <cfRule type="expression" dxfId="510" priority="598">
      <formula>IF(RIGHT(TEXT(Y269,"0.#"),1)=".",TRUE,FALSE)</formula>
    </cfRule>
  </conditionalFormatting>
  <conditionalFormatting sqref="AL306:AO330">
    <cfRule type="expression" dxfId="509" priority="593">
      <formula>IF(AND(AL306&gt;=0, RIGHT(TEXT(AL306,"0.#"),1)&lt;&gt;"."),TRUE,FALSE)</formula>
    </cfRule>
    <cfRule type="expression" dxfId="508" priority="594">
      <formula>IF(AND(AL306&gt;=0, RIGHT(TEXT(AL306,"0.#"),1)="."),TRUE,FALSE)</formula>
    </cfRule>
    <cfRule type="expression" dxfId="507" priority="595">
      <formula>IF(AND(AL306&lt;0, RIGHT(TEXT(AL306,"0.#"),1)&lt;&gt;"."),TRUE,FALSE)</formula>
    </cfRule>
    <cfRule type="expression" dxfId="506" priority="596">
      <formula>IF(AND(AL306&lt;0, RIGHT(TEXT(AL306,"0.#"),1)="."),TRUE,FALSE)</formula>
    </cfRule>
  </conditionalFormatting>
  <conditionalFormatting sqref="Y306:Y330">
    <cfRule type="expression" dxfId="505" priority="591">
      <formula>IF(RIGHT(TEXT(Y306,"0.#"),1)=".",FALSE,TRUE)</formula>
    </cfRule>
    <cfRule type="expression" dxfId="504" priority="592">
      <formula>IF(RIGHT(TEXT(Y306,"0.#"),1)=".",TRUE,FALSE)</formula>
    </cfRule>
  </conditionalFormatting>
  <conditionalFormatting sqref="AL335:AO363">
    <cfRule type="expression" dxfId="503" priority="587">
      <formula>IF(AND(AL335&gt;=0, RIGHT(TEXT(AL335,"0.#"),1)&lt;&gt;"."),TRUE,FALSE)</formula>
    </cfRule>
    <cfRule type="expression" dxfId="502" priority="588">
      <formula>IF(AND(AL335&gt;=0, RIGHT(TEXT(AL335,"0.#"),1)="."),TRUE,FALSE)</formula>
    </cfRule>
    <cfRule type="expression" dxfId="501" priority="589">
      <formula>IF(AND(AL335&lt;0, RIGHT(TEXT(AL335,"0.#"),1)&lt;&gt;"."),TRUE,FALSE)</formula>
    </cfRule>
    <cfRule type="expression" dxfId="500" priority="590">
      <formula>IF(AND(AL335&lt;0, RIGHT(TEXT(AL335,"0.#"),1)="."),TRUE,FALSE)</formula>
    </cfRule>
  </conditionalFormatting>
  <conditionalFormatting sqref="Y335:Y363">
    <cfRule type="expression" dxfId="499" priority="585">
      <formula>IF(RIGHT(TEXT(Y335,"0.#"),1)=".",FALSE,TRUE)</formula>
    </cfRule>
    <cfRule type="expression" dxfId="498" priority="586">
      <formula>IF(RIGHT(TEXT(Y335,"0.#"),1)=".",TRUE,FALSE)</formula>
    </cfRule>
  </conditionalFormatting>
  <conditionalFormatting sqref="AL368:AO396">
    <cfRule type="expression" dxfId="497" priority="581">
      <formula>IF(AND(AL368&gt;=0, RIGHT(TEXT(AL368,"0.#"),1)&lt;&gt;"."),TRUE,FALSE)</formula>
    </cfRule>
    <cfRule type="expression" dxfId="496" priority="582">
      <formula>IF(AND(AL368&gt;=0, RIGHT(TEXT(AL368,"0.#"),1)="."),TRUE,FALSE)</formula>
    </cfRule>
    <cfRule type="expression" dxfId="495" priority="583">
      <formula>IF(AND(AL368&lt;0, RIGHT(TEXT(AL368,"0.#"),1)&lt;&gt;"."),TRUE,FALSE)</formula>
    </cfRule>
    <cfRule type="expression" dxfId="494" priority="584">
      <formula>IF(AND(AL368&lt;0, RIGHT(TEXT(AL368,"0.#"),1)="."),TRUE,FALSE)</formula>
    </cfRule>
  </conditionalFormatting>
  <conditionalFormatting sqref="Y368:Y396">
    <cfRule type="expression" dxfId="493" priority="579">
      <formula>IF(RIGHT(TEXT(Y368,"0.#"),1)=".",FALSE,TRUE)</formula>
    </cfRule>
    <cfRule type="expression" dxfId="492" priority="580">
      <formula>IF(RIGHT(TEXT(Y368,"0.#"),1)=".",TRUE,FALSE)</formula>
    </cfRule>
  </conditionalFormatting>
  <conditionalFormatting sqref="AL405:AO429">
    <cfRule type="expression" dxfId="491" priority="575">
      <formula>IF(AND(AL405&gt;=0, RIGHT(TEXT(AL405,"0.#"),1)&lt;&gt;"."),TRUE,FALSE)</formula>
    </cfRule>
    <cfRule type="expression" dxfId="490" priority="576">
      <formula>IF(AND(AL405&gt;=0, RIGHT(TEXT(AL405,"0.#"),1)="."),TRUE,FALSE)</formula>
    </cfRule>
    <cfRule type="expression" dxfId="489" priority="577">
      <formula>IF(AND(AL405&lt;0, RIGHT(TEXT(AL405,"0.#"),1)&lt;&gt;"."),TRUE,FALSE)</formula>
    </cfRule>
    <cfRule type="expression" dxfId="488" priority="578">
      <formula>IF(AND(AL405&lt;0, RIGHT(TEXT(AL405,"0.#"),1)="."),TRUE,FALSE)</formula>
    </cfRule>
  </conditionalFormatting>
  <conditionalFormatting sqref="Y405:Y429">
    <cfRule type="expression" dxfId="487" priority="573">
      <formula>IF(RIGHT(TEXT(Y405,"0.#"),1)=".",FALSE,TRUE)</formula>
    </cfRule>
    <cfRule type="expression" dxfId="486" priority="574">
      <formula>IF(RIGHT(TEXT(Y405,"0.#"),1)=".",TRUE,FALSE)</formula>
    </cfRule>
  </conditionalFormatting>
  <conditionalFormatting sqref="AL434:AO462">
    <cfRule type="expression" dxfId="485" priority="569">
      <formula>IF(AND(AL434&gt;=0, RIGHT(TEXT(AL434,"0.#"),1)&lt;&gt;"."),TRUE,FALSE)</formula>
    </cfRule>
    <cfRule type="expression" dxfId="484" priority="570">
      <formula>IF(AND(AL434&gt;=0, RIGHT(TEXT(AL434,"0.#"),1)="."),TRUE,FALSE)</formula>
    </cfRule>
    <cfRule type="expression" dxfId="483" priority="571">
      <formula>IF(AND(AL434&lt;0, RIGHT(TEXT(AL434,"0.#"),1)&lt;&gt;"."),TRUE,FALSE)</formula>
    </cfRule>
    <cfRule type="expression" dxfId="482" priority="572">
      <formula>IF(AND(AL434&lt;0, RIGHT(TEXT(AL434,"0.#"),1)="."),TRUE,FALSE)</formula>
    </cfRule>
  </conditionalFormatting>
  <conditionalFormatting sqref="Y434:Y462">
    <cfRule type="expression" dxfId="481" priority="567">
      <formula>IF(RIGHT(TEXT(Y434,"0.#"),1)=".",FALSE,TRUE)</formula>
    </cfRule>
    <cfRule type="expression" dxfId="480" priority="568">
      <formula>IF(RIGHT(TEXT(Y434,"0.#"),1)=".",TRUE,FALSE)</formula>
    </cfRule>
  </conditionalFormatting>
  <conditionalFormatting sqref="AL467:AO495">
    <cfRule type="expression" dxfId="479" priority="563">
      <formula>IF(AND(AL467&gt;=0, RIGHT(TEXT(AL467,"0.#"),1)&lt;&gt;"."),TRUE,FALSE)</formula>
    </cfRule>
    <cfRule type="expression" dxfId="478" priority="564">
      <formula>IF(AND(AL467&gt;=0, RIGHT(TEXT(AL467,"0.#"),1)="."),TRUE,FALSE)</formula>
    </cfRule>
    <cfRule type="expression" dxfId="477" priority="565">
      <formula>IF(AND(AL467&lt;0, RIGHT(TEXT(AL467,"0.#"),1)&lt;&gt;"."),TRUE,FALSE)</formula>
    </cfRule>
    <cfRule type="expression" dxfId="476" priority="566">
      <formula>IF(AND(AL467&lt;0, RIGHT(TEXT(AL467,"0.#"),1)="."),TRUE,FALSE)</formula>
    </cfRule>
  </conditionalFormatting>
  <conditionalFormatting sqref="Y467:Y495">
    <cfRule type="expression" dxfId="475" priority="561">
      <formula>IF(RIGHT(TEXT(Y467,"0.#"),1)=".",FALSE,TRUE)</formula>
    </cfRule>
    <cfRule type="expression" dxfId="474" priority="562">
      <formula>IF(RIGHT(TEXT(Y467,"0.#"),1)=".",TRUE,FALSE)</formula>
    </cfRule>
  </conditionalFormatting>
  <conditionalFormatting sqref="AL500:AO528">
    <cfRule type="expression" dxfId="473" priority="557">
      <formula>IF(AND(AL500&gt;=0, RIGHT(TEXT(AL500,"0.#"),1)&lt;&gt;"."),TRUE,FALSE)</formula>
    </cfRule>
    <cfRule type="expression" dxfId="472" priority="558">
      <formula>IF(AND(AL500&gt;=0, RIGHT(TEXT(AL500,"0.#"),1)="."),TRUE,FALSE)</formula>
    </cfRule>
    <cfRule type="expression" dxfId="471" priority="559">
      <formula>IF(AND(AL500&lt;0, RIGHT(TEXT(AL500,"0.#"),1)&lt;&gt;"."),TRUE,FALSE)</formula>
    </cfRule>
    <cfRule type="expression" dxfId="470" priority="560">
      <formula>IF(AND(AL500&lt;0, RIGHT(TEXT(AL500,"0.#"),1)="."),TRUE,FALSE)</formula>
    </cfRule>
  </conditionalFormatting>
  <conditionalFormatting sqref="Y500:Y528">
    <cfRule type="expression" dxfId="469" priority="555">
      <formula>IF(RIGHT(TEXT(Y500,"0.#"),1)=".",FALSE,TRUE)</formula>
    </cfRule>
    <cfRule type="expression" dxfId="468" priority="556">
      <formula>IF(RIGHT(TEXT(Y500,"0.#"),1)=".",TRUE,FALSE)</formula>
    </cfRule>
  </conditionalFormatting>
  <conditionalFormatting sqref="AL542:AO561">
    <cfRule type="expression" dxfId="467" priority="551">
      <formula>IF(AND(AL542&gt;=0, RIGHT(TEXT(AL542,"0.#"),1)&lt;&gt;"."),TRUE,FALSE)</formula>
    </cfRule>
    <cfRule type="expression" dxfId="466" priority="552">
      <formula>IF(AND(AL542&gt;=0, RIGHT(TEXT(AL542,"0.#"),1)="."),TRUE,FALSE)</formula>
    </cfRule>
    <cfRule type="expression" dxfId="465" priority="553">
      <formula>IF(AND(AL542&lt;0, RIGHT(TEXT(AL542,"0.#"),1)&lt;&gt;"."),TRUE,FALSE)</formula>
    </cfRule>
    <cfRule type="expression" dxfId="464" priority="554">
      <formula>IF(AND(AL542&lt;0, RIGHT(TEXT(AL542,"0.#"),1)="."),TRUE,FALSE)</formula>
    </cfRule>
  </conditionalFormatting>
  <conditionalFormatting sqref="Y542:Y561">
    <cfRule type="expression" dxfId="463" priority="549">
      <formula>IF(RIGHT(TEXT(Y542,"0.#"),1)=".",FALSE,TRUE)</formula>
    </cfRule>
    <cfRule type="expression" dxfId="462" priority="550">
      <formula>IF(RIGHT(TEXT(Y542,"0.#"),1)=".",TRUE,FALSE)</formula>
    </cfRule>
  </conditionalFormatting>
  <conditionalFormatting sqref="AL569:AO594">
    <cfRule type="expression" dxfId="461" priority="545">
      <formula>IF(AND(AL569&gt;=0, RIGHT(TEXT(AL569,"0.#"),1)&lt;&gt;"."),TRUE,FALSE)</formula>
    </cfRule>
    <cfRule type="expression" dxfId="460" priority="546">
      <formula>IF(AND(AL569&gt;=0, RIGHT(TEXT(AL569,"0.#"),1)="."),TRUE,FALSE)</formula>
    </cfRule>
    <cfRule type="expression" dxfId="459" priority="547">
      <formula>IF(AND(AL569&lt;0, RIGHT(TEXT(AL569,"0.#"),1)&lt;&gt;"."),TRUE,FALSE)</formula>
    </cfRule>
    <cfRule type="expression" dxfId="458" priority="548">
      <formula>IF(AND(AL569&lt;0, RIGHT(TEXT(AL569,"0.#"),1)="."),TRUE,FALSE)</formula>
    </cfRule>
  </conditionalFormatting>
  <conditionalFormatting sqref="Y569:Y594">
    <cfRule type="expression" dxfId="457" priority="543">
      <formula>IF(RIGHT(TEXT(Y569,"0.#"),1)=".",FALSE,TRUE)</formula>
    </cfRule>
    <cfRule type="expression" dxfId="456" priority="544">
      <formula>IF(RIGHT(TEXT(Y569,"0.#"),1)=".",TRUE,FALSE)</formula>
    </cfRule>
  </conditionalFormatting>
  <conditionalFormatting sqref="AL599:AO627">
    <cfRule type="expression" dxfId="455" priority="539">
      <formula>IF(AND(AL599&gt;=0, RIGHT(TEXT(AL599,"0.#"),1)&lt;&gt;"."),TRUE,FALSE)</formula>
    </cfRule>
    <cfRule type="expression" dxfId="454" priority="540">
      <formula>IF(AND(AL599&gt;=0, RIGHT(TEXT(AL599,"0.#"),1)="."),TRUE,FALSE)</formula>
    </cfRule>
    <cfRule type="expression" dxfId="453" priority="541">
      <formula>IF(AND(AL599&lt;0, RIGHT(TEXT(AL599,"0.#"),1)&lt;&gt;"."),TRUE,FALSE)</formula>
    </cfRule>
    <cfRule type="expression" dxfId="452" priority="542">
      <formula>IF(AND(AL599&lt;0, RIGHT(TEXT(AL599,"0.#"),1)="."),TRUE,FALSE)</formula>
    </cfRule>
  </conditionalFormatting>
  <conditionalFormatting sqref="Y599:Y627">
    <cfRule type="expression" dxfId="451" priority="537">
      <formula>IF(RIGHT(TEXT(Y599,"0.#"),1)=".",FALSE,TRUE)</formula>
    </cfRule>
    <cfRule type="expression" dxfId="450" priority="538">
      <formula>IF(RIGHT(TEXT(Y599,"0.#"),1)=".",TRUE,FALSE)</formula>
    </cfRule>
  </conditionalFormatting>
  <conditionalFormatting sqref="AL641:AO660">
    <cfRule type="expression" dxfId="449" priority="533">
      <formula>IF(AND(AL641&gt;=0, RIGHT(TEXT(AL641,"0.#"),1)&lt;&gt;"."),TRUE,FALSE)</formula>
    </cfRule>
    <cfRule type="expression" dxfId="448" priority="534">
      <formula>IF(AND(AL641&gt;=0, RIGHT(TEXT(AL641,"0.#"),1)="."),TRUE,FALSE)</formula>
    </cfRule>
    <cfRule type="expression" dxfId="447" priority="535">
      <formula>IF(AND(AL641&lt;0, RIGHT(TEXT(AL641,"0.#"),1)&lt;&gt;"."),TRUE,FALSE)</formula>
    </cfRule>
    <cfRule type="expression" dxfId="446" priority="536">
      <formula>IF(AND(AL641&lt;0, RIGHT(TEXT(AL641,"0.#"),1)="."),TRUE,FALSE)</formula>
    </cfRule>
  </conditionalFormatting>
  <conditionalFormatting sqref="Y641:Y660">
    <cfRule type="expression" dxfId="445" priority="531">
      <formula>IF(RIGHT(TEXT(Y641,"0.#"),1)=".",FALSE,TRUE)</formula>
    </cfRule>
    <cfRule type="expression" dxfId="444" priority="532">
      <formula>IF(RIGHT(TEXT(Y641,"0.#"),1)=".",TRUE,FALSE)</formula>
    </cfRule>
  </conditionalFormatting>
  <conditionalFormatting sqref="AL665:AO693">
    <cfRule type="expression" dxfId="443" priority="527">
      <formula>IF(AND(AL665&gt;=0, RIGHT(TEXT(AL665,"0.#"),1)&lt;&gt;"."),TRUE,FALSE)</formula>
    </cfRule>
    <cfRule type="expression" dxfId="442" priority="528">
      <formula>IF(AND(AL665&gt;=0, RIGHT(TEXT(AL665,"0.#"),1)="."),TRUE,FALSE)</formula>
    </cfRule>
    <cfRule type="expression" dxfId="441" priority="529">
      <formula>IF(AND(AL665&lt;0, RIGHT(TEXT(AL665,"0.#"),1)&lt;&gt;"."),TRUE,FALSE)</formula>
    </cfRule>
    <cfRule type="expression" dxfId="440" priority="530">
      <formula>IF(AND(AL665&lt;0, RIGHT(TEXT(AL665,"0.#"),1)="."),TRUE,FALSE)</formula>
    </cfRule>
  </conditionalFormatting>
  <conditionalFormatting sqref="Y665:Y693">
    <cfRule type="expression" dxfId="439" priority="525">
      <formula>IF(RIGHT(TEXT(Y665,"0.#"),1)=".",FALSE,TRUE)</formula>
    </cfRule>
    <cfRule type="expression" dxfId="438" priority="526">
      <formula>IF(RIGHT(TEXT(Y665,"0.#"),1)=".",TRUE,FALSE)</formula>
    </cfRule>
  </conditionalFormatting>
  <conditionalFormatting sqref="AL701:AO726">
    <cfRule type="expression" dxfId="437" priority="521">
      <formula>IF(AND(AL701&gt;=0, RIGHT(TEXT(AL701,"0.#"),1)&lt;&gt;"."),TRUE,FALSE)</formula>
    </cfRule>
    <cfRule type="expression" dxfId="436" priority="522">
      <formula>IF(AND(AL701&gt;=0, RIGHT(TEXT(AL701,"0.#"),1)="."),TRUE,FALSE)</formula>
    </cfRule>
    <cfRule type="expression" dxfId="435" priority="523">
      <formula>IF(AND(AL701&lt;0, RIGHT(TEXT(AL701,"0.#"),1)&lt;&gt;"."),TRUE,FALSE)</formula>
    </cfRule>
    <cfRule type="expression" dxfId="434" priority="524">
      <formula>IF(AND(AL701&lt;0, RIGHT(TEXT(AL701,"0.#"),1)="."),TRUE,FALSE)</formula>
    </cfRule>
  </conditionalFormatting>
  <conditionalFormatting sqref="Y701:Y726">
    <cfRule type="expression" dxfId="433" priority="519">
      <formula>IF(RIGHT(TEXT(Y701,"0.#"),1)=".",FALSE,TRUE)</formula>
    </cfRule>
    <cfRule type="expression" dxfId="432" priority="520">
      <formula>IF(RIGHT(TEXT(Y701,"0.#"),1)=".",TRUE,FALSE)</formula>
    </cfRule>
  </conditionalFormatting>
  <conditionalFormatting sqref="AL731:AO759">
    <cfRule type="expression" dxfId="431" priority="515">
      <formula>IF(AND(AL731&gt;=0, RIGHT(TEXT(AL731,"0.#"),1)&lt;&gt;"."),TRUE,FALSE)</formula>
    </cfRule>
    <cfRule type="expression" dxfId="430" priority="516">
      <formula>IF(AND(AL731&gt;=0, RIGHT(TEXT(AL731,"0.#"),1)="."),TRUE,FALSE)</formula>
    </cfRule>
    <cfRule type="expression" dxfId="429" priority="517">
      <formula>IF(AND(AL731&lt;0, RIGHT(TEXT(AL731,"0.#"),1)&lt;&gt;"."),TRUE,FALSE)</formula>
    </cfRule>
    <cfRule type="expression" dxfId="428" priority="518">
      <formula>IF(AND(AL731&lt;0, RIGHT(TEXT(AL731,"0.#"),1)="."),TRUE,FALSE)</formula>
    </cfRule>
  </conditionalFormatting>
  <conditionalFormatting sqref="Y731:Y759">
    <cfRule type="expression" dxfId="427" priority="513">
      <formula>IF(RIGHT(TEXT(Y731,"0.#"),1)=".",FALSE,TRUE)</formula>
    </cfRule>
    <cfRule type="expression" dxfId="426" priority="514">
      <formula>IF(RIGHT(TEXT(Y731,"0.#"),1)=".",TRUE,FALSE)</formula>
    </cfRule>
  </conditionalFormatting>
  <conditionalFormatting sqref="AL773:AO792">
    <cfRule type="expression" dxfId="425" priority="509">
      <formula>IF(AND(AL773&gt;=0, RIGHT(TEXT(AL773,"0.#"),1)&lt;&gt;"."),TRUE,FALSE)</formula>
    </cfRule>
    <cfRule type="expression" dxfId="424" priority="510">
      <formula>IF(AND(AL773&gt;=0, RIGHT(TEXT(AL773,"0.#"),1)="."),TRUE,FALSE)</formula>
    </cfRule>
    <cfRule type="expression" dxfId="423" priority="511">
      <formula>IF(AND(AL773&lt;0, RIGHT(TEXT(AL773,"0.#"),1)&lt;&gt;"."),TRUE,FALSE)</formula>
    </cfRule>
    <cfRule type="expression" dxfId="422" priority="512">
      <formula>IF(AND(AL773&lt;0, RIGHT(TEXT(AL773,"0.#"),1)="."),TRUE,FALSE)</formula>
    </cfRule>
  </conditionalFormatting>
  <conditionalFormatting sqref="Y773:Y792">
    <cfRule type="expression" dxfId="421" priority="507">
      <formula>IF(RIGHT(TEXT(Y773,"0.#"),1)=".",FALSE,TRUE)</formula>
    </cfRule>
    <cfRule type="expression" dxfId="420" priority="508">
      <formula>IF(RIGHT(TEXT(Y773,"0.#"),1)=".",TRUE,FALSE)</formula>
    </cfRule>
  </conditionalFormatting>
  <conditionalFormatting sqref="AL806:AO825">
    <cfRule type="expression" dxfId="419" priority="503">
      <formula>IF(AND(AL806&gt;=0, RIGHT(TEXT(AL806,"0.#"),1)&lt;&gt;"."),TRUE,FALSE)</formula>
    </cfRule>
    <cfRule type="expression" dxfId="418" priority="504">
      <formula>IF(AND(AL806&gt;=0, RIGHT(TEXT(AL806,"0.#"),1)="."),TRUE,FALSE)</formula>
    </cfRule>
    <cfRule type="expression" dxfId="417" priority="505">
      <formula>IF(AND(AL806&lt;0, RIGHT(TEXT(AL806,"0.#"),1)&lt;&gt;"."),TRUE,FALSE)</formula>
    </cfRule>
    <cfRule type="expression" dxfId="416" priority="506">
      <formula>IF(AND(AL806&lt;0, RIGHT(TEXT(AL806,"0.#"),1)="."),TRUE,FALSE)</formula>
    </cfRule>
  </conditionalFormatting>
  <conditionalFormatting sqref="Y806:Y825">
    <cfRule type="expression" dxfId="415" priority="501">
      <formula>IF(RIGHT(TEXT(Y806,"0.#"),1)=".",FALSE,TRUE)</formula>
    </cfRule>
    <cfRule type="expression" dxfId="414" priority="502">
      <formula>IF(RIGHT(TEXT(Y806,"0.#"),1)=".",TRUE,FALSE)</formula>
    </cfRule>
  </conditionalFormatting>
  <conditionalFormatting sqref="AL829:AO858">
    <cfRule type="expression" dxfId="413" priority="497">
      <formula>IF(AND(AL829&gt;=0, RIGHT(TEXT(AL829,"0.#"),1)&lt;&gt;"."),TRUE,FALSE)</formula>
    </cfRule>
    <cfRule type="expression" dxfId="412" priority="498">
      <formula>IF(AND(AL829&gt;=0, RIGHT(TEXT(AL829,"0.#"),1)="."),TRUE,FALSE)</formula>
    </cfRule>
    <cfRule type="expression" dxfId="411" priority="499">
      <formula>IF(AND(AL829&lt;0, RIGHT(TEXT(AL829,"0.#"),1)&lt;&gt;"."),TRUE,FALSE)</formula>
    </cfRule>
    <cfRule type="expression" dxfId="410" priority="500">
      <formula>IF(AND(AL829&lt;0, RIGHT(TEXT(AL829,"0.#"),1)="."),TRUE,FALSE)</formula>
    </cfRule>
  </conditionalFormatting>
  <conditionalFormatting sqref="Y829:Y858">
    <cfRule type="expression" dxfId="409" priority="495">
      <formula>IF(RIGHT(TEXT(Y829,"0.#"),1)=".",FALSE,TRUE)</formula>
    </cfRule>
    <cfRule type="expression" dxfId="408" priority="496">
      <formula>IF(RIGHT(TEXT(Y829,"0.#"),1)=".",TRUE,FALSE)</formula>
    </cfRule>
  </conditionalFormatting>
  <conditionalFormatting sqref="AL862:AO891">
    <cfRule type="expression" dxfId="407" priority="491">
      <formula>IF(AND(AL862&gt;=0, RIGHT(TEXT(AL862,"0.#"),1)&lt;&gt;"."),TRUE,FALSE)</formula>
    </cfRule>
    <cfRule type="expression" dxfId="406" priority="492">
      <formula>IF(AND(AL862&gt;=0, RIGHT(TEXT(AL862,"0.#"),1)="."),TRUE,FALSE)</formula>
    </cfRule>
    <cfRule type="expression" dxfId="405" priority="493">
      <formula>IF(AND(AL862&lt;0, RIGHT(TEXT(AL862,"0.#"),1)&lt;&gt;"."),TRUE,FALSE)</formula>
    </cfRule>
    <cfRule type="expression" dxfId="404" priority="494">
      <formula>IF(AND(AL862&lt;0, RIGHT(TEXT(AL862,"0.#"),1)="."),TRUE,FALSE)</formula>
    </cfRule>
  </conditionalFormatting>
  <conditionalFormatting sqref="Y862:Y891">
    <cfRule type="expression" dxfId="403" priority="489">
      <formula>IF(RIGHT(TEXT(Y862,"0.#"),1)=".",FALSE,TRUE)</formula>
    </cfRule>
    <cfRule type="expression" dxfId="402" priority="490">
      <formula>IF(RIGHT(TEXT(Y862,"0.#"),1)=".",TRUE,FALSE)</formula>
    </cfRule>
  </conditionalFormatting>
  <conditionalFormatting sqref="AL895:AO924">
    <cfRule type="expression" dxfId="401" priority="485">
      <formula>IF(AND(AL895&gt;=0, RIGHT(TEXT(AL895,"0.#"),1)&lt;&gt;"."),TRUE,FALSE)</formula>
    </cfRule>
    <cfRule type="expression" dxfId="400" priority="486">
      <formula>IF(AND(AL895&gt;=0, RIGHT(TEXT(AL895,"0.#"),1)="."),TRUE,FALSE)</formula>
    </cfRule>
    <cfRule type="expression" dxfId="399" priority="487">
      <formula>IF(AND(AL895&lt;0, RIGHT(TEXT(AL895,"0.#"),1)&lt;&gt;"."),TRUE,FALSE)</formula>
    </cfRule>
    <cfRule type="expression" dxfId="398" priority="488">
      <formula>IF(AND(AL895&lt;0, RIGHT(TEXT(AL895,"0.#"),1)="."),TRUE,FALSE)</formula>
    </cfRule>
  </conditionalFormatting>
  <conditionalFormatting sqref="Y895:Y924">
    <cfRule type="expression" dxfId="397" priority="483">
      <formula>IF(RIGHT(TEXT(Y895,"0.#"),1)=".",FALSE,TRUE)</formula>
    </cfRule>
    <cfRule type="expression" dxfId="396" priority="484">
      <formula>IF(RIGHT(TEXT(Y895,"0.#"),1)=".",TRUE,FALSE)</formula>
    </cfRule>
  </conditionalFormatting>
  <conditionalFormatting sqref="AL928:AO957">
    <cfRule type="expression" dxfId="395" priority="479">
      <formula>IF(AND(AL928&gt;=0, RIGHT(TEXT(AL928,"0.#"),1)&lt;&gt;"."),TRUE,FALSE)</formula>
    </cfRule>
    <cfRule type="expression" dxfId="394" priority="480">
      <formula>IF(AND(AL928&gt;=0, RIGHT(TEXT(AL928,"0.#"),1)="."),TRUE,FALSE)</formula>
    </cfRule>
    <cfRule type="expression" dxfId="393" priority="481">
      <formula>IF(AND(AL928&lt;0, RIGHT(TEXT(AL928,"0.#"),1)&lt;&gt;"."),TRUE,FALSE)</formula>
    </cfRule>
    <cfRule type="expression" dxfId="392" priority="482">
      <formula>IF(AND(AL928&lt;0, RIGHT(TEXT(AL928,"0.#"),1)="."),TRUE,FALSE)</formula>
    </cfRule>
  </conditionalFormatting>
  <conditionalFormatting sqref="Y928:Y957">
    <cfRule type="expression" dxfId="391" priority="477">
      <formula>IF(RIGHT(TEXT(Y928,"0.#"),1)=".",FALSE,TRUE)</formula>
    </cfRule>
    <cfRule type="expression" dxfId="390" priority="478">
      <formula>IF(RIGHT(TEXT(Y928,"0.#"),1)=".",TRUE,FALSE)</formula>
    </cfRule>
  </conditionalFormatting>
  <conditionalFormatting sqref="AL961:AO990">
    <cfRule type="expression" dxfId="389" priority="473">
      <formula>IF(AND(AL961&gt;=0, RIGHT(TEXT(AL961,"0.#"),1)&lt;&gt;"."),TRUE,FALSE)</formula>
    </cfRule>
    <cfRule type="expression" dxfId="388" priority="474">
      <formula>IF(AND(AL961&gt;=0, RIGHT(TEXT(AL961,"0.#"),1)="."),TRUE,FALSE)</formula>
    </cfRule>
    <cfRule type="expression" dxfId="387" priority="475">
      <formula>IF(AND(AL961&lt;0, RIGHT(TEXT(AL961,"0.#"),1)&lt;&gt;"."),TRUE,FALSE)</formula>
    </cfRule>
    <cfRule type="expression" dxfId="386" priority="476">
      <formula>IF(AND(AL961&lt;0, RIGHT(TEXT(AL961,"0.#"),1)="."),TRUE,FALSE)</formula>
    </cfRule>
  </conditionalFormatting>
  <conditionalFormatting sqref="Y961:Y990">
    <cfRule type="expression" dxfId="385" priority="471">
      <formula>IF(RIGHT(TEXT(Y961,"0.#"),1)=".",FALSE,TRUE)</formula>
    </cfRule>
    <cfRule type="expression" dxfId="384" priority="472">
      <formula>IF(RIGHT(TEXT(Y961,"0.#"),1)=".",TRUE,FALSE)</formula>
    </cfRule>
  </conditionalFormatting>
  <conditionalFormatting sqref="AL994:AO1023">
    <cfRule type="expression" dxfId="383" priority="467">
      <formula>IF(AND(AL994&gt;=0, RIGHT(TEXT(AL994,"0.#"),1)&lt;&gt;"."),TRUE,FALSE)</formula>
    </cfRule>
    <cfRule type="expression" dxfId="382" priority="468">
      <formula>IF(AND(AL994&gt;=0, RIGHT(TEXT(AL994,"0.#"),1)="."),TRUE,FALSE)</formula>
    </cfRule>
    <cfRule type="expression" dxfId="381" priority="469">
      <formula>IF(AND(AL994&lt;0, RIGHT(TEXT(AL994,"0.#"),1)&lt;&gt;"."),TRUE,FALSE)</formula>
    </cfRule>
    <cfRule type="expression" dxfId="380" priority="470">
      <formula>IF(AND(AL994&lt;0, RIGHT(TEXT(AL994,"0.#"),1)="."),TRUE,FALSE)</formula>
    </cfRule>
  </conditionalFormatting>
  <conditionalFormatting sqref="Y994:Y1023">
    <cfRule type="expression" dxfId="379" priority="465">
      <formula>IF(RIGHT(TEXT(Y994,"0.#"),1)=".",FALSE,TRUE)</formula>
    </cfRule>
    <cfRule type="expression" dxfId="378" priority="466">
      <formula>IF(RIGHT(TEXT(Y994,"0.#"),1)=".",TRUE,FALSE)</formula>
    </cfRule>
  </conditionalFormatting>
  <conditionalFormatting sqref="AL1027:AO1056">
    <cfRule type="expression" dxfId="377" priority="461">
      <formula>IF(AND(AL1027&gt;=0, RIGHT(TEXT(AL1027,"0.#"),1)&lt;&gt;"."),TRUE,FALSE)</formula>
    </cfRule>
    <cfRule type="expression" dxfId="376" priority="462">
      <formula>IF(AND(AL1027&gt;=0, RIGHT(TEXT(AL1027,"0.#"),1)="."),TRUE,FALSE)</formula>
    </cfRule>
    <cfRule type="expression" dxfId="375" priority="463">
      <formula>IF(AND(AL1027&lt;0, RIGHT(TEXT(AL1027,"0.#"),1)&lt;&gt;"."),TRUE,FALSE)</formula>
    </cfRule>
    <cfRule type="expression" dxfId="374" priority="464">
      <formula>IF(AND(AL1027&lt;0, RIGHT(TEXT(AL1027,"0.#"),1)="."),TRUE,FALSE)</formula>
    </cfRule>
  </conditionalFormatting>
  <conditionalFormatting sqref="Y1027:Y1056">
    <cfRule type="expression" dxfId="373" priority="459">
      <formula>IF(RIGHT(TEXT(Y1027,"0.#"),1)=".",FALSE,TRUE)</formula>
    </cfRule>
    <cfRule type="expression" dxfId="372" priority="460">
      <formula>IF(RIGHT(TEXT(Y1027,"0.#"),1)=".",TRUE,FALSE)</formula>
    </cfRule>
  </conditionalFormatting>
  <conditionalFormatting sqref="AL1060:AO1089">
    <cfRule type="expression" dxfId="371" priority="455">
      <formula>IF(AND(AL1060&gt;=0, RIGHT(TEXT(AL1060,"0.#"),1)&lt;&gt;"."),TRUE,FALSE)</formula>
    </cfRule>
    <cfRule type="expression" dxfId="370" priority="456">
      <formula>IF(AND(AL1060&gt;=0, RIGHT(TEXT(AL1060,"0.#"),1)="."),TRUE,FALSE)</formula>
    </cfRule>
    <cfRule type="expression" dxfId="369" priority="457">
      <formula>IF(AND(AL1060&lt;0, RIGHT(TEXT(AL1060,"0.#"),1)&lt;&gt;"."),TRUE,FALSE)</formula>
    </cfRule>
    <cfRule type="expression" dxfId="368" priority="458">
      <formula>IF(AND(AL1060&lt;0, RIGHT(TEXT(AL1060,"0.#"),1)="."),TRUE,FALSE)</formula>
    </cfRule>
  </conditionalFormatting>
  <conditionalFormatting sqref="Y1060:Y1089">
    <cfRule type="expression" dxfId="367" priority="453">
      <formula>IF(RIGHT(TEXT(Y1060,"0.#"),1)=".",FALSE,TRUE)</formula>
    </cfRule>
    <cfRule type="expression" dxfId="366" priority="454">
      <formula>IF(RIGHT(TEXT(Y1060,"0.#"),1)=".",TRUE,FALSE)</formula>
    </cfRule>
  </conditionalFormatting>
  <conditionalFormatting sqref="AL1093:AO1122">
    <cfRule type="expression" dxfId="365" priority="449">
      <formula>IF(AND(AL1093&gt;=0, RIGHT(TEXT(AL1093,"0.#"),1)&lt;&gt;"."),TRUE,FALSE)</formula>
    </cfRule>
    <cfRule type="expression" dxfId="364" priority="450">
      <formula>IF(AND(AL1093&gt;=0, RIGHT(TEXT(AL1093,"0.#"),1)="."),TRUE,FALSE)</formula>
    </cfRule>
    <cfRule type="expression" dxfId="363" priority="451">
      <formula>IF(AND(AL1093&lt;0, RIGHT(TEXT(AL1093,"0.#"),1)&lt;&gt;"."),TRUE,FALSE)</formula>
    </cfRule>
    <cfRule type="expression" dxfId="362" priority="452">
      <formula>IF(AND(AL1093&lt;0, RIGHT(TEXT(AL1093,"0.#"),1)="."),TRUE,FALSE)</formula>
    </cfRule>
  </conditionalFormatting>
  <conditionalFormatting sqref="Y1093:Y1122">
    <cfRule type="expression" dxfId="361" priority="447">
      <formula>IF(RIGHT(TEXT(Y1093,"0.#"),1)=".",FALSE,TRUE)</formula>
    </cfRule>
    <cfRule type="expression" dxfId="360" priority="448">
      <formula>IF(RIGHT(TEXT(Y1093,"0.#"),1)=".",TRUE,FALSE)</formula>
    </cfRule>
  </conditionalFormatting>
  <conditionalFormatting sqref="AL1126:AO1155">
    <cfRule type="expression" dxfId="359" priority="443">
      <formula>IF(AND(AL1126&gt;=0, RIGHT(TEXT(AL1126,"0.#"),1)&lt;&gt;"."),TRUE,FALSE)</formula>
    </cfRule>
    <cfRule type="expression" dxfId="358" priority="444">
      <formula>IF(AND(AL1126&gt;=0, RIGHT(TEXT(AL1126,"0.#"),1)="."),TRUE,FALSE)</formula>
    </cfRule>
    <cfRule type="expression" dxfId="357" priority="445">
      <formula>IF(AND(AL1126&lt;0, RIGHT(TEXT(AL1126,"0.#"),1)&lt;&gt;"."),TRUE,FALSE)</formula>
    </cfRule>
    <cfRule type="expression" dxfId="356" priority="446">
      <formula>IF(AND(AL1126&lt;0, RIGHT(TEXT(AL1126,"0.#"),1)="."),TRUE,FALSE)</formula>
    </cfRule>
  </conditionalFormatting>
  <conditionalFormatting sqref="Y1126:Y1155">
    <cfRule type="expression" dxfId="355" priority="441">
      <formula>IF(RIGHT(TEXT(Y1126,"0.#"),1)=".",FALSE,TRUE)</formula>
    </cfRule>
    <cfRule type="expression" dxfId="354" priority="442">
      <formula>IF(RIGHT(TEXT(Y1126,"0.#"),1)=".",TRUE,FALSE)</formula>
    </cfRule>
  </conditionalFormatting>
  <conditionalFormatting sqref="AL1159:AO1188">
    <cfRule type="expression" dxfId="353" priority="437">
      <formula>IF(AND(AL1159&gt;=0, RIGHT(TEXT(AL1159,"0.#"),1)&lt;&gt;"."),TRUE,FALSE)</formula>
    </cfRule>
    <cfRule type="expression" dxfId="352" priority="438">
      <formula>IF(AND(AL1159&gt;=0, RIGHT(TEXT(AL1159,"0.#"),1)="."),TRUE,FALSE)</formula>
    </cfRule>
    <cfRule type="expression" dxfId="351" priority="439">
      <formula>IF(AND(AL1159&lt;0, RIGHT(TEXT(AL1159,"0.#"),1)&lt;&gt;"."),TRUE,FALSE)</formula>
    </cfRule>
    <cfRule type="expression" dxfId="350" priority="440">
      <formula>IF(AND(AL1159&lt;0, RIGHT(TEXT(AL1159,"0.#"),1)="."),TRUE,FALSE)</formula>
    </cfRule>
  </conditionalFormatting>
  <conditionalFormatting sqref="Y1159:Y1188">
    <cfRule type="expression" dxfId="349" priority="435">
      <formula>IF(RIGHT(TEXT(Y1159,"0.#"),1)=".",FALSE,TRUE)</formula>
    </cfRule>
    <cfRule type="expression" dxfId="348" priority="436">
      <formula>IF(RIGHT(TEXT(Y1159,"0.#"),1)=".",TRUE,FALSE)</formula>
    </cfRule>
  </conditionalFormatting>
  <conditionalFormatting sqref="AL1192:AO1221">
    <cfRule type="expression" dxfId="347" priority="431">
      <formula>IF(AND(AL1192&gt;=0, RIGHT(TEXT(AL1192,"0.#"),1)&lt;&gt;"."),TRUE,FALSE)</formula>
    </cfRule>
    <cfRule type="expression" dxfId="346" priority="432">
      <formula>IF(AND(AL1192&gt;=0, RIGHT(TEXT(AL1192,"0.#"),1)="."),TRUE,FALSE)</formula>
    </cfRule>
    <cfRule type="expression" dxfId="345" priority="433">
      <formula>IF(AND(AL1192&lt;0, RIGHT(TEXT(AL1192,"0.#"),1)&lt;&gt;"."),TRUE,FALSE)</formula>
    </cfRule>
    <cfRule type="expression" dxfId="344" priority="434">
      <formula>IF(AND(AL1192&lt;0, RIGHT(TEXT(AL1192,"0.#"),1)="."),TRUE,FALSE)</formula>
    </cfRule>
  </conditionalFormatting>
  <conditionalFormatting sqref="Y1192:Y1221">
    <cfRule type="expression" dxfId="343" priority="429">
      <formula>IF(RIGHT(TEXT(Y1192,"0.#"),1)=".",FALSE,TRUE)</formula>
    </cfRule>
    <cfRule type="expression" dxfId="342" priority="430">
      <formula>IF(RIGHT(TEXT(Y1192,"0.#"),1)=".",TRUE,FALSE)</formula>
    </cfRule>
  </conditionalFormatting>
  <conditionalFormatting sqref="AL1225:AO1254">
    <cfRule type="expression" dxfId="341" priority="425">
      <formula>IF(AND(AL1225&gt;=0, RIGHT(TEXT(AL1225,"0.#"),1)&lt;&gt;"."),TRUE,FALSE)</formula>
    </cfRule>
    <cfRule type="expression" dxfId="340" priority="426">
      <formula>IF(AND(AL1225&gt;=0, RIGHT(TEXT(AL1225,"0.#"),1)="."),TRUE,FALSE)</formula>
    </cfRule>
    <cfRule type="expression" dxfId="339" priority="427">
      <formula>IF(AND(AL1225&lt;0, RIGHT(TEXT(AL1225,"0.#"),1)&lt;&gt;"."),TRUE,FALSE)</formula>
    </cfRule>
    <cfRule type="expression" dxfId="338" priority="428">
      <formula>IF(AND(AL1225&lt;0, RIGHT(TEXT(AL1225,"0.#"),1)="."),TRUE,FALSE)</formula>
    </cfRule>
  </conditionalFormatting>
  <conditionalFormatting sqref="Y1225:Y1254">
    <cfRule type="expression" dxfId="337" priority="423">
      <formula>IF(RIGHT(TEXT(Y1225,"0.#"),1)=".",FALSE,TRUE)</formula>
    </cfRule>
    <cfRule type="expression" dxfId="336" priority="424">
      <formula>IF(RIGHT(TEXT(Y1225,"0.#"),1)=".",TRUE,FALSE)</formula>
    </cfRule>
  </conditionalFormatting>
  <conditionalFormatting sqref="AL1258:AO1287">
    <cfRule type="expression" dxfId="335" priority="419">
      <formula>IF(AND(AL1258&gt;=0, RIGHT(TEXT(AL1258,"0.#"),1)&lt;&gt;"."),TRUE,FALSE)</formula>
    </cfRule>
    <cfRule type="expression" dxfId="334" priority="420">
      <formula>IF(AND(AL1258&gt;=0, RIGHT(TEXT(AL1258,"0.#"),1)="."),TRUE,FALSE)</formula>
    </cfRule>
    <cfRule type="expression" dxfId="333" priority="421">
      <formula>IF(AND(AL1258&lt;0, RIGHT(TEXT(AL1258,"0.#"),1)&lt;&gt;"."),TRUE,FALSE)</formula>
    </cfRule>
    <cfRule type="expression" dxfId="332" priority="422">
      <formula>IF(AND(AL1258&lt;0, RIGHT(TEXT(AL1258,"0.#"),1)="."),TRUE,FALSE)</formula>
    </cfRule>
  </conditionalFormatting>
  <conditionalFormatting sqref="Y1258:Y1287">
    <cfRule type="expression" dxfId="331" priority="417">
      <formula>IF(RIGHT(TEXT(Y1258,"0.#"),1)=".",FALSE,TRUE)</formula>
    </cfRule>
    <cfRule type="expression" dxfId="330" priority="418">
      <formula>IF(RIGHT(TEXT(Y1258,"0.#"),1)=".",TRUE,FALSE)</formula>
    </cfRule>
  </conditionalFormatting>
  <conditionalFormatting sqref="AL1291:AO1320">
    <cfRule type="expression" dxfId="329" priority="413">
      <formula>IF(AND(AL1291&gt;=0, RIGHT(TEXT(AL1291,"0.#"),1)&lt;&gt;"."),TRUE,FALSE)</formula>
    </cfRule>
    <cfRule type="expression" dxfId="328" priority="414">
      <formula>IF(AND(AL1291&gt;=0, RIGHT(TEXT(AL1291,"0.#"),1)="."),TRUE,FALSE)</formula>
    </cfRule>
    <cfRule type="expression" dxfId="327" priority="415">
      <formula>IF(AND(AL1291&lt;0, RIGHT(TEXT(AL1291,"0.#"),1)&lt;&gt;"."),TRUE,FALSE)</formula>
    </cfRule>
    <cfRule type="expression" dxfId="326" priority="416">
      <formula>IF(AND(AL1291&lt;0, RIGHT(TEXT(AL1291,"0.#"),1)="."),TRUE,FALSE)</formula>
    </cfRule>
  </conditionalFormatting>
  <conditionalFormatting sqref="Y1291:Y1320">
    <cfRule type="expression" dxfId="325" priority="411">
      <formula>IF(RIGHT(TEXT(Y1291,"0.#"),1)=".",FALSE,TRUE)</formula>
    </cfRule>
    <cfRule type="expression" dxfId="324" priority="412">
      <formula>IF(RIGHT(TEXT(Y1291,"0.#"),1)=".",TRUE,FALSE)</formula>
    </cfRule>
  </conditionalFormatting>
  <conditionalFormatting sqref="AL6:AO10">
    <cfRule type="expression" dxfId="323" priority="407">
      <formula>IF(AND(AL6&gt;=0, RIGHT(TEXT(AL6,"0.#"),1)&lt;&gt;"."),TRUE,FALSE)</formula>
    </cfRule>
    <cfRule type="expression" dxfId="322" priority="408">
      <formula>IF(AND(AL6&gt;=0, RIGHT(TEXT(AL6,"0.#"),1)="."),TRUE,FALSE)</formula>
    </cfRule>
    <cfRule type="expression" dxfId="321" priority="409">
      <formula>IF(AND(AL6&lt;0, RIGHT(TEXT(AL6,"0.#"),1)&lt;&gt;"."),TRUE,FALSE)</formula>
    </cfRule>
    <cfRule type="expression" dxfId="320" priority="410">
      <formula>IF(AND(AL6&lt;0, RIGHT(TEXT(AL6,"0.#"),1)="."),TRUE,FALSE)</formula>
    </cfRule>
  </conditionalFormatting>
  <conditionalFormatting sqref="Y6:Y10">
    <cfRule type="expression" dxfId="319" priority="405">
      <formula>IF(RIGHT(TEXT(Y6,"0.#"),1)=".",FALSE,TRUE)</formula>
    </cfRule>
    <cfRule type="expression" dxfId="318" priority="406">
      <formula>IF(RIGHT(TEXT(Y6,"0.#"),1)=".",TRUE,FALSE)</formula>
    </cfRule>
  </conditionalFormatting>
  <conditionalFormatting sqref="AL5:AO5">
    <cfRule type="expression" dxfId="317" priority="401">
      <formula>IF(AND(AL5&gt;=0, RIGHT(TEXT(AL5,"0.#"),1)&lt;&gt;"."),TRUE,FALSE)</formula>
    </cfRule>
    <cfRule type="expression" dxfId="316" priority="402">
      <formula>IF(AND(AL5&gt;=0, RIGHT(TEXT(AL5,"0.#"),1)="."),TRUE,FALSE)</formula>
    </cfRule>
    <cfRule type="expression" dxfId="315" priority="403">
      <formula>IF(AND(AL5&lt;0, RIGHT(TEXT(AL5,"0.#"),1)&lt;&gt;"."),TRUE,FALSE)</formula>
    </cfRule>
    <cfRule type="expression" dxfId="314" priority="404">
      <formula>IF(AND(AL5&lt;0, RIGHT(TEXT(AL5,"0.#"),1)="."),TRUE,FALSE)</formula>
    </cfRule>
  </conditionalFormatting>
  <conditionalFormatting sqref="Y5">
    <cfRule type="expression" dxfId="313" priority="399">
      <formula>IF(RIGHT(TEXT(Y5,"0.#"),1)=".",FALSE,TRUE)</formula>
    </cfRule>
    <cfRule type="expression" dxfId="312" priority="400">
      <formula>IF(RIGHT(TEXT(Y5,"0.#"),1)=".",TRUE,FALSE)</formula>
    </cfRule>
  </conditionalFormatting>
  <conditionalFormatting sqref="Y303:Y304">
    <cfRule type="expression" dxfId="311" priority="365">
      <formula>IF(RIGHT(TEXT(Y303,"0.#"),1)=".",FALSE,TRUE)</formula>
    </cfRule>
    <cfRule type="expression" dxfId="310" priority="366">
      <formula>IF(RIGHT(TEXT(Y303,"0.#"),1)=".",TRUE,FALSE)</formula>
    </cfRule>
  </conditionalFormatting>
  <conditionalFormatting sqref="Y302">
    <cfRule type="expression" dxfId="309" priority="357">
      <formula>IF(RIGHT(TEXT(Y302,"0.#"),1)=".",FALSE,TRUE)</formula>
    </cfRule>
    <cfRule type="expression" dxfId="308" priority="358">
      <formula>IF(RIGHT(TEXT(Y302,"0.#"),1)=".",TRUE,FALSE)</formula>
    </cfRule>
  </conditionalFormatting>
  <conditionalFormatting sqref="AL302:AO302">
    <cfRule type="expression" dxfId="307" priority="353">
      <formula>IF(AND(AL302&gt;=0, RIGHT(TEXT(AL302,"0.#"),1)&lt;&gt;"."),TRUE,FALSE)</formula>
    </cfRule>
    <cfRule type="expression" dxfId="306" priority="354">
      <formula>IF(AND(AL302&gt;=0, RIGHT(TEXT(AL302,"0.#"),1)="."),TRUE,FALSE)</formula>
    </cfRule>
    <cfRule type="expression" dxfId="305" priority="355">
      <formula>IF(AND(AL302&lt;0, RIGHT(TEXT(AL302,"0.#"),1)&lt;&gt;"."),TRUE,FALSE)</formula>
    </cfRule>
    <cfRule type="expression" dxfId="304" priority="356">
      <formula>IF(AND(AL302&lt;0, RIGHT(TEXT(AL302,"0.#"),1)="."),TRUE,FALSE)</formula>
    </cfRule>
  </conditionalFormatting>
  <conditionalFormatting sqref="AL303:AO303">
    <cfRule type="expression" dxfId="303" priority="349">
      <formula>IF(AND(AL303&gt;=0, RIGHT(TEXT(AL303,"0.#"),1)&lt;&gt;"."),TRUE,FALSE)</formula>
    </cfRule>
    <cfRule type="expression" dxfId="302" priority="350">
      <formula>IF(AND(AL303&gt;=0, RIGHT(TEXT(AL303,"0.#"),1)="."),TRUE,FALSE)</formula>
    </cfRule>
    <cfRule type="expression" dxfId="301" priority="351">
      <formula>IF(AND(AL303&lt;0, RIGHT(TEXT(AL303,"0.#"),1)&lt;&gt;"."),TRUE,FALSE)</formula>
    </cfRule>
    <cfRule type="expression" dxfId="300" priority="352">
      <formula>IF(AND(AL303&lt;0, RIGHT(TEXT(AL303,"0.#"),1)="."),TRUE,FALSE)</formula>
    </cfRule>
  </conditionalFormatting>
  <conditionalFormatting sqref="AL304:AO304">
    <cfRule type="expression" dxfId="299" priority="345">
      <formula>IF(AND(AL304&gt;=0, RIGHT(TEXT(AL304,"0.#"),1)&lt;&gt;"."),TRUE,FALSE)</formula>
    </cfRule>
    <cfRule type="expression" dxfId="298" priority="346">
      <formula>IF(AND(AL304&gt;=0, RIGHT(TEXT(AL304,"0.#"),1)="."),TRUE,FALSE)</formula>
    </cfRule>
    <cfRule type="expression" dxfId="297" priority="347">
      <formula>IF(AND(AL304&lt;0, RIGHT(TEXT(AL304,"0.#"),1)&lt;&gt;"."),TRUE,FALSE)</formula>
    </cfRule>
    <cfRule type="expression" dxfId="296" priority="348">
      <formula>IF(AND(AL304&lt;0, RIGHT(TEXT(AL304,"0.#"),1)="."),TRUE,FALSE)</formula>
    </cfRule>
  </conditionalFormatting>
  <conditionalFormatting sqref="Y305">
    <cfRule type="expression" dxfId="295" priority="339">
      <formula>IF(RIGHT(TEXT(Y305,"0.#"),1)=".",FALSE,TRUE)</formula>
    </cfRule>
    <cfRule type="expression" dxfId="294" priority="340">
      <formula>IF(RIGHT(TEXT(Y305,"0.#"),1)=".",TRUE,FALSE)</formula>
    </cfRule>
  </conditionalFormatting>
  <conditionalFormatting sqref="AL305:AO305">
    <cfRule type="expression" dxfId="293" priority="341">
      <formula>IF(AND(AL305&gt;=0, RIGHT(TEXT(AL305,"0.#"),1)&lt;&gt;"."),TRUE,FALSE)</formula>
    </cfRule>
    <cfRule type="expression" dxfId="292" priority="342">
      <formula>IF(AND(AL305&gt;=0, RIGHT(TEXT(AL305,"0.#"),1)="."),TRUE,FALSE)</formula>
    </cfRule>
    <cfRule type="expression" dxfId="291" priority="343">
      <formula>IF(AND(AL305&lt;0, RIGHT(TEXT(AL305,"0.#"),1)&lt;&gt;"."),TRUE,FALSE)</formula>
    </cfRule>
    <cfRule type="expression" dxfId="290" priority="344">
      <formula>IF(AND(AL305&lt;0, RIGHT(TEXT(AL305,"0.#"),1)="."),TRUE,FALSE)</formula>
    </cfRule>
  </conditionalFormatting>
  <conditionalFormatting sqref="Y540:Y541">
    <cfRule type="expression" dxfId="289" priority="307">
      <formula>IF(RIGHT(TEXT(Y540,"0.#"),1)=".",FALSE,TRUE)</formula>
    </cfRule>
    <cfRule type="expression" dxfId="288" priority="308">
      <formula>IF(RIGHT(TEXT(Y540,"0.#"),1)=".",TRUE,FALSE)</formula>
    </cfRule>
  </conditionalFormatting>
  <conditionalFormatting sqref="AL540:AO541">
    <cfRule type="expression" dxfId="287" priority="303">
      <formula>IF(AND(AL540&gt;=0, RIGHT(TEXT(AL540,"0.#"),1)&lt;&gt;"."),TRUE,FALSE)</formula>
    </cfRule>
    <cfRule type="expression" dxfId="286" priority="304">
      <formula>IF(AND(AL540&gt;=0, RIGHT(TEXT(AL540,"0.#"),1)="."),TRUE,FALSE)</formula>
    </cfRule>
    <cfRule type="expression" dxfId="285" priority="305">
      <formula>IF(AND(AL540&lt;0, RIGHT(TEXT(AL540,"0.#"),1)&lt;&gt;"."),TRUE,FALSE)</formula>
    </cfRule>
    <cfRule type="expression" dxfId="284" priority="306">
      <formula>IF(AND(AL540&lt;0, RIGHT(TEXT(AL540,"0.#"),1)="."),TRUE,FALSE)</formula>
    </cfRule>
  </conditionalFormatting>
  <conditionalFormatting sqref="AL539:AO539">
    <cfRule type="expression" dxfId="283" priority="299">
      <formula>IF(AND(AL539&gt;=0, RIGHT(TEXT(AL539,"0.#"),1)&lt;&gt;"."),TRUE,FALSE)</formula>
    </cfRule>
    <cfRule type="expression" dxfId="282" priority="300">
      <formula>IF(AND(AL539&gt;=0, RIGHT(TEXT(AL539,"0.#"),1)="."),TRUE,FALSE)</formula>
    </cfRule>
    <cfRule type="expression" dxfId="281" priority="301">
      <formula>IF(AND(AL539&lt;0, RIGHT(TEXT(AL539,"0.#"),1)&lt;&gt;"."),TRUE,FALSE)</formula>
    </cfRule>
    <cfRule type="expression" dxfId="280" priority="302">
      <formula>IF(AND(AL539&lt;0, RIGHT(TEXT(AL539,"0.#"),1)="."),TRUE,FALSE)</formula>
    </cfRule>
  </conditionalFormatting>
  <conditionalFormatting sqref="Y539">
    <cfRule type="expression" dxfId="279" priority="297">
      <formula>IF(RIGHT(TEXT(Y539,"0.#"),1)=".",FALSE,TRUE)</formula>
    </cfRule>
    <cfRule type="expression" dxfId="278" priority="298">
      <formula>IF(RIGHT(TEXT(Y539,"0.#"),1)=".",TRUE,FALSE)</formula>
    </cfRule>
  </conditionalFormatting>
  <conditionalFormatting sqref="AL538:AO538">
    <cfRule type="expression" dxfId="277" priority="293">
      <formula>IF(AND(AL538&gt;=0, RIGHT(TEXT(AL538,"0.#"),1)&lt;&gt;"."),TRUE,FALSE)</formula>
    </cfRule>
    <cfRule type="expression" dxfId="276" priority="294">
      <formula>IF(AND(AL538&gt;=0, RIGHT(TEXT(AL538,"0.#"),1)="."),TRUE,FALSE)</formula>
    </cfRule>
    <cfRule type="expression" dxfId="275" priority="295">
      <formula>IF(AND(AL538&lt;0, RIGHT(TEXT(AL538,"0.#"),1)&lt;&gt;"."),TRUE,FALSE)</formula>
    </cfRule>
    <cfRule type="expression" dxfId="274" priority="296">
      <formula>IF(AND(AL538&lt;0, RIGHT(TEXT(AL538,"0.#"),1)="."),TRUE,FALSE)</formula>
    </cfRule>
  </conditionalFormatting>
  <conditionalFormatting sqref="Y538">
    <cfRule type="expression" dxfId="273" priority="291">
      <formula>IF(RIGHT(TEXT(Y538,"0.#"),1)=".",FALSE,TRUE)</formula>
    </cfRule>
    <cfRule type="expression" dxfId="272" priority="292">
      <formula>IF(RIGHT(TEXT(Y538,"0.#"),1)=".",TRUE,FALSE)</formula>
    </cfRule>
  </conditionalFormatting>
  <conditionalFormatting sqref="Y537">
    <cfRule type="expression" dxfId="271" priority="289">
      <formula>IF(RIGHT(TEXT(Y537,"0.#"),1)=".",FALSE,TRUE)</formula>
    </cfRule>
    <cfRule type="expression" dxfId="270" priority="290">
      <formula>IF(RIGHT(TEXT(Y537,"0.#"),1)=".",TRUE,FALSE)</formula>
    </cfRule>
  </conditionalFormatting>
  <conditionalFormatting sqref="AL537:AO537">
    <cfRule type="expression" dxfId="269" priority="285">
      <formula>IF(AND(AL537&gt;=0, RIGHT(TEXT(AL537,"0.#"),1)&lt;&gt;"."),TRUE,FALSE)</formula>
    </cfRule>
    <cfRule type="expression" dxfId="268" priority="286">
      <formula>IF(AND(AL537&gt;=0, RIGHT(TEXT(AL537,"0.#"),1)="."),TRUE,FALSE)</formula>
    </cfRule>
    <cfRule type="expression" dxfId="267" priority="287">
      <formula>IF(AND(AL537&lt;0, RIGHT(TEXT(AL537,"0.#"),1)&lt;&gt;"."),TRUE,FALSE)</formula>
    </cfRule>
    <cfRule type="expression" dxfId="266" priority="288">
      <formula>IF(AND(AL537&lt;0, RIGHT(TEXT(AL537,"0.#"),1)="."),TRUE,FALSE)</formula>
    </cfRule>
  </conditionalFormatting>
  <conditionalFormatting sqref="Y535:Y536">
    <cfRule type="expression" dxfId="265" priority="283">
      <formula>IF(RIGHT(TEXT(Y535,"0.#"),1)=".",FALSE,TRUE)</formula>
    </cfRule>
    <cfRule type="expression" dxfId="264" priority="284">
      <formula>IF(RIGHT(TEXT(Y535,"0.#"),1)=".",TRUE,FALSE)</formula>
    </cfRule>
  </conditionalFormatting>
  <conditionalFormatting sqref="AL535:AO536">
    <cfRule type="expression" dxfId="263" priority="279">
      <formula>IF(AND(AL535&gt;=0, RIGHT(TEXT(AL535,"0.#"),1)&lt;&gt;"."),TRUE,FALSE)</formula>
    </cfRule>
    <cfRule type="expression" dxfId="262" priority="280">
      <formula>IF(AND(AL535&gt;=0, RIGHT(TEXT(AL535,"0.#"),1)="."),TRUE,FALSE)</formula>
    </cfRule>
    <cfRule type="expression" dxfId="261" priority="281">
      <formula>IF(AND(AL535&lt;0, RIGHT(TEXT(AL535,"0.#"),1)&lt;&gt;"."),TRUE,FALSE)</formula>
    </cfRule>
    <cfRule type="expression" dxfId="260" priority="282">
      <formula>IF(AND(AL535&lt;0, RIGHT(TEXT(AL535,"0.#"),1)="."),TRUE,FALSE)</formula>
    </cfRule>
  </conditionalFormatting>
  <conditionalFormatting sqref="Y534">
    <cfRule type="expression" dxfId="259" priority="277">
      <formula>IF(RIGHT(TEXT(Y534,"0.#"),1)=".",FALSE,TRUE)</formula>
    </cfRule>
    <cfRule type="expression" dxfId="258" priority="278">
      <formula>IF(RIGHT(TEXT(Y534,"0.#"),1)=".",TRUE,FALSE)</formula>
    </cfRule>
  </conditionalFormatting>
  <conditionalFormatting sqref="AL534:AO534">
    <cfRule type="expression" dxfId="257" priority="273">
      <formula>IF(AND(AL534&gt;=0, RIGHT(TEXT(AL534,"0.#"),1)&lt;&gt;"."),TRUE,FALSE)</formula>
    </cfRule>
    <cfRule type="expression" dxfId="256" priority="274">
      <formula>IF(AND(AL534&gt;=0, RIGHT(TEXT(AL534,"0.#"),1)="."),TRUE,FALSE)</formula>
    </cfRule>
    <cfRule type="expression" dxfId="255" priority="275">
      <formula>IF(AND(AL534&lt;0, RIGHT(TEXT(AL534,"0.#"),1)&lt;&gt;"."),TRUE,FALSE)</formula>
    </cfRule>
    <cfRule type="expression" dxfId="254" priority="276">
      <formula>IF(AND(AL534&lt;0, RIGHT(TEXT(AL534,"0.#"),1)="."),TRUE,FALSE)</formula>
    </cfRule>
  </conditionalFormatting>
  <conditionalFormatting sqref="Y533">
    <cfRule type="expression" dxfId="253" priority="271">
      <formula>IF(RIGHT(TEXT(Y533,"0.#"),1)=".",FALSE,TRUE)</formula>
    </cfRule>
    <cfRule type="expression" dxfId="252" priority="272">
      <formula>IF(RIGHT(TEXT(Y533,"0.#"),1)=".",TRUE,FALSE)</formula>
    </cfRule>
  </conditionalFormatting>
  <conditionalFormatting sqref="AL533:AO533">
    <cfRule type="expression" dxfId="251" priority="265">
      <formula>IF(AND(AL533&gt;=0, RIGHT(TEXT(AL533,"0.#"),1)&lt;&gt;"."),TRUE,FALSE)</formula>
    </cfRule>
    <cfRule type="expression" dxfId="250" priority="266">
      <formula>IF(AND(AL533&gt;=0, RIGHT(TEXT(AL533,"0.#"),1)="."),TRUE,FALSE)</formula>
    </cfRule>
    <cfRule type="expression" dxfId="249" priority="267">
      <formula>IF(AND(AL533&lt;0, RIGHT(TEXT(AL533,"0.#"),1)&lt;&gt;"."),TRUE,FALSE)</formula>
    </cfRule>
    <cfRule type="expression" dxfId="248" priority="268">
      <formula>IF(AND(AL533&lt;0, RIGHT(TEXT(AL533,"0.#"),1)="."),TRUE,FALSE)</formula>
    </cfRule>
  </conditionalFormatting>
  <conditionalFormatting sqref="AL567:AO568">
    <cfRule type="expression" dxfId="247" priority="261">
      <formula>IF(AND(AL567&gt;=0, RIGHT(TEXT(AL567,"0.#"),1)&lt;&gt;"."),TRUE,FALSE)</formula>
    </cfRule>
    <cfRule type="expression" dxfId="246" priority="262">
      <formula>IF(AND(AL567&gt;=0, RIGHT(TEXT(AL567,"0.#"),1)="."),TRUE,FALSE)</formula>
    </cfRule>
    <cfRule type="expression" dxfId="245" priority="263">
      <formula>IF(AND(AL567&lt;0, RIGHT(TEXT(AL567,"0.#"),1)&lt;&gt;"."),TRUE,FALSE)</formula>
    </cfRule>
    <cfRule type="expression" dxfId="244" priority="264">
      <formula>IF(AND(AL567&lt;0, RIGHT(TEXT(AL567,"0.#"),1)="."),TRUE,FALSE)</formula>
    </cfRule>
  </conditionalFormatting>
  <conditionalFormatting sqref="Y567:Y568">
    <cfRule type="expression" dxfId="243" priority="259">
      <formula>IF(RIGHT(TEXT(Y567,"0.#"),1)=".",FALSE,TRUE)</formula>
    </cfRule>
    <cfRule type="expression" dxfId="242" priority="260">
      <formula>IF(RIGHT(TEXT(Y567,"0.#"),1)=".",TRUE,FALSE)</formula>
    </cfRule>
  </conditionalFormatting>
  <conditionalFormatting sqref="AL566:AO566">
    <cfRule type="expression" dxfId="241" priority="255">
      <formula>IF(AND(AL566&gt;=0, RIGHT(TEXT(AL566,"0.#"),1)&lt;&gt;"."),TRUE,FALSE)</formula>
    </cfRule>
    <cfRule type="expression" dxfId="240" priority="256">
      <formula>IF(AND(AL566&gt;=0, RIGHT(TEXT(AL566,"0.#"),1)="."),TRUE,FALSE)</formula>
    </cfRule>
    <cfRule type="expression" dxfId="239" priority="257">
      <formula>IF(AND(AL566&lt;0, RIGHT(TEXT(AL566,"0.#"),1)&lt;&gt;"."),TRUE,FALSE)</formula>
    </cfRule>
    <cfRule type="expression" dxfId="238" priority="258">
      <formula>IF(AND(AL566&lt;0, RIGHT(TEXT(AL566,"0.#"),1)="."),TRUE,FALSE)</formula>
    </cfRule>
  </conditionalFormatting>
  <conditionalFormatting sqref="Y566">
    <cfRule type="expression" dxfId="237" priority="253">
      <formula>IF(RIGHT(TEXT(Y566,"0.#"),1)=".",FALSE,TRUE)</formula>
    </cfRule>
    <cfRule type="expression" dxfId="236" priority="254">
      <formula>IF(RIGHT(TEXT(Y566,"0.#"),1)=".",TRUE,FALSE)</formula>
    </cfRule>
  </conditionalFormatting>
  <conditionalFormatting sqref="AL4:AO4">
    <cfRule type="expression" dxfId="235" priority="249">
      <formula>IF(AND(AL4&gt;=0, RIGHT(TEXT(AL4,"0.#"),1)&lt;&gt;"."),TRUE,FALSE)</formula>
    </cfRule>
    <cfRule type="expression" dxfId="234" priority="250">
      <formula>IF(AND(AL4&gt;=0, RIGHT(TEXT(AL4,"0.#"),1)="."),TRUE,FALSE)</formula>
    </cfRule>
    <cfRule type="expression" dxfId="233" priority="251">
      <formula>IF(AND(AL4&lt;0, RIGHT(TEXT(AL4,"0.#"),1)&lt;&gt;"."),TRUE,FALSE)</formula>
    </cfRule>
    <cfRule type="expression" dxfId="232" priority="252">
      <formula>IF(AND(AL4&lt;0, RIGHT(TEXT(AL4,"0.#"),1)="."),TRUE,FALSE)</formula>
    </cfRule>
  </conditionalFormatting>
  <conditionalFormatting sqref="Y4">
    <cfRule type="expression" dxfId="231" priority="247">
      <formula>IF(RIGHT(TEXT(Y4,"0.#"),1)=".",FALSE,TRUE)</formula>
    </cfRule>
    <cfRule type="expression" dxfId="230" priority="248">
      <formula>IF(RIGHT(TEXT(Y4,"0.#"),1)=".",TRUE,FALSE)</formula>
    </cfRule>
  </conditionalFormatting>
  <conditionalFormatting sqref="AL136:AO136">
    <cfRule type="expression" dxfId="229" priority="231">
      <formula>IF(AND(AL136&gt;=0, RIGHT(TEXT(AL136,"0.#"),1)&lt;&gt;"."),TRUE,FALSE)</formula>
    </cfRule>
    <cfRule type="expression" dxfId="228" priority="232">
      <formula>IF(AND(AL136&gt;=0, RIGHT(TEXT(AL136,"0.#"),1)="."),TRUE,FALSE)</formula>
    </cfRule>
    <cfRule type="expression" dxfId="227" priority="233">
      <formula>IF(AND(AL136&lt;0, RIGHT(TEXT(AL136,"0.#"),1)&lt;&gt;"."),TRUE,FALSE)</formula>
    </cfRule>
    <cfRule type="expression" dxfId="226" priority="234">
      <formula>IF(AND(AL136&lt;0, RIGHT(TEXT(AL136,"0.#"),1)="."),TRUE,FALSE)</formula>
    </cfRule>
  </conditionalFormatting>
  <conditionalFormatting sqref="Y136">
    <cfRule type="expression" dxfId="225" priority="229">
      <formula>IF(RIGHT(TEXT(Y136,"0.#"),1)=".",FALSE,TRUE)</formula>
    </cfRule>
    <cfRule type="expression" dxfId="224" priority="230">
      <formula>IF(RIGHT(TEXT(Y136,"0.#"),1)=".",TRUE,FALSE)</formula>
    </cfRule>
  </conditionalFormatting>
  <conditionalFormatting sqref="Y169">
    <cfRule type="expression" dxfId="223" priority="227">
      <formula>IF(RIGHT(TEXT(Y169,"0.#"),1)=".",FALSE,TRUE)</formula>
    </cfRule>
    <cfRule type="expression" dxfId="222" priority="228">
      <formula>IF(RIGHT(TEXT(Y169,"0.#"),1)=".",TRUE,FALSE)</formula>
    </cfRule>
  </conditionalFormatting>
  <conditionalFormatting sqref="Y202">
    <cfRule type="expression" dxfId="221" priority="225">
      <formula>IF(RIGHT(TEXT(Y202,"0.#"),1)=".",FALSE,TRUE)</formula>
    </cfRule>
    <cfRule type="expression" dxfId="220" priority="226">
      <formula>IF(RIGHT(TEXT(Y202,"0.#"),1)=".",TRUE,FALSE)</formula>
    </cfRule>
  </conditionalFormatting>
  <conditionalFormatting sqref="AL202:AO202">
    <cfRule type="expression" dxfId="219" priority="221">
      <formula>IF(AND(AL202&gt;=0, RIGHT(TEXT(AL202,"0.#"),1)&lt;&gt;"."),TRUE,FALSE)</formula>
    </cfRule>
    <cfRule type="expression" dxfId="218" priority="222">
      <formula>IF(AND(AL202&gt;=0, RIGHT(TEXT(AL202,"0.#"),1)="."),TRUE,FALSE)</formula>
    </cfRule>
    <cfRule type="expression" dxfId="217" priority="223">
      <formula>IF(AND(AL202&lt;0, RIGHT(TEXT(AL202,"0.#"),1)&lt;&gt;"."),TRUE,FALSE)</formula>
    </cfRule>
    <cfRule type="expression" dxfId="216" priority="224">
      <formula>IF(AND(AL202&lt;0, RIGHT(TEXT(AL202,"0.#"),1)="."),TRUE,FALSE)</formula>
    </cfRule>
  </conditionalFormatting>
  <conditionalFormatting sqref="AL235:AO235">
    <cfRule type="expression" dxfId="215" priority="217">
      <formula>IF(AND(AL235&gt;=0, RIGHT(TEXT(AL235,"0.#"),1)&lt;&gt;"."),TRUE,FALSE)</formula>
    </cfRule>
    <cfRule type="expression" dxfId="214" priority="218">
      <formula>IF(AND(AL235&gt;=0, RIGHT(TEXT(AL235,"0.#"),1)="."),TRUE,FALSE)</formula>
    </cfRule>
    <cfRule type="expression" dxfId="213" priority="219">
      <formula>IF(AND(AL235&lt;0, RIGHT(TEXT(AL235,"0.#"),1)&lt;&gt;"."),TRUE,FALSE)</formula>
    </cfRule>
    <cfRule type="expression" dxfId="212" priority="220">
      <formula>IF(AND(AL235&lt;0, RIGHT(TEXT(AL235,"0.#"),1)="."),TRUE,FALSE)</formula>
    </cfRule>
  </conditionalFormatting>
  <conditionalFormatting sqref="Y235">
    <cfRule type="expression" dxfId="211" priority="215">
      <formula>IF(RIGHT(TEXT(Y235,"0.#"),1)=".",FALSE,TRUE)</formula>
    </cfRule>
    <cfRule type="expression" dxfId="210" priority="216">
      <formula>IF(RIGHT(TEXT(Y235,"0.#"),1)=".",TRUE,FALSE)</formula>
    </cfRule>
  </conditionalFormatting>
  <conditionalFormatting sqref="Y268">
    <cfRule type="expression" dxfId="209" priority="213">
      <formula>IF(RIGHT(TEXT(Y268,"0.#"),1)=".",FALSE,TRUE)</formula>
    </cfRule>
    <cfRule type="expression" dxfId="208" priority="214">
      <formula>IF(RIGHT(TEXT(Y268,"0.#"),1)=".",TRUE,FALSE)</formula>
    </cfRule>
  </conditionalFormatting>
  <conditionalFormatting sqref="AL268:AO268">
    <cfRule type="expression" dxfId="207" priority="209">
      <formula>IF(AND(AL268&gt;=0, RIGHT(TEXT(AL268,"0.#"),1)&lt;&gt;"."),TRUE,FALSE)</formula>
    </cfRule>
    <cfRule type="expression" dxfId="206" priority="210">
      <formula>IF(AND(AL268&gt;=0, RIGHT(TEXT(AL268,"0.#"),1)="."),TRUE,FALSE)</formula>
    </cfRule>
    <cfRule type="expression" dxfId="205" priority="211">
      <formula>IF(AND(AL268&lt;0, RIGHT(TEXT(AL268,"0.#"),1)&lt;&gt;"."),TRUE,FALSE)</formula>
    </cfRule>
    <cfRule type="expression" dxfId="204" priority="212">
      <formula>IF(AND(AL268&lt;0, RIGHT(TEXT(AL268,"0.#"),1)="."),TRUE,FALSE)</formula>
    </cfRule>
  </conditionalFormatting>
  <conditionalFormatting sqref="Y301">
    <cfRule type="expression" dxfId="203" priority="207">
      <formula>IF(RIGHT(TEXT(Y301,"0.#"),1)=".",FALSE,TRUE)</formula>
    </cfRule>
    <cfRule type="expression" dxfId="202" priority="208">
      <formula>IF(RIGHT(TEXT(Y301,"0.#"),1)=".",TRUE,FALSE)</formula>
    </cfRule>
  </conditionalFormatting>
  <conditionalFormatting sqref="AL301:AO301">
    <cfRule type="expression" dxfId="201" priority="203">
      <formula>IF(AND(AL301&gt;=0, RIGHT(TEXT(AL301,"0.#"),1)&lt;&gt;"."),TRUE,FALSE)</formula>
    </cfRule>
    <cfRule type="expression" dxfId="200" priority="204">
      <formula>IF(AND(AL301&gt;=0, RIGHT(TEXT(AL301,"0.#"),1)="."),TRUE,FALSE)</formula>
    </cfRule>
    <cfRule type="expression" dxfId="199" priority="205">
      <formula>IF(AND(AL301&lt;0, RIGHT(TEXT(AL301,"0.#"),1)&lt;&gt;"."),TRUE,FALSE)</formula>
    </cfRule>
    <cfRule type="expression" dxfId="198" priority="206">
      <formula>IF(AND(AL301&lt;0, RIGHT(TEXT(AL301,"0.#"),1)="."),TRUE,FALSE)</formula>
    </cfRule>
  </conditionalFormatting>
  <conditionalFormatting sqref="Y334">
    <cfRule type="expression" dxfId="197" priority="197">
      <formula>IF(RIGHT(TEXT(Y334,"0.#"),1)=".",FALSE,TRUE)</formula>
    </cfRule>
    <cfRule type="expression" dxfId="196" priority="198">
      <formula>IF(RIGHT(TEXT(Y334,"0.#"),1)=".",TRUE,FALSE)</formula>
    </cfRule>
  </conditionalFormatting>
  <conditionalFormatting sqref="Y367">
    <cfRule type="expression" dxfId="195" priority="191">
      <formula>IF(RIGHT(TEXT(Y367,"0.#"),1)=".",FALSE,TRUE)</formula>
    </cfRule>
    <cfRule type="expression" dxfId="194" priority="192">
      <formula>IF(RIGHT(TEXT(Y367,"0.#"),1)=".",TRUE,FALSE)</formula>
    </cfRule>
  </conditionalFormatting>
  <conditionalFormatting sqref="AL367:AO367">
    <cfRule type="expression" dxfId="193" priority="193">
      <formula>IF(AND(AL367&gt;=0, RIGHT(TEXT(AL367,"0.#"),1)&lt;&gt;"."),TRUE,FALSE)</formula>
    </cfRule>
    <cfRule type="expression" dxfId="192" priority="194">
      <formula>IF(AND(AL367&gt;=0, RIGHT(TEXT(AL367,"0.#"),1)="."),TRUE,FALSE)</formula>
    </cfRule>
    <cfRule type="expression" dxfId="191" priority="195">
      <formula>IF(AND(AL367&lt;0, RIGHT(TEXT(AL367,"0.#"),1)&lt;&gt;"."),TRUE,FALSE)</formula>
    </cfRule>
    <cfRule type="expression" dxfId="190" priority="196">
      <formula>IF(AND(AL367&lt;0, RIGHT(TEXT(AL367,"0.#"),1)="."),TRUE,FALSE)</formula>
    </cfRule>
  </conditionalFormatting>
  <conditionalFormatting sqref="Y402:Y403">
    <cfRule type="expression" dxfId="189" priority="189">
      <formula>IF(RIGHT(TEXT(Y402,"0.#"),1)=".",FALSE,TRUE)</formula>
    </cfRule>
    <cfRule type="expression" dxfId="188" priority="190">
      <formula>IF(RIGHT(TEXT(Y402,"0.#"),1)=".",TRUE,FALSE)</formula>
    </cfRule>
  </conditionalFormatting>
  <conditionalFormatting sqref="Y400">
    <cfRule type="expression" dxfId="187" priority="183">
      <formula>IF(RIGHT(TEXT(Y400,"0.#"),1)=".",FALSE,TRUE)</formula>
    </cfRule>
    <cfRule type="expression" dxfId="186" priority="184">
      <formula>IF(RIGHT(TEXT(Y400,"0.#"),1)=".",TRUE,FALSE)</formula>
    </cfRule>
  </conditionalFormatting>
  <conditionalFormatting sqref="AL400:AO400">
    <cfRule type="expression" dxfId="185" priority="185">
      <formula>IF(AND(AL400&gt;=0, RIGHT(TEXT(AL400,"0.#"),1)&lt;&gt;"."),TRUE,FALSE)</formula>
    </cfRule>
    <cfRule type="expression" dxfId="184" priority="186">
      <formula>IF(AND(AL400&gt;=0, RIGHT(TEXT(AL400,"0.#"),1)="."),TRUE,FALSE)</formula>
    </cfRule>
    <cfRule type="expression" dxfId="183" priority="187">
      <formula>IF(AND(AL400&lt;0, RIGHT(TEXT(AL400,"0.#"),1)&lt;&gt;"."),TRUE,FALSE)</formula>
    </cfRule>
    <cfRule type="expression" dxfId="182" priority="188">
      <formula>IF(AND(AL400&lt;0, RIGHT(TEXT(AL400,"0.#"),1)="."),TRUE,FALSE)</formula>
    </cfRule>
  </conditionalFormatting>
  <conditionalFormatting sqref="Y401">
    <cfRule type="expression" dxfId="181" priority="181">
      <formula>IF(RIGHT(TEXT(Y401,"0.#"),1)=".",FALSE,TRUE)</formula>
    </cfRule>
    <cfRule type="expression" dxfId="180" priority="182">
      <formula>IF(RIGHT(TEXT(Y401,"0.#"),1)=".",TRUE,FALSE)</formula>
    </cfRule>
  </conditionalFormatting>
  <conditionalFormatting sqref="AL401:AO401">
    <cfRule type="expression" dxfId="179" priority="177">
      <formula>IF(AND(AL401&gt;=0, RIGHT(TEXT(AL401,"0.#"),1)&lt;&gt;"."),TRUE,FALSE)</formula>
    </cfRule>
    <cfRule type="expression" dxfId="178" priority="178">
      <formula>IF(AND(AL401&gt;=0, RIGHT(TEXT(AL401,"0.#"),1)="."),TRUE,FALSE)</formula>
    </cfRule>
    <cfRule type="expression" dxfId="177" priority="179">
      <formula>IF(AND(AL401&lt;0, RIGHT(TEXT(AL401,"0.#"),1)&lt;&gt;"."),TRUE,FALSE)</formula>
    </cfRule>
    <cfRule type="expression" dxfId="176" priority="180">
      <formula>IF(AND(AL401&lt;0, RIGHT(TEXT(AL401,"0.#"),1)="."),TRUE,FALSE)</formula>
    </cfRule>
  </conditionalFormatting>
  <conditionalFormatting sqref="AL402:AO402">
    <cfRule type="expression" dxfId="175" priority="173">
      <formula>IF(AND(AL402&gt;=0, RIGHT(TEXT(AL402,"0.#"),1)&lt;&gt;"."),TRUE,FALSE)</formula>
    </cfRule>
    <cfRule type="expression" dxfId="174" priority="174">
      <formula>IF(AND(AL402&gt;=0, RIGHT(TEXT(AL402,"0.#"),1)="."),TRUE,FALSE)</formula>
    </cfRule>
    <cfRule type="expression" dxfId="173" priority="175">
      <formula>IF(AND(AL402&lt;0, RIGHT(TEXT(AL402,"0.#"),1)&lt;&gt;"."),TRUE,FALSE)</formula>
    </cfRule>
    <cfRule type="expression" dxfId="172" priority="176">
      <formula>IF(AND(AL402&lt;0, RIGHT(TEXT(AL402,"0.#"),1)="."),TRUE,FALSE)</formula>
    </cfRule>
  </conditionalFormatting>
  <conditionalFormatting sqref="AL403:AO403">
    <cfRule type="expression" dxfId="171" priority="169">
      <formula>IF(AND(AL403&gt;=0, RIGHT(TEXT(AL403,"0.#"),1)&lt;&gt;"."),TRUE,FALSE)</formula>
    </cfRule>
    <cfRule type="expression" dxfId="170" priority="170">
      <formula>IF(AND(AL403&gt;=0, RIGHT(TEXT(AL403,"0.#"),1)="."),TRUE,FALSE)</formula>
    </cfRule>
    <cfRule type="expression" dxfId="169" priority="171">
      <formula>IF(AND(AL403&lt;0, RIGHT(TEXT(AL403,"0.#"),1)&lt;&gt;"."),TRUE,FALSE)</formula>
    </cfRule>
    <cfRule type="expression" dxfId="168" priority="172">
      <formula>IF(AND(AL403&lt;0, RIGHT(TEXT(AL403,"0.#"),1)="."),TRUE,FALSE)</formula>
    </cfRule>
  </conditionalFormatting>
  <conditionalFormatting sqref="Y404">
    <cfRule type="expression" dxfId="167" priority="163">
      <formula>IF(RIGHT(TEXT(Y404,"0.#"),1)=".",FALSE,TRUE)</formula>
    </cfRule>
    <cfRule type="expression" dxfId="166" priority="164">
      <formula>IF(RIGHT(TEXT(Y404,"0.#"),1)=".",TRUE,FALSE)</formula>
    </cfRule>
  </conditionalFormatting>
  <conditionalFormatting sqref="AL404:AO404">
    <cfRule type="expression" dxfId="165" priority="165">
      <formula>IF(AND(AL404&gt;=0, RIGHT(TEXT(AL404,"0.#"),1)&lt;&gt;"."),TRUE,FALSE)</formula>
    </cfRule>
    <cfRule type="expression" dxfId="164" priority="166">
      <formula>IF(AND(AL404&gt;=0, RIGHT(TEXT(AL404,"0.#"),1)="."),TRUE,FALSE)</formula>
    </cfRule>
    <cfRule type="expression" dxfId="163" priority="167">
      <formula>IF(AND(AL404&lt;0, RIGHT(TEXT(AL404,"0.#"),1)&lt;&gt;"."),TRUE,FALSE)</formula>
    </cfRule>
    <cfRule type="expression" dxfId="162" priority="168">
      <formula>IF(AND(AL404&lt;0, RIGHT(TEXT(AL404,"0.#"),1)="."),TRUE,FALSE)</formula>
    </cfRule>
  </conditionalFormatting>
  <conditionalFormatting sqref="Y433">
    <cfRule type="expression" dxfId="161" priority="157">
      <formula>IF(RIGHT(TEXT(Y433,"0.#"),1)=".",FALSE,TRUE)</formula>
    </cfRule>
    <cfRule type="expression" dxfId="160" priority="158">
      <formula>IF(RIGHT(TEXT(Y433,"0.#"),1)=".",TRUE,FALSE)</formula>
    </cfRule>
  </conditionalFormatting>
  <conditionalFormatting sqref="AL433:AO433">
    <cfRule type="expression" dxfId="159" priority="159">
      <formula>IF(AND(AL433&gt;=0, RIGHT(TEXT(AL433,"0.#"),1)&lt;&gt;"."),TRUE,FALSE)</formula>
    </cfRule>
    <cfRule type="expression" dxfId="158" priority="160">
      <formula>IF(AND(AL433&gt;=0, RIGHT(TEXT(AL433,"0.#"),1)="."),TRUE,FALSE)</formula>
    </cfRule>
    <cfRule type="expression" dxfId="157" priority="161">
      <formula>IF(AND(AL433&lt;0, RIGHT(TEXT(AL433,"0.#"),1)&lt;&gt;"."),TRUE,FALSE)</formula>
    </cfRule>
    <cfRule type="expression" dxfId="156" priority="162">
      <formula>IF(AND(AL433&lt;0, RIGHT(TEXT(AL433,"0.#"),1)="."),TRUE,FALSE)</formula>
    </cfRule>
  </conditionalFormatting>
  <conditionalFormatting sqref="Y466">
    <cfRule type="expression" dxfId="155" priority="151">
      <formula>IF(RIGHT(TEXT(Y466,"0.#"),1)=".",FALSE,TRUE)</formula>
    </cfRule>
    <cfRule type="expression" dxfId="154" priority="152">
      <formula>IF(RIGHT(TEXT(Y466,"0.#"),1)=".",TRUE,FALSE)</formula>
    </cfRule>
  </conditionalFormatting>
  <conditionalFormatting sqref="AL466:AO466">
    <cfRule type="expression" dxfId="153" priority="153">
      <formula>IF(AND(AL466&gt;=0, RIGHT(TEXT(AL466,"0.#"),1)&lt;&gt;"."),TRUE,FALSE)</formula>
    </cfRule>
    <cfRule type="expression" dxfId="152" priority="154">
      <formula>IF(AND(AL466&gt;=0, RIGHT(TEXT(AL466,"0.#"),1)="."),TRUE,FALSE)</formula>
    </cfRule>
    <cfRule type="expression" dxfId="151" priority="155">
      <formula>IF(AND(AL466&lt;0, RIGHT(TEXT(AL466,"0.#"),1)&lt;&gt;"."),TRUE,FALSE)</formula>
    </cfRule>
    <cfRule type="expression" dxfId="150" priority="156">
      <formula>IF(AND(AL466&lt;0, RIGHT(TEXT(AL466,"0.#"),1)="."),TRUE,FALSE)</formula>
    </cfRule>
  </conditionalFormatting>
  <conditionalFormatting sqref="Y499">
    <cfRule type="expression" dxfId="149" priority="145">
      <formula>IF(RIGHT(TEXT(Y499,"0.#"),1)=".",FALSE,TRUE)</formula>
    </cfRule>
    <cfRule type="expression" dxfId="148" priority="146">
      <formula>IF(RIGHT(TEXT(Y499,"0.#"),1)=".",TRUE,FALSE)</formula>
    </cfRule>
  </conditionalFormatting>
  <conditionalFormatting sqref="AL499:AO499">
    <cfRule type="expression" dxfId="147" priority="147">
      <formula>IF(AND(AL499&gt;=0, RIGHT(TEXT(AL499,"0.#"),1)&lt;&gt;"."),TRUE,FALSE)</formula>
    </cfRule>
    <cfRule type="expression" dxfId="146" priority="148">
      <formula>IF(AND(AL499&gt;=0, RIGHT(TEXT(AL499,"0.#"),1)="."),TRUE,FALSE)</formula>
    </cfRule>
    <cfRule type="expression" dxfId="145" priority="149">
      <formula>IF(AND(AL499&lt;0, RIGHT(TEXT(AL499,"0.#"),1)&lt;&gt;"."),TRUE,FALSE)</formula>
    </cfRule>
    <cfRule type="expression" dxfId="144" priority="150">
      <formula>IF(AND(AL499&lt;0, RIGHT(TEXT(AL499,"0.#"),1)="."),TRUE,FALSE)</formula>
    </cfRule>
  </conditionalFormatting>
  <conditionalFormatting sqref="Y598">
    <cfRule type="expression" dxfId="143" priority="139">
      <formula>IF(RIGHT(TEXT(Y598,"0.#"),1)=".",FALSE,TRUE)</formula>
    </cfRule>
    <cfRule type="expression" dxfId="142" priority="140">
      <formula>IF(RIGHT(TEXT(Y598,"0.#"),1)=".",TRUE,FALSE)</formula>
    </cfRule>
  </conditionalFormatting>
  <conditionalFormatting sqref="AL598:AO598">
    <cfRule type="expression" dxfId="141" priority="141">
      <formula>IF(AND(AL598&gt;=0, RIGHT(TEXT(AL598,"0.#"),1)&lt;&gt;"."),TRUE,FALSE)</formula>
    </cfRule>
    <cfRule type="expression" dxfId="140" priority="142">
      <formula>IF(AND(AL598&gt;=0, RIGHT(TEXT(AL598,"0.#"),1)="."),TRUE,FALSE)</formula>
    </cfRule>
    <cfRule type="expression" dxfId="139" priority="143">
      <formula>IF(AND(AL598&lt;0, RIGHT(TEXT(AL598,"0.#"),1)&lt;&gt;"."),TRUE,FALSE)</formula>
    </cfRule>
    <cfRule type="expression" dxfId="138" priority="144">
      <formula>IF(AND(AL598&lt;0, RIGHT(TEXT(AL598,"0.#"),1)="."),TRUE,FALSE)</formula>
    </cfRule>
  </conditionalFormatting>
  <conditionalFormatting sqref="AL635:AO640">
    <cfRule type="expression" dxfId="137" priority="135">
      <formula>IF(AND(AL635&gt;=0, RIGHT(TEXT(AL635,"0.#"),1)&lt;&gt;"."),TRUE,FALSE)</formula>
    </cfRule>
    <cfRule type="expression" dxfId="136" priority="136">
      <formula>IF(AND(AL635&gt;=0, RIGHT(TEXT(AL635,"0.#"),1)="."),TRUE,FALSE)</formula>
    </cfRule>
    <cfRule type="expression" dxfId="135" priority="137">
      <formula>IF(AND(AL635&lt;0, RIGHT(TEXT(AL635,"0.#"),1)&lt;&gt;"."),TRUE,FALSE)</formula>
    </cfRule>
    <cfRule type="expression" dxfId="134" priority="138">
      <formula>IF(AND(AL635&lt;0, RIGHT(TEXT(AL635,"0.#"),1)="."),TRUE,FALSE)</formula>
    </cfRule>
  </conditionalFormatting>
  <conditionalFormatting sqref="Y635:Y640">
    <cfRule type="expression" dxfId="133" priority="133">
      <formula>IF(RIGHT(TEXT(Y635,"0.#"),1)=".",FALSE,TRUE)</formula>
    </cfRule>
    <cfRule type="expression" dxfId="132" priority="134">
      <formula>IF(RIGHT(TEXT(Y635,"0.#"),1)=".",TRUE,FALSE)</formula>
    </cfRule>
  </conditionalFormatting>
  <conditionalFormatting sqref="AL633:AO634">
    <cfRule type="expression" dxfId="131" priority="129">
      <formula>IF(AND(AL633&gt;=0, RIGHT(TEXT(AL633,"0.#"),1)&lt;&gt;"."),TRUE,FALSE)</formula>
    </cfRule>
    <cfRule type="expression" dxfId="130" priority="130">
      <formula>IF(AND(AL633&gt;=0, RIGHT(TEXT(AL633,"0.#"),1)="."),TRUE,FALSE)</formula>
    </cfRule>
    <cfRule type="expression" dxfId="129" priority="131">
      <formula>IF(AND(AL633&lt;0, RIGHT(TEXT(AL633,"0.#"),1)&lt;&gt;"."),TRUE,FALSE)</formula>
    </cfRule>
    <cfRule type="expression" dxfId="128" priority="132">
      <formula>IF(AND(AL633&lt;0, RIGHT(TEXT(AL633,"0.#"),1)="."),TRUE,FALSE)</formula>
    </cfRule>
  </conditionalFormatting>
  <conditionalFormatting sqref="Y633:Y634">
    <cfRule type="expression" dxfId="127" priority="127">
      <formula>IF(RIGHT(TEXT(Y633,"0.#"),1)=".",FALSE,TRUE)</formula>
    </cfRule>
    <cfRule type="expression" dxfId="126" priority="128">
      <formula>IF(RIGHT(TEXT(Y633,"0.#"),1)=".",TRUE,FALSE)</formula>
    </cfRule>
  </conditionalFormatting>
  <conditionalFormatting sqref="AL631:AO632">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32">
    <cfRule type="expression" dxfId="121" priority="121">
      <formula>IF(RIGHT(TEXT(Y631,"0.#"),1)=".",FALSE,TRUE)</formula>
    </cfRule>
    <cfRule type="expression" dxfId="120" priority="122">
      <formula>IF(RIGHT(TEXT(Y631,"0.#"),1)=".",TRUE,FALSE)</formula>
    </cfRule>
  </conditionalFormatting>
  <conditionalFormatting sqref="Y664">
    <cfRule type="expression" dxfId="119" priority="119">
      <formula>IF(RIGHT(TEXT(Y664,"0.#"),1)=".",FALSE,TRUE)</formula>
    </cfRule>
    <cfRule type="expression" dxfId="118" priority="120">
      <formula>IF(RIGHT(TEXT(Y664,"0.#"),1)=".",TRUE,FALSE)</formula>
    </cfRule>
  </conditionalFormatting>
  <conditionalFormatting sqref="AL664:AO664">
    <cfRule type="expression" dxfId="117" priority="115">
      <formula>IF(AND(AL664&gt;=0, RIGHT(TEXT(AL664,"0.#"),1)&lt;&gt;"."),TRUE,FALSE)</formula>
    </cfRule>
    <cfRule type="expression" dxfId="116" priority="116">
      <formula>IF(AND(AL664&gt;=0, RIGHT(TEXT(AL664,"0.#"),1)="."),TRUE,FALSE)</formula>
    </cfRule>
    <cfRule type="expression" dxfId="115" priority="117">
      <formula>IF(AND(AL664&lt;0, RIGHT(TEXT(AL664,"0.#"),1)&lt;&gt;"."),TRUE,FALSE)</formula>
    </cfRule>
    <cfRule type="expression" dxfId="114" priority="118">
      <formula>IF(AND(AL664&lt;0, RIGHT(TEXT(AL664,"0.#"),1)="."),TRUE,FALSE)</formula>
    </cfRule>
  </conditionalFormatting>
  <conditionalFormatting sqref="AL697:AO700">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00">
    <cfRule type="expression" dxfId="109" priority="109">
      <formula>IF(RIGHT(TEXT(Y697,"0.#"),1)=".",FALSE,TRUE)</formula>
    </cfRule>
    <cfRule type="expression" dxfId="108" priority="110">
      <formula>IF(RIGHT(TEXT(Y697,"0.#"),1)=".",TRUE,FALSE)</formula>
    </cfRule>
  </conditionalFormatting>
  <conditionalFormatting sqref="Y730">
    <cfRule type="expression" dxfId="107" priority="107">
      <formula>IF(RIGHT(TEXT(Y730,"0.#"),1)=".",FALSE,TRUE)</formula>
    </cfRule>
    <cfRule type="expression" dxfId="106" priority="108">
      <formula>IF(RIGHT(TEXT(Y730,"0.#"),1)=".",TRUE,FALSE)</formula>
    </cfRule>
  </conditionalFormatting>
  <conditionalFormatting sqref="AL730:AO730">
    <cfRule type="expression" dxfId="105" priority="103">
      <formula>IF(AND(AL730&gt;=0, RIGHT(TEXT(AL730,"0.#"),1)&lt;&gt;"."),TRUE,FALSE)</formula>
    </cfRule>
    <cfRule type="expression" dxfId="104" priority="104">
      <formula>IF(AND(AL730&gt;=0, RIGHT(TEXT(AL730,"0.#"),1)="."),TRUE,FALSE)</formula>
    </cfRule>
    <cfRule type="expression" dxfId="103" priority="105">
      <formula>IF(AND(AL730&lt;0, RIGHT(TEXT(AL730,"0.#"),1)&lt;&gt;"."),TRUE,FALSE)</formula>
    </cfRule>
    <cfRule type="expression" dxfId="102" priority="106">
      <formula>IF(AND(AL730&lt;0, RIGHT(TEXT(AL730,"0.#"),1)="."),TRUE,FALSE)</formula>
    </cfRule>
  </conditionalFormatting>
  <conditionalFormatting sqref="AL103:AO103">
    <cfRule type="expression" dxfId="101" priority="99">
      <formula>IF(AND(AL103&gt;=0, RIGHT(TEXT(AL103,"0.#"),1)&lt;&gt;"."),TRUE,FALSE)</formula>
    </cfRule>
    <cfRule type="expression" dxfId="100" priority="100">
      <formula>IF(AND(AL103&gt;=0, RIGHT(TEXT(AL103,"0.#"),1)="."),TRUE,FALSE)</formula>
    </cfRule>
    <cfRule type="expression" dxfId="99" priority="101">
      <formula>IF(AND(AL103&lt;0, RIGHT(TEXT(AL103,"0.#"),1)&lt;&gt;"."),TRUE,FALSE)</formula>
    </cfRule>
    <cfRule type="expression" dxfId="98" priority="102">
      <formula>IF(AND(AL103&lt;0, RIGHT(TEXT(AL103,"0.#"),1)="."),TRUE,FALSE)</formula>
    </cfRule>
  </conditionalFormatting>
  <conditionalFormatting sqref="Y103">
    <cfRule type="expression" dxfId="97" priority="97">
      <formula>IF(RIGHT(TEXT(Y103,"0.#"),1)=".",FALSE,TRUE)</formula>
    </cfRule>
    <cfRule type="expression" dxfId="96" priority="98">
      <formula>IF(RIGHT(TEXT(Y103,"0.#"),1)=".",TRUE,FALSE)</formula>
    </cfRule>
  </conditionalFormatting>
  <conditionalFormatting sqref="AL532:AO532">
    <cfRule type="expression" dxfId="95" priority="93">
      <formula>IF(AND(AL532&gt;=0, RIGHT(TEXT(AL532,"0.#"),1)&lt;&gt;"."),TRUE,FALSE)</formula>
    </cfRule>
    <cfRule type="expression" dxfId="94" priority="94">
      <formula>IF(AND(AL532&gt;=0, RIGHT(TEXT(AL532,"0.#"),1)="."),TRUE,FALSE)</formula>
    </cfRule>
    <cfRule type="expression" dxfId="93" priority="95">
      <formula>IF(AND(AL532&lt;0, RIGHT(TEXT(AL532,"0.#"),1)&lt;&gt;"."),TRUE,FALSE)</formula>
    </cfRule>
    <cfRule type="expression" dxfId="92" priority="96">
      <formula>IF(AND(AL532&lt;0, RIGHT(TEXT(AL532,"0.#"),1)="."),TRUE,FALSE)</formula>
    </cfRule>
  </conditionalFormatting>
  <conditionalFormatting sqref="Y532">
    <cfRule type="expression" dxfId="91" priority="91">
      <formula>IF(RIGHT(TEXT(Y532,"0.#"),1)=".",FALSE,TRUE)</formula>
    </cfRule>
    <cfRule type="expression" dxfId="90" priority="92">
      <formula>IF(RIGHT(TEXT(Y532,"0.#"),1)=".",TRUE,FALSE)</formula>
    </cfRule>
  </conditionalFormatting>
  <conditionalFormatting sqref="Y565">
    <cfRule type="expression" dxfId="89" priority="89">
      <formula>IF(RIGHT(TEXT(Y565,"0.#"),1)=".",FALSE,TRUE)</formula>
    </cfRule>
    <cfRule type="expression" dxfId="88" priority="90">
      <formula>IF(RIGHT(TEXT(Y565,"0.#"),1)=".",TRUE,FALSE)</formula>
    </cfRule>
  </conditionalFormatting>
  <conditionalFormatting sqref="AL565:AO565">
    <cfRule type="expression" dxfId="87" priority="85">
      <formula>IF(AND(AL565&gt;=0, RIGHT(TEXT(AL565,"0.#"),1)&lt;&gt;"."),TRUE,FALSE)</formula>
    </cfRule>
    <cfRule type="expression" dxfId="86" priority="86">
      <formula>IF(AND(AL565&gt;=0, RIGHT(TEXT(AL565,"0.#"),1)="."),TRUE,FALSE)</formula>
    </cfRule>
    <cfRule type="expression" dxfId="85" priority="87">
      <formula>IF(AND(AL565&lt;0, RIGHT(TEXT(AL565,"0.#"),1)&lt;&gt;"."),TRUE,FALSE)</formula>
    </cfRule>
    <cfRule type="expression" dxfId="84" priority="88">
      <formula>IF(AND(AL565&lt;0, RIGHT(TEXT(AL565,"0.#"),1)="."),TRUE,FALSE)</formula>
    </cfRule>
  </conditionalFormatting>
  <conditionalFormatting sqref="AL39:AO43">
    <cfRule type="expression" dxfId="83" priority="81">
      <formula>IF(AND(AL39&gt;=0, RIGHT(TEXT(AL39,"0.#"),1)&lt;&gt;"."),TRUE,FALSE)</formula>
    </cfRule>
    <cfRule type="expression" dxfId="82" priority="82">
      <formula>IF(AND(AL39&gt;=0, RIGHT(TEXT(AL39,"0.#"),1)="."),TRUE,FALSE)</formula>
    </cfRule>
    <cfRule type="expression" dxfId="81" priority="83">
      <formula>IF(AND(AL39&lt;0, RIGHT(TEXT(AL39,"0.#"),1)&lt;&gt;"."),TRUE,FALSE)</formula>
    </cfRule>
    <cfRule type="expression" dxfId="80" priority="84">
      <formula>IF(AND(AL39&lt;0, RIGHT(TEXT(AL39,"0.#"),1)="."),TRUE,FALSE)</formula>
    </cfRule>
  </conditionalFormatting>
  <conditionalFormatting sqref="Y39:Y43">
    <cfRule type="expression" dxfId="79" priority="79">
      <formula>IF(RIGHT(TEXT(Y39,"0.#"),1)=".",FALSE,TRUE)</formula>
    </cfRule>
    <cfRule type="expression" dxfId="78" priority="80">
      <formula>IF(RIGHT(TEXT(Y39,"0.#"),1)=".",TRUE,FALSE)</formula>
    </cfRule>
  </conditionalFormatting>
  <conditionalFormatting sqref="AL37:AO38">
    <cfRule type="expression" dxfId="77" priority="75">
      <formula>IF(AND(AL37&gt;=0, RIGHT(TEXT(AL37,"0.#"),1)&lt;&gt;"."),TRUE,FALSE)</formula>
    </cfRule>
    <cfRule type="expression" dxfId="76" priority="76">
      <formula>IF(AND(AL37&gt;=0, RIGHT(TEXT(AL37,"0.#"),1)="."),TRUE,FALSE)</formula>
    </cfRule>
    <cfRule type="expression" dxfId="75" priority="77">
      <formula>IF(AND(AL37&lt;0, RIGHT(TEXT(AL37,"0.#"),1)&lt;&gt;"."),TRUE,FALSE)</formula>
    </cfRule>
    <cfRule type="expression" dxfId="74" priority="78">
      <formula>IF(AND(AL37&lt;0, RIGHT(TEXT(AL37,"0.#"),1)="."),TRUE,FALSE)</formula>
    </cfRule>
  </conditionalFormatting>
  <conditionalFormatting sqref="Y37:Y38">
    <cfRule type="expression" dxfId="73" priority="73">
      <formula>IF(RIGHT(TEXT(Y37,"0.#"),1)=".",FALSE,TRUE)</formula>
    </cfRule>
    <cfRule type="expression" dxfId="72" priority="74">
      <formula>IF(RIGHT(TEXT(Y37,"0.#"),1)=".",TRUE,FALSE)</formula>
    </cfRule>
  </conditionalFormatting>
  <conditionalFormatting sqref="Y72">
    <cfRule type="expression" dxfId="71" priority="55">
      <formula>IF(RIGHT(TEXT(Y72,"0.#"),1)=".",FALSE,TRUE)</formula>
    </cfRule>
    <cfRule type="expression" dxfId="70" priority="56">
      <formula>IF(RIGHT(TEXT(Y72,"0.#"),1)=".",TRUE,FALSE)</formula>
    </cfRule>
  </conditionalFormatting>
  <conditionalFormatting sqref="Y71">
    <cfRule type="expression" dxfId="69" priority="61">
      <formula>IF(RIGHT(TEXT(Y71,"0.#"),1)=".",FALSE,TRUE)</formula>
    </cfRule>
    <cfRule type="expression" dxfId="68" priority="62">
      <formula>IF(RIGHT(TEXT(Y71,"0.#"),1)=".",TRUE,FALSE)</formula>
    </cfRule>
  </conditionalFormatting>
  <conditionalFormatting sqref="AL72:AO72">
    <cfRule type="expression" dxfId="67" priority="57">
      <formula>IF(AND(AL72&gt;=0, RIGHT(TEXT(AL72,"0.#"),1)&lt;&gt;"."),TRUE,FALSE)</formula>
    </cfRule>
    <cfRule type="expression" dxfId="66" priority="58">
      <formula>IF(AND(AL72&gt;=0, RIGHT(TEXT(AL72,"0.#"),1)="."),TRUE,FALSE)</formula>
    </cfRule>
    <cfRule type="expression" dxfId="65" priority="59">
      <formula>IF(AND(AL72&lt;0, RIGHT(TEXT(AL72,"0.#"),1)&lt;&gt;"."),TRUE,FALSE)</formula>
    </cfRule>
    <cfRule type="expression" dxfId="64" priority="60">
      <formula>IF(AND(AL72&lt;0, RIGHT(TEXT(AL72,"0.#"),1)="."),TRUE,FALSE)</formula>
    </cfRule>
  </conditionalFormatting>
  <conditionalFormatting sqref="AL70:AO70">
    <cfRule type="expression" dxfId="63" priority="69">
      <formula>IF(AND(AL70&gt;=0, RIGHT(TEXT(AL70,"0.#"),1)&lt;&gt;"."),TRUE,FALSE)</formula>
    </cfRule>
    <cfRule type="expression" dxfId="62" priority="70">
      <formula>IF(AND(AL70&gt;=0, RIGHT(TEXT(AL70,"0.#"),1)="."),TRUE,FALSE)</formula>
    </cfRule>
    <cfRule type="expression" dxfId="61" priority="71">
      <formula>IF(AND(AL70&lt;0, RIGHT(TEXT(AL70,"0.#"),1)&lt;&gt;"."),TRUE,FALSE)</formula>
    </cfRule>
    <cfRule type="expression" dxfId="60" priority="72">
      <formula>IF(AND(AL70&lt;0, RIGHT(TEXT(AL70,"0.#"),1)="."),TRUE,FALSE)</formula>
    </cfRule>
  </conditionalFormatting>
  <conditionalFormatting sqref="Y70">
    <cfRule type="expression" dxfId="59" priority="67">
      <formula>IF(RIGHT(TEXT(Y70,"0.#"),1)=".",FALSE,TRUE)</formula>
    </cfRule>
    <cfRule type="expression" dxfId="58" priority="68">
      <formula>IF(RIGHT(TEXT(Y70,"0.#"),1)=".",TRUE,FALSE)</formula>
    </cfRule>
  </conditionalFormatting>
  <conditionalFormatting sqref="AL71:AO71">
    <cfRule type="expression" dxfId="57" priority="63">
      <formula>IF(AND(AL71&gt;=0, RIGHT(TEXT(AL71,"0.#"),1)&lt;&gt;"."),TRUE,FALSE)</formula>
    </cfRule>
    <cfRule type="expression" dxfId="56" priority="64">
      <formula>IF(AND(AL71&gt;=0, RIGHT(TEXT(AL71,"0.#"),1)="."),TRUE,FALSE)</formula>
    </cfRule>
    <cfRule type="expression" dxfId="55" priority="65">
      <formula>IF(AND(AL71&lt;0, RIGHT(TEXT(AL71,"0.#"),1)&lt;&gt;"."),TRUE,FALSE)</formula>
    </cfRule>
    <cfRule type="expression" dxfId="54" priority="66">
      <formula>IF(AND(AL71&lt;0, RIGHT(TEXT(AL71,"0.#"),1)="."),TRUE,FALSE)</formula>
    </cfRule>
  </conditionalFormatting>
  <conditionalFormatting sqref="Y73">
    <cfRule type="expression" dxfId="53" priority="53">
      <formula>IF(RIGHT(TEXT(Y73,"0.#"),1)=".",FALSE,TRUE)</formula>
    </cfRule>
    <cfRule type="expression" dxfId="52" priority="54">
      <formula>IF(RIGHT(TEXT(Y73,"0.#"),1)=".",TRUE,FALSE)</formula>
    </cfRule>
  </conditionalFormatting>
  <conditionalFormatting sqref="AL73:AO73">
    <cfRule type="expression" dxfId="51" priority="49">
      <formula>IF(AND(AL73&gt;=0, RIGHT(TEXT(AL73,"0.#"),1)&lt;&gt;"."),TRUE,FALSE)</formula>
    </cfRule>
    <cfRule type="expression" dxfId="50" priority="50">
      <formula>IF(AND(AL73&gt;=0, RIGHT(TEXT(AL73,"0.#"),1)="."),TRUE,FALSE)</formula>
    </cfRule>
    <cfRule type="expression" dxfId="49" priority="51">
      <formula>IF(AND(AL73&lt;0, RIGHT(TEXT(AL73,"0.#"),1)&lt;&gt;"."),TRUE,FALSE)</formula>
    </cfRule>
    <cfRule type="expression" dxfId="48" priority="52">
      <formula>IF(AND(AL73&lt;0, RIGHT(TEXT(AL73,"0.#"),1)="."),TRUE,FALSE)</formula>
    </cfRule>
  </conditionalFormatting>
  <conditionalFormatting sqref="Y75">
    <cfRule type="expression" dxfId="47" priority="37">
      <formula>IF(RIGHT(TEXT(Y75,"0.#"),1)=".",FALSE,TRUE)</formula>
    </cfRule>
    <cfRule type="expression" dxfId="46" priority="38">
      <formula>IF(RIGHT(TEXT(Y75,"0.#"),1)=".",TRUE,FALSE)</formula>
    </cfRule>
  </conditionalFormatting>
  <conditionalFormatting sqref="Y74">
    <cfRule type="expression" dxfId="45" priority="43">
      <formula>IF(RIGHT(TEXT(Y74,"0.#"),1)=".",FALSE,TRUE)</formula>
    </cfRule>
    <cfRule type="expression" dxfId="44" priority="44">
      <formula>IF(RIGHT(TEXT(Y74,"0.#"),1)=".",TRUE,FALSE)</formula>
    </cfRule>
  </conditionalFormatting>
  <conditionalFormatting sqref="AL74:AO74">
    <cfRule type="expression" dxfId="43" priority="45">
      <formula>IF(AND(AL74&gt;=0, RIGHT(TEXT(AL74,"0.#"),1)&lt;&gt;"."),TRUE,FALSE)</formula>
    </cfRule>
    <cfRule type="expression" dxfId="42" priority="46">
      <formula>IF(AND(AL74&gt;=0, RIGHT(TEXT(AL74,"0.#"),1)="."),TRUE,FALSE)</formula>
    </cfRule>
    <cfRule type="expression" dxfId="41" priority="47">
      <formula>IF(AND(AL74&lt;0, RIGHT(TEXT(AL74,"0.#"),1)&lt;&gt;"."),TRUE,FALSE)</formula>
    </cfRule>
    <cfRule type="expression" dxfId="40" priority="48">
      <formula>IF(AND(AL74&lt;0, RIGHT(TEXT(AL74,"0.#"),1)="."),TRUE,FALSE)</formula>
    </cfRule>
  </conditionalFormatting>
  <conditionalFormatting sqref="AL75:AO75">
    <cfRule type="expression" dxfId="39" priority="39">
      <formula>IF(AND(AL75&gt;=0, RIGHT(TEXT(AL75,"0.#"),1)&lt;&gt;"."),TRUE,FALSE)</formula>
    </cfRule>
    <cfRule type="expression" dxfId="38" priority="40">
      <formula>IF(AND(AL75&gt;=0, RIGHT(TEXT(AL75,"0.#"),1)="."),TRUE,FALSE)</formula>
    </cfRule>
    <cfRule type="expression" dxfId="37" priority="41">
      <formula>IF(AND(AL75&lt;0, RIGHT(TEXT(AL75,"0.#"),1)&lt;&gt;"."),TRUE,FALSE)</formula>
    </cfRule>
    <cfRule type="expression" dxfId="36" priority="42">
      <formula>IF(AND(AL75&lt;0, RIGHT(TEXT(AL75,"0.#"),1)="."),TRUE,FALSE)</formula>
    </cfRule>
  </conditionalFormatting>
  <conditionalFormatting sqref="Y76">
    <cfRule type="expression" dxfId="35" priority="31">
      <formula>IF(RIGHT(TEXT(Y76,"0.#"),1)=".",FALSE,TRUE)</formula>
    </cfRule>
    <cfRule type="expression" dxfId="34" priority="32">
      <formula>IF(RIGHT(TEXT(Y76,"0.#"),1)=".",TRUE,FALSE)</formula>
    </cfRule>
  </conditionalFormatting>
  <conditionalFormatting sqref="AL76:AO76">
    <cfRule type="expression" dxfId="33" priority="33">
      <formula>IF(AND(AL76&gt;=0, RIGHT(TEXT(AL76,"0.#"),1)&lt;&gt;"."),TRUE,FALSE)</formula>
    </cfRule>
    <cfRule type="expression" dxfId="32" priority="34">
      <formula>IF(AND(AL76&gt;=0, RIGHT(TEXT(AL76,"0.#"),1)="."),TRUE,FALSE)</formula>
    </cfRule>
    <cfRule type="expression" dxfId="31" priority="35">
      <formula>IF(AND(AL76&lt;0, RIGHT(TEXT(AL76,"0.#"),1)&lt;&gt;"."),TRUE,FALSE)</formula>
    </cfRule>
    <cfRule type="expression" dxfId="30" priority="36">
      <formula>IF(AND(AL76&lt;0, RIGHT(TEXT(AL76,"0.#"),1)="."),TRUE,FALSE)</formula>
    </cfRule>
  </conditionalFormatting>
  <conditionalFormatting sqref="AL77:AO77 AL79:AO79">
    <cfRule type="expression" dxfId="29" priority="27">
      <formula>IF(AND(AL77&gt;=0, RIGHT(TEXT(AL77,"0.#"),1)&lt;&gt;"."),TRUE,FALSE)</formula>
    </cfRule>
    <cfRule type="expression" dxfId="28" priority="28">
      <formula>IF(AND(AL77&gt;=0, RIGHT(TEXT(AL77,"0.#"),1)="."),TRUE,FALSE)</formula>
    </cfRule>
    <cfRule type="expression" dxfId="27" priority="29">
      <formula>IF(AND(AL77&lt;0, RIGHT(TEXT(AL77,"0.#"),1)&lt;&gt;"."),TRUE,FALSE)</formula>
    </cfRule>
    <cfRule type="expression" dxfId="26" priority="30">
      <formula>IF(AND(AL77&lt;0, RIGHT(TEXT(AL77,"0.#"),1)="."),TRUE,FALSE)</formula>
    </cfRule>
  </conditionalFormatting>
  <conditionalFormatting sqref="Y77">
    <cfRule type="expression" dxfId="25" priority="25">
      <formula>IF(RIGHT(TEXT(Y77,"0.#"),1)=".",FALSE,TRUE)</formula>
    </cfRule>
    <cfRule type="expression" dxfId="24" priority="26">
      <formula>IF(RIGHT(TEXT(Y77,"0.#"),1)=".",TRUE,FALSE)</formula>
    </cfRule>
  </conditionalFormatting>
  <conditionalFormatting sqref="Y78">
    <cfRule type="expression" dxfId="23" priority="19">
      <formula>IF(RIGHT(TEXT(Y78,"0.#"),1)=".",FALSE,TRUE)</formula>
    </cfRule>
    <cfRule type="expression" dxfId="22" priority="20">
      <formula>IF(RIGHT(TEXT(Y78,"0.#"),1)=".",TRUE,FALSE)</formula>
    </cfRule>
  </conditionalFormatting>
  <conditionalFormatting sqref="AL78:AO78">
    <cfRule type="expression" dxfId="21" priority="21">
      <formula>IF(AND(AL78&gt;=0, RIGHT(TEXT(AL78,"0.#"),1)&lt;&gt;"."),TRUE,FALSE)</formula>
    </cfRule>
    <cfRule type="expression" dxfId="20" priority="22">
      <formula>IF(AND(AL78&gt;=0, RIGHT(TEXT(AL78,"0.#"),1)="."),TRUE,FALSE)</formula>
    </cfRule>
    <cfRule type="expression" dxfId="19" priority="23">
      <formula>IF(AND(AL78&lt;0, RIGHT(TEXT(AL78,"0.#"),1)&lt;&gt;"."),TRUE,FALSE)</formula>
    </cfRule>
    <cfRule type="expression" dxfId="18" priority="24">
      <formula>IF(AND(AL78&lt;0, RIGHT(TEXT(AL78,"0.#"),1)="."),TRUE,FALSE)</formula>
    </cfRule>
  </conditionalFormatting>
  <conditionalFormatting sqref="Y79">
    <cfRule type="expression" dxfId="17" priority="17">
      <formula>IF(RIGHT(TEXT(Y79,"0.#"),1)=".",FALSE,TRUE)</formula>
    </cfRule>
    <cfRule type="expression" dxfId="16" priority="18">
      <formula>IF(RIGHT(TEXT(Y79,"0.#"),1)=".",TRUE,FALSE)</formula>
    </cfRule>
  </conditionalFormatting>
  <conditionalFormatting sqref="AL763:AO772">
    <cfRule type="expression" dxfId="15" priority="13">
      <formula>IF(AND(AL763&gt;=0, RIGHT(TEXT(AL763,"0.#"),1)&lt;&gt;"."),TRUE,FALSE)</formula>
    </cfRule>
    <cfRule type="expression" dxfId="14" priority="14">
      <formula>IF(AND(AL763&gt;=0, RIGHT(TEXT(AL763,"0.#"),1)="."),TRUE,FALSE)</formula>
    </cfRule>
    <cfRule type="expression" dxfId="13" priority="15">
      <formula>IF(AND(AL763&lt;0, RIGHT(TEXT(AL763,"0.#"),1)&lt;&gt;"."),TRUE,FALSE)</formula>
    </cfRule>
    <cfRule type="expression" dxfId="12" priority="16">
      <formula>IF(AND(AL763&lt;0, RIGHT(TEXT(AL763,"0.#"),1)="."),TRUE,FALSE)</formula>
    </cfRule>
  </conditionalFormatting>
  <conditionalFormatting sqref="Y763:Y772">
    <cfRule type="expression" dxfId="11" priority="11">
      <formula>IF(RIGHT(TEXT(Y763,"0.#"),1)=".",FALSE,TRUE)</formula>
    </cfRule>
    <cfRule type="expression" dxfId="10" priority="12">
      <formula>IF(RIGHT(TEXT(Y763,"0.#"),1)=".",TRUE,FALSE)</formula>
    </cfRule>
  </conditionalFormatting>
  <conditionalFormatting sqref="Y796:Y805">
    <cfRule type="expression" dxfId="9" priority="9">
      <formula>IF(RIGHT(TEXT(Y796,"0.#"),1)=".",FALSE,TRUE)</formula>
    </cfRule>
    <cfRule type="expression" dxfId="8" priority="10">
      <formula>IF(RIGHT(TEXT(Y796,"0.#"),1)=".",TRUE,FALSE)</formula>
    </cfRule>
  </conditionalFormatting>
  <conditionalFormatting sqref="AL796:AO805">
    <cfRule type="expression" dxfId="7" priority="5">
      <formula>IF(AND(AL796&gt;=0, RIGHT(TEXT(AL796,"0.#"),1)&lt;&gt;"."),TRUE,FALSE)</formula>
    </cfRule>
    <cfRule type="expression" dxfId="6" priority="6">
      <formula>IF(AND(AL796&gt;=0, RIGHT(TEXT(AL796,"0.#"),1)="."),TRUE,FALSE)</formula>
    </cfRule>
    <cfRule type="expression" dxfId="5" priority="7">
      <formula>IF(AND(AL796&lt;0, RIGHT(TEXT(AL796,"0.#"),1)&lt;&gt;"."),TRUE,FALSE)</formula>
    </cfRule>
    <cfRule type="expression" dxfId="4" priority="8">
      <formula>IF(AND(AL796&lt;0, RIGHT(TEXT(AL796,"0.#"),1)="."),TRUE,FALSE)</formula>
    </cfRule>
  </conditionalFormatting>
  <conditionalFormatting sqref="AL334:AO334">
    <cfRule type="expression" dxfId="3" priority="1">
      <formula>IF(AND(AL334&gt;=0, RIGHT(TEXT(AL334,"0.#"),1)&lt;&gt;"."),TRUE,FALSE)</formula>
    </cfRule>
    <cfRule type="expression" dxfId="2" priority="2">
      <formula>IF(AND(AL334&gt;=0, RIGHT(TEXT(AL334,"0.#"),1)="."),TRUE,FALSE)</formula>
    </cfRule>
    <cfRule type="expression" dxfId="1" priority="3">
      <formula>IF(AND(AL334&lt;0, RIGHT(TEXT(AL334,"0.#"),1)&lt;&gt;"."),TRUE,FALSE)</formula>
    </cfRule>
    <cfRule type="expression" dxfId="0" priority="4">
      <formula>IF(AND(AL334&lt;0, RIGHT(TEXT(AL334,"0.#"),1)="."),TRUE,FALSE)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19" manualBreakCount="19">
    <brk id="103" max="16383" man="1"/>
    <brk id="396" max="16383" man="1"/>
    <brk id="627" max="16383" man="1"/>
    <brk id="730"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2020-09-25T04:55:31Z</cp:lastPrinted>
  <dcterms:created xsi:type="dcterms:W3CDTF">2012-03-13T00:50:25Z</dcterms:created>
  <dcterms:modified xsi:type="dcterms:W3CDTF">2020-11-24T09:45:40Z</dcterms:modified>
</cp:coreProperties>
</file>