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<sst xmlns="http://schemas.openxmlformats.org/spreadsheetml/2006/main" count="3013" uniqueCount="678">
  <si>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</si>
  <si>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</si>
  <si>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</si>
  <si>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</si>
  <si>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</si>
  <si>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</si>
  <si>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</si>
  <si>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</si>
  <si>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</si>
  <si>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</si>
  <si>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</si>
  <si>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</si>
  <si>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</si>
  <si>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</si>
  <si>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</si>
  <si>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</si>
  <si>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</si>
  <si>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</si>
  <si>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</si>
  <si>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</si>
  <si>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</si>
  <si>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</si>
  <si>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</si>
  <si>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</si>
  <si>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</si>
  <si>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</si>
  <si>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</si>
  <si>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</si>
  <si>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</si>
  <si>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</si>
  <si>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</si>
  <si>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</si>
  <si>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</si>
  <si>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</si>
  <si>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</si>
  <si>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</si>
  <si>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</si>
  <si>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</si>
  <si>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</si>
  <si>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</si>
  <si>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</si>
  <si>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</si>
  <si>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</si>
  <si>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</si>
  <si>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</si>
  <si>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</si>
  <si>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</si>
  <si>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</si>
  <si>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</si>
  <si>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</si>
  <si>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</si>
  <si>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</si>
  <si>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</si>
  <si>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</si>
  <si>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</si>
  <si>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</si>
  <si>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</si>
  <si>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</si>
  <si>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</si>
  <si>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</si>
  <si>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</si>
  <si>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</si>
  <si>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</si>
  <si>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</si>
  <si>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</si>
  <si>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</si>
  <si>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</si>
  <si>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</si>
  <si>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</si>
  <si>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</si>
  <si>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</si>
  <si>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</si>
  <si>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</si>
  <si>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</si>
  <si>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</si>
  <si>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</si>
  <si>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</si>
  <si>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</si>
  <si>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</si>
  <si>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</si>
  <si>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</si>
  <si>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</si>
  <si>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</si>
  <si>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</si>
  <si>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</si>
  <si>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</si>
  <si>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</si>
  <si>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</si>
  <si>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</si>
  <si>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</si>
  <si>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</si>
  <si>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</si>
  <si>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</si>
  <si>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</si>
  <si>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</si>
  <si>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</si>
  <si>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</si>
  <si>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</si>
  <si>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</si>
  <si>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</si>
  <si>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</si>
  <si>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</si>
  <si>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</si>
  <si>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</si>
  <si>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</si>
  <si>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</si>
  <si>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</si>
  <si>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</si>
  <si>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</si>
  <si>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</si>
  <si>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</si>
  <si>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</si>
  <si>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</si>
  <si>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</si>
  <si>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</si>
  <si>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</si>
  <si>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</si>
  <si>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</si>
  <si>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</si>
  <si>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</si>
  <si>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</si>
  <si>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</si>
  <si>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</si>
  <si>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</si>
  <si>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</si>
  <si>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</si>
  <si>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</si>
  <si>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</si>
  <si>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</si>
  <si>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</si>
  <si>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</si>
  <si>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</si>
  <si>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</si>
  <si>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</si>
  <si>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</si>
  <si>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</si>
  <si>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</si>
  <si>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</si>
  <si>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</si>
  <si>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</si>
  <si>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</si>
  <si>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</si>
  <si>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</si>
  <si>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</si>
  <si>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</si>
  <si>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</si>
  <si>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</si>
  <si>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</si>
  <si>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</si>
  <si>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</si>
  <si>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</si>
  <si>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</si>
  <si>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</si>
  <si>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</si>
  <si>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</si>
  <si>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</si>
  <si>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</si>
  <si>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</si>
  <si>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</si>
  <si>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</si>
  <si>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</si>
  <si>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</si>
  <si>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</si>
  <si>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</si>
  <si>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</si>
  <si>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</si>
  <si>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</si>
  <si>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</si>
  <si>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</si>
  <si>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</si>
  <si>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</si>
  <si>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</si>
  <si>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</si>
  <si>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</si>
  <si>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</si>
  <si>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</si>
  <si>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</si>
  <si>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</si>
  <si>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</si>
  <si>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</si>
  <si>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</si>
  <si>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</si>
  <si>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</si>
  <si>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</si>
  <si>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</si>
  <si>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</si>
  <si>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</si>
  <si>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</si>
  <si>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</si>
  <si>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</si>
  <si>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</si>
  <si>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</si>
  <si>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</si>
  <si>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</si>
  <si>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</si>
  <si>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</si>
  <si>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</si>
  <si>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</si>
  <si>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</si>
  <si>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</si>
  <si>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</si>
  <si>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</si>
  <si>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</si>
  <si>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</si>
  <si>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</si>
  <si>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</si>
  <si>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</si>
  <si>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</si>
  <si>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</si>
  <si>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</si>
  <si>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</si>
  <si>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</si>
  <si>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</si>
  <si>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</si>
  <si>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</si>
  <si>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</si>
  <si>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</si>
  <si>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</si>
  <si>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</si>
  <si>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</si>
  <si>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</si>
  <si>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</si>
  <si>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</si>
  <si>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</si>
  <si>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</si>
  <si>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</si>
  <si>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</si>
  <si>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</si>
  <si>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</si>
  <si>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</si>
  <si>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</si>
  <si>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</si>
  <si>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</si>
  <si>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</si>
  <si>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</si>
  <si>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</si>
  <si>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</si>
  <si>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</si>
  <si>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</si>
  <si>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</si>
  <si>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</si>
  <si>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</si>
  <si>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</si>
  <si>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</si>
  <si>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</si>
  <si>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</si>
  <si>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</si>
  <si>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</si>
  <si>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</si>
  <si>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</si>
  <si>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</si>
  <si>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</si>
  <si>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</si>
  <si>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</si>
  <si>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</si>
  <si>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</si>
  <si>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</si>
  <si>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</si>
  <si>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</si>
  <si>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</si>
  <si>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</si>
  <si>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</si>
  <si>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</si>
  <si>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</si>
  <si>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</si>
  <si>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</si>
  <si>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</si>
  <si>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</si>
  <si>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</si>
  <si>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</si>
  <si>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</si>
  <si>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</si>
  <si>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</si>
  <si>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</si>
  <si>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</si>
  <si>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</si>
  <si>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</si>
  <si>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</si>
  <si>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</si>
  <si>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</si>
  <si>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</si>
  <si>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</si>
  <si>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</si>
  <si>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</si>
  <si>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</si>
  <si>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</si>
  <si>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</si>
  <si>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</si>
  <si>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</si>
  <si>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</si>
  <si>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</si>
  <si>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</si>
  <si>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</si>
  <si>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</si>
  <si>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</si>
  <si>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</si>
  <si>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</si>
  <si>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</si>
  <si>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</si>
  <si>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</si>
  <si>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</si>
  <si>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</si>
  <si>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</si>
  <si>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</si>
  <si>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</si>
  <si>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</si>
  <si>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</si>
  <si>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</si>
  <si>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</si>
  <si>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</si>
  <si>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</si>
  <si>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</si>
  <si>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</si>
  <si>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</si>
  <si>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</si>
  <si>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</si>
  <si>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</si>
  <si>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</si>
  <si>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</si>
  <si>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</si>
  <si>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</si>
  <si>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</si>
  <si>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</si>
  <si>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</si>
  <si>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</si>
  <si>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</si>
  <si>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</si>
  <si>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</si>
  <si>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</si>
  <si>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</si>
  <si>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</si>
  <si>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</si>
  <si>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</si>
  <si>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</si>
  <si>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</si>
  <si>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</si>
  <si>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</si>
  <si>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</si>
  <si>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</si>
  <si>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</si>
  <si>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</si>
  <si>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</si>
  <si>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</si>
  <si>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</si>
  <si>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</si>
  <si>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</si>
  <si>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</si>
  <si>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</si>
  <si>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</si>
  <si>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</si>
  <si>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</si>
  <si>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</si>
  <si>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</si>
  <si>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</si>
  <si>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</si>
  <si>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</si>
  <si>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</si>
  <si>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</si>
  <si>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</si>
  <si>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</si>
  <si>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</si>
  <si>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</si>
  <si>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</si>
  <si>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</si>
  <si>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</si>
  <si>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</si>
  <si>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</si>
  <si>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</si>
  <si>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</si>
  <si>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</si>
  <si>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</si>
  <si>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</si>
  <si>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</si>
  <si>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</si>
  <si>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</si>
  <si>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</si>
  <si>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</si>
  <si>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</si>
  <si>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</si>
  <si>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</si>
  <si>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</si>
  <si>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</si>
  <si>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</si>
  <si>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</si>
  <si>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</si>
  <si>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</si>
  <si>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</si>
  <si>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</si>
  <si>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</si>
  <si>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</si>
  <si>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</si>
  <si>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</si>
  <si>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</si>
  <si>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</si>
  <si>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</si>
  <si>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</si>
  <si>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</si>
  <si>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</si>
  <si>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</si>
  <si>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</si>
  <si>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</si>
  <si>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</si>
  <si>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</si>
  <si>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</si>
  <si>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</si>
  <si>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</si>
  <si>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</si>
  <si>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</si>
  <si>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</si>
  <si>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</si>
  <si>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</si>
  <si>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</si>
  <si>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</si>
  <si>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</si>
  <si>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</si>
  <si>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</si>
  <si>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</si>
  <si>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</si>
  <si>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</si>
  <si>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</si>
  <si>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</si>
  <si>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</si>
  <si>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</si>
  <si>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</si>
  <si>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</si>
  <si>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</si>
  <si>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</si>
  <si>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</si>
  <si>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</si>
  <si>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</si>
  <si>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</si>
  <si>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</si>
  <si>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</si>
  <si>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</si>
  <si>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</si>
  <si>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</si>
  <si>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</si>
  <si>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</si>
  <si>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</si>
  <si>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</si>
  <si>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</si>
  <si>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</si>
  <si>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</si>
  <si>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</si>
  <si>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</si>
  <si>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</si>
  <si>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</si>
  <si>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</si>
  <si>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</si>
  <si>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</si>
  <si>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</si>
  <si>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</si>
  <si>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</si>
  <si>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</si>
  <si>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</si>
  <si>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</si>
  <si>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</si>
  <si>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</si>
  <si>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</si>
  <si>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</si>
  <si>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</si>
  <si>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</si>
  <si>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</si>
  <si>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</si>
  <si>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</si>
  <si>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</si>
  <si>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</si>
  <si>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</si>
  <si>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</si>
  <si>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</si>
  <si>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</si>
  <si>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</si>
  <si>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</si>
  <si>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</si>
  <si>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</si>
  <si>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</si>
  <si>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</si>
  <si>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</si>
  <si>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</si>
  <si>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</si>
  <si>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</si>
  <si>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</si>
  <si>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</si>
  <si>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</si>
  <si>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</si>
  <si>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</si>
  <si>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</si>
  <si>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</si>
  <si>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</si>
  <si>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</si>
  <si>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</si>
  <si>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</si>
  <si>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</si>
  <si>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</si>
  <si>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</si>
  <si>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</si>
  <si>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</si>
  <si>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</si>
  <si>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</si>
  <si>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</si>
  <si>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</si>
  <si>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</si>
  <si>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</si>
  <si>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</si>
  <si>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</si>
  <si>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</si>
  <si>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</si>
  <si>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</si>
  <si>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</si>
  <si>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</si>
  <si>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</si>
  <si>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</si>
  <si>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</si>
  <si>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</si>
  <si>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</si>
  <si>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</si>
  <si>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</si>
  <si>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</si>
  <si>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</si>
  <si>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</si>
  <si>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</si>
  <si>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</si>
  <si>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</si>
  <si>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</si>
  <si>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</si>
  <si>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</si>
  <si>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</si>
  <si>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</si>
  <si>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</si>
  <si>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</si>
  <si>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</si>
  <si>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</si>
  <si>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</si>
  <si>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</si>
  <si>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</si>
  <si>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</si>
  <si>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</si>
  <si>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</si>
  <si>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</si>
  <si>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</si>
  <si>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</si>
  <si>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</si>
  <si>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</si>
  <si>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</si>
  <si>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</si>
  <si>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</si>
  <si>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</si>
  <si>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</si>
  <si>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</si>
  <si>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</si>
  <si>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</si>
  <si>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</si>
  <si>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</si>
  <si>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</si>
  <si>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</si>
  <si>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</si>
  <si>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</si>
  <si>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</si>
  <si>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</si>
  <si>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</si>
  <si>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</si>
  <si>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</si>
  <si>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介護納付金負担金等</t>
  </si>
  <si>
    <t>保険局</t>
  </si>
  <si>
    <t>保険課、国民健康保険課</t>
  </si>
  <si>
    <t>○</t>
  </si>
  <si>
    <t>　健康保険法及び国民健康保険法等に基づき、各医療保険者に対し介護納付金の一部を負担する。（主な国庫負担割合：協会けんぽ：164/1000、市町村国保：32/100及び9/100　等）</t>
  </si>
  <si>
    <t>健康保険法（154条、附則5条の3）
国民健康保険法（70条、72条、73条） 等</t>
  </si>
  <si>
    <t>全国健康保険協会保険給付費等の国庫補助（負担）について（平成25年4月1日厚生労働省発保0401第2号）　等</t>
  </si>
  <si>
    <t>国民健康保険介護納付金負担金</t>
    <rPh sb="0" eb="2">
      <t>コクミン</t>
    </rPh>
    <rPh sb="2" eb="4">
      <t>ケンコウ</t>
    </rPh>
    <rPh sb="4" eb="6">
      <t>ホケン</t>
    </rPh>
    <rPh sb="6" eb="8">
      <t>カイゴ</t>
    </rPh>
    <rPh sb="8" eb="11">
      <t>ノウフキン</t>
    </rPh>
    <rPh sb="11" eb="14">
      <t>フタンキン</t>
    </rPh>
    <phoneticPr fontId="5"/>
  </si>
  <si>
    <t>全国健康保険協会介護納付金補助金</t>
    <rPh sb="0" eb="2">
      <t>ゼンコク</t>
    </rPh>
    <rPh sb="2" eb="4">
      <t>ケンコウ</t>
    </rPh>
    <rPh sb="4" eb="6">
      <t>ホケン</t>
    </rPh>
    <rPh sb="6" eb="8">
      <t>キョウカイ</t>
    </rPh>
    <rPh sb="8" eb="10">
      <t>カイゴ</t>
    </rPh>
    <rPh sb="10" eb="13">
      <t>ノウフキン</t>
    </rPh>
    <rPh sb="13" eb="16">
      <t>ホジョキン</t>
    </rPh>
    <phoneticPr fontId="5"/>
  </si>
  <si>
    <t>国民健康保険介護納付金財政調整交付金</t>
    <rPh sb="0" eb="2">
      <t>コクミン</t>
    </rPh>
    <rPh sb="2" eb="4">
      <t>ケンコウ</t>
    </rPh>
    <rPh sb="4" eb="6">
      <t>ホケン</t>
    </rPh>
    <rPh sb="6" eb="8">
      <t>カイゴ</t>
    </rPh>
    <rPh sb="8" eb="11">
      <t>ノウフキン</t>
    </rPh>
    <rPh sb="11" eb="13">
      <t>ザイセイ</t>
    </rPh>
    <rPh sb="13" eb="15">
      <t>チョウセイ</t>
    </rPh>
    <rPh sb="15" eb="18">
      <t>コウフキン</t>
    </rPh>
    <phoneticPr fontId="5"/>
  </si>
  <si>
    <t>国民健康保険組合介護納付金補助金</t>
    <rPh sb="0" eb="2">
      <t>コクミン</t>
    </rPh>
    <rPh sb="2" eb="4">
      <t>ケンコウ</t>
    </rPh>
    <rPh sb="4" eb="6">
      <t>ホケン</t>
    </rPh>
    <rPh sb="6" eb="8">
      <t>クミアイ</t>
    </rPh>
    <rPh sb="8" eb="10">
      <t>カイゴ</t>
    </rPh>
    <rPh sb="10" eb="13">
      <t>ノウフキン</t>
    </rPh>
    <rPh sb="13" eb="16">
      <t>ホジョキン</t>
    </rPh>
    <phoneticPr fontId="5"/>
  </si>
  <si>
    <t>－</t>
  </si>
  <si>
    <t>-</t>
  </si>
  <si>
    <t>-</t>
    <phoneticPr fontId="5"/>
  </si>
  <si>
    <t>-</t>
    <phoneticPr fontId="5"/>
  </si>
  <si>
    <t>-</t>
    <phoneticPr fontId="5"/>
  </si>
  <si>
    <t>-</t>
    <phoneticPr fontId="5"/>
  </si>
  <si>
    <t>-</t>
    <phoneticPr fontId="5"/>
  </si>
  <si>
    <t>-</t>
    <phoneticPr fontId="5"/>
  </si>
  <si>
    <t>-</t>
    <phoneticPr fontId="5"/>
  </si>
  <si>
    <t>各医療保険者の介護納付金の納付に要する費用に対し、健康保険法、国民健康保険法等に基づき一部を負担する経費であり、定量的な目標設定は困難。</t>
    <phoneticPr fontId="5"/>
  </si>
  <si>
    <t>保険財政の健全化【全国健康保険協会】</t>
    <phoneticPr fontId="5"/>
  </si>
  <si>
    <t>単年度収支（見込）額【全国健康保険協会】</t>
    <phoneticPr fontId="5"/>
  </si>
  <si>
    <t>億円</t>
    <rPh sb="0" eb="2">
      <t>オクエン</t>
    </rPh>
    <phoneticPr fontId="5"/>
  </si>
  <si>
    <t>-</t>
    <phoneticPr fontId="5"/>
  </si>
  <si>
    <t>保険財政の健全化【市町村国保】</t>
    <phoneticPr fontId="5"/>
  </si>
  <si>
    <t>単年度収支（見込）額【市町村国保】</t>
    <phoneticPr fontId="5"/>
  </si>
  <si>
    <t>-</t>
    <phoneticPr fontId="5"/>
  </si>
  <si>
    <t>-</t>
    <phoneticPr fontId="5"/>
  </si>
  <si>
    <t>-</t>
    <phoneticPr fontId="5"/>
  </si>
  <si>
    <t>-</t>
    <phoneticPr fontId="5"/>
  </si>
  <si>
    <t>-</t>
    <phoneticPr fontId="5"/>
  </si>
  <si>
    <t>-</t>
    <phoneticPr fontId="5"/>
  </si>
  <si>
    <t>-</t>
    <phoneticPr fontId="5"/>
  </si>
  <si>
    <t>交付先保険者数（全国健康保険協会）</t>
    <phoneticPr fontId="5"/>
  </si>
  <si>
    <t>箇所</t>
    <rPh sb="0" eb="2">
      <t>カショ</t>
    </rPh>
    <phoneticPr fontId="5"/>
  </si>
  <si>
    <t>交付先保険者（市町村国保及び国保組合）</t>
    <phoneticPr fontId="5"/>
  </si>
  <si>
    <t>-</t>
    <phoneticPr fontId="5"/>
  </si>
  <si>
    <t>単位当たりコスト（１交付先保険者当たりの交付決定額）
＝Ｘ（交付決定額）／Ｙ（全国健康保険協会）</t>
  </si>
  <si>
    <t>単位当たりコスト（１交付先保険者当たりの交付決定額）
＝Ｘ（交付決定額）／Ｙ（国保保険者数）</t>
  </si>
  <si>
    <t>百万円</t>
    <rPh sb="0" eb="2">
      <t>ヒャクマン</t>
    </rPh>
    <rPh sb="2" eb="3">
      <t>エン</t>
    </rPh>
    <phoneticPr fontId="5"/>
  </si>
  <si>
    <t>288,808/1,879</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</si>
  <si>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</si>
  <si>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</si>
  <si>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t>
    <phoneticPr fontId="5"/>
  </si>
  <si>
    <t>市町村国保等及び協会けんぽが納付する介護納付金に対する国庫負担（補助）（補助率　市町村国保：32/100及び9/100、協会けんぽ：164/1000　等）。財政基盤の脆弱な医療保険者が負担する介護納付金に、一定割合の国庫負担（補助）を導入することにより、安定的な医療保険財政の運営を図る。</t>
  </si>
  <si>
    <t>⑰要介護認定率や一人当たり介護費の地域差を分析し、保険者である市町村による給付費の適正化に向けた取組を一層促す観点からの、制度的な対応も含めて検討</t>
  </si>
  <si>
    <t>・地域差を分析し、給付費の適正化の方策を策定した保険者</t>
  </si>
  <si>
    <t>・年齢調整後の要介護度別認定率の地域差
・年齢調整後の一人当たり介護費の地域差（施設／居住系／在宅／合計）</t>
  </si>
  <si>
    <t>-</t>
    <phoneticPr fontId="5"/>
  </si>
  <si>
    <t>-</t>
    <phoneticPr fontId="5"/>
  </si>
  <si>
    <t>-</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</si>
  <si>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</si>
  <si>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</si>
  <si>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</si>
  <si>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</si>
  <si>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</si>
  <si>
    <t>‐</t>
  </si>
  <si>
    <t>無</t>
  </si>
  <si>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</si>
  <si>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</si>
  <si>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</si>
  <si>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</si>
  <si>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</si>
  <si>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</si>
  <si>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</si>
  <si>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</si>
  <si>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</si>
  <si>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</si>
  <si>
    <t>介護給付費負担金</t>
    <phoneticPr fontId="5"/>
  </si>
  <si>
    <t>介護給付費財政調整交付金</t>
    <phoneticPr fontId="5"/>
  </si>
  <si>
    <t>【２８年度秋レビューでの指摘事項】
・高齢化に伴い社会保障給付費が増加する中で、社会保障制度の持続可能性を確保するためには、負担と給付の両面にわたる改革に取り組むことが必要である。介護分野については、介護の保険者である市町村の機能の強化・利用者負担の見直し・給付の適正化を含む改革が必要である。
・ 介護納付金については、「社会保障改革プログラム法」や「経済・財政再生計画 改革工程表」において、総報酬割の導入に関する指摘がなされていることも踏まえ、負担能力に応じて公平に負担を分かち合う観点から検討すべきである。
【２９年度予算への反映等】
・高額介護サービス費制度の見直し（平成29年８月施行）を踏まえ、必要な介護給付費等負担金等を平成29年度予算に計上。
・介護納付金の総報酬割の導入（平成29年８月分から段階導入）を踏まえ、必要な介護納付金の国庫補助を平成29年度予算に計上するとともに、介護納付金の総報酬割の導入に伴う負担増を踏まえ、一定の被用者保険者に対する財政支援に係る経費を平成29年度予算に計上。</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</si>
  <si>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</si>
  <si>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550</t>
    <phoneticPr fontId="5"/>
  </si>
  <si>
    <t>500</t>
    <phoneticPr fontId="5"/>
  </si>
  <si>
    <t>442</t>
    <phoneticPr fontId="5"/>
  </si>
  <si>
    <t>828</t>
    <phoneticPr fontId="5"/>
  </si>
  <si>
    <t>829</t>
    <phoneticPr fontId="5"/>
  </si>
  <si>
    <t>840</t>
    <phoneticPr fontId="5"/>
  </si>
  <si>
    <t>810</t>
    <phoneticPr fontId="5"/>
  </si>
  <si>
    <t>809</t>
    <phoneticPr fontId="5"/>
  </si>
  <si>
    <t>805</t>
    <phoneticPr fontId="5"/>
  </si>
  <si>
    <t>A.全国健康保険協会</t>
  </si>
  <si>
    <t>B.東京都</t>
    <rPh sb="2" eb="5">
      <t>トウキョウト</t>
    </rPh>
    <phoneticPr fontId="5"/>
  </si>
  <si>
    <t>納付金</t>
  </si>
  <si>
    <t>介護納付金（健康保険勘定）</t>
  </si>
  <si>
    <t>介護納付金</t>
  </si>
  <si>
    <t>全国健康保険協会</t>
    <rPh sb="0" eb="2">
      <t>ゼンコク</t>
    </rPh>
    <rPh sb="2" eb="4">
      <t>ケンコウ</t>
    </rPh>
    <rPh sb="4" eb="6">
      <t>ホケン</t>
    </rPh>
    <rPh sb="6" eb="8">
      <t>キョウカイ</t>
    </rPh>
    <phoneticPr fontId="6"/>
  </si>
  <si>
    <t>介護納付金の納付に要する費用の一部に充てる</t>
  </si>
  <si>
    <t>補助金等交付</t>
  </si>
  <si>
    <t>-</t>
    <phoneticPr fontId="5"/>
  </si>
  <si>
    <t>-</t>
    <phoneticPr fontId="5"/>
  </si>
  <si>
    <t>点検対象外</t>
    <rPh sb="0" eb="2">
      <t>テンケン</t>
    </rPh>
    <rPh sb="2" eb="5">
      <t>タイショウガイ</t>
    </rPh>
    <phoneticPr fontId="5"/>
  </si>
  <si>
    <t>各法に基づく国庫負担であり、令和元年度においても当初の見込みどおり適切な予算の確保及び執行が行われたことによって、協会けんぽ及び国民健康保険の保険者の財政状況の改善につながった。</t>
    <rPh sb="14" eb="16">
      <t>レイワ</t>
    </rPh>
    <rPh sb="16" eb="17">
      <t>モト</t>
    </rPh>
    <rPh sb="17" eb="18">
      <t>ネン</t>
    </rPh>
    <phoneticPr fontId="5"/>
  </si>
  <si>
    <t>引き続き、医療保険制度及び介護保険制度の安定化に必要な予算規模を確保する。</t>
    <phoneticPr fontId="5"/>
  </si>
  <si>
    <t>東京都</t>
  </si>
  <si>
    <t>大阪府</t>
  </si>
  <si>
    <t>神奈川県</t>
  </si>
  <si>
    <t>埼玉県</t>
  </si>
  <si>
    <t>兵庫県</t>
  </si>
  <si>
    <t>愛知県</t>
  </si>
  <si>
    <t>千葉県</t>
  </si>
  <si>
    <t>福岡県</t>
  </si>
  <si>
    <t>北海道</t>
  </si>
  <si>
    <t>静岡県</t>
  </si>
  <si>
    <t>各医療保険者に対し介護納付金の納付に要する費用の一部を負担することにより、各医療保険者の健全な事業運営に資する。なお、平成29年～令和元年度においては、適正な経費執行ができている。</t>
    <rPh sb="59" eb="61">
      <t>ヘイセイ</t>
    </rPh>
    <rPh sb="65" eb="67">
      <t>レイワ</t>
    </rPh>
    <rPh sb="67" eb="68">
      <t>モト</t>
    </rPh>
    <rPh sb="69" eb="70">
      <t>ド</t>
    </rPh>
    <phoneticPr fontId="5"/>
  </si>
  <si>
    <t>115,358/1</t>
    <phoneticPr fontId="5"/>
  </si>
  <si>
    <t>87,929/1</t>
    <phoneticPr fontId="5"/>
  </si>
  <si>
    <t>51,506/1</t>
    <phoneticPr fontId="5"/>
  </si>
  <si>
    <t>263,902/1,878</t>
    <phoneticPr fontId="5"/>
  </si>
  <si>
    <t>258,400/1,878</t>
    <phoneticPr fontId="5"/>
  </si>
  <si>
    <t>266,205/1,877</t>
    <phoneticPr fontId="5"/>
  </si>
  <si>
    <t>引き続き、必要な予算額を確保し、適正な執行に努めること</t>
    <phoneticPr fontId="5"/>
  </si>
  <si>
    <t>姫野泰啓　森田博通</t>
    <rPh sb="0" eb="2">
      <t>ヒメノ</t>
    </rPh>
    <rPh sb="2" eb="3">
      <t>タイ</t>
    </rPh>
    <rPh sb="3" eb="4">
      <t>ケイ</t>
    </rPh>
    <rPh sb="5" eb="7">
      <t>モリタ</t>
    </rPh>
    <rPh sb="7" eb="9">
      <t>ヒロミチ</t>
    </rPh>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</si>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</sst>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72204</xdr:colOff>
      <xdr:row>741</xdr:row>
      <xdr:rowOff>41189</xdr:rowOff>
    </xdr:from>
    <xdr:to>
      <xdr:col>33</xdr:col>
      <xdr:colOff>4167</xdr:colOff>
      <xdr:row>742</xdr:row>
      <xdr:rowOff>298622</xdr:rowOff>
    </xdr:to>
    <xdr:sp macro="" textlink="">
      <xdr:nvSpPr>
        <xdr:cNvPr id="14" name="正方形/長方形 13"/>
        <xdr:cNvSpPr/>
      </xdr:nvSpPr>
      <xdr:spPr>
        <a:xfrm>
          <a:off x="4149934" y="42280703"/>
          <a:ext cx="1970828" cy="6178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309,906</a:t>
          </a:r>
          <a:r>
            <a:rPr kumimoji="1" lang="ja-JP" altLang="en-US" sz="1100">
              <a:solidFill>
                <a:sysClr val="windowText" lastClr="000000"/>
              </a:solidFill>
              <a:latin typeface="+mn-ea"/>
              <a:ea typeface="+mn-ea"/>
            </a:rPr>
            <a:t>百万円</a:t>
          </a:r>
        </a:p>
      </xdr:txBody>
    </xdr:sp>
    <xdr:clientData/>
  </xdr:twoCellAnchor>
  <xdr:twoCellAnchor>
    <xdr:from>
      <xdr:col>20</xdr:col>
      <xdr:colOff>140426</xdr:colOff>
      <xdr:row>742</xdr:row>
      <xdr:rowOff>287896</xdr:rowOff>
    </xdr:from>
    <xdr:to>
      <xdr:col>34</xdr:col>
      <xdr:colOff>146322</xdr:colOff>
      <xdr:row>744</xdr:row>
      <xdr:rowOff>247073</xdr:rowOff>
    </xdr:to>
    <xdr:sp macro="" textlink="">
      <xdr:nvSpPr>
        <xdr:cNvPr id="15" name="右中かっこ 14"/>
        <xdr:cNvSpPr/>
      </xdr:nvSpPr>
      <xdr:spPr>
        <a:xfrm rot="-5400000">
          <a:off x="4807867" y="41927401"/>
          <a:ext cx="679988" cy="2600815"/>
        </a:xfrm>
        <a:prstGeom prst="rightBrace">
          <a:avLst>
            <a:gd name="adj1" fmla="val 0"/>
            <a:gd name="adj2" fmla="val 49531"/>
          </a:avLst>
        </a:prstGeom>
        <a:ln w="1270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77658</xdr:colOff>
      <xdr:row>744</xdr:row>
      <xdr:rowOff>254000</xdr:rowOff>
    </xdr:from>
    <xdr:to>
      <xdr:col>26</xdr:col>
      <xdr:colOff>132085</xdr:colOff>
      <xdr:row>747</xdr:row>
      <xdr:rowOff>81643</xdr:rowOff>
    </xdr:to>
    <xdr:sp macro="" textlink="">
      <xdr:nvSpPr>
        <xdr:cNvPr id="16" name="正方形/長方形 15"/>
        <xdr:cNvSpPr/>
      </xdr:nvSpPr>
      <xdr:spPr>
        <a:xfrm>
          <a:off x="2857928" y="43574730"/>
          <a:ext cx="2093292" cy="89856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．全国健康保険協会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（健康保険勘定）</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51,506</a:t>
          </a:r>
          <a:r>
            <a:rPr kumimoji="1" lang="ja-JP" altLang="en-US" sz="1100">
              <a:solidFill>
                <a:sysClr val="windowText" lastClr="000000"/>
              </a:solidFill>
              <a:latin typeface="+mn-ea"/>
              <a:ea typeface="+mn-ea"/>
            </a:rPr>
            <a:t>百万円</a:t>
          </a:r>
        </a:p>
      </xdr:txBody>
    </xdr:sp>
    <xdr:clientData/>
  </xdr:twoCellAnchor>
  <xdr:twoCellAnchor>
    <xdr:from>
      <xdr:col>29</xdr:col>
      <xdr:colOff>146737</xdr:colOff>
      <xdr:row>744</xdr:row>
      <xdr:rowOff>239841</xdr:rowOff>
    </xdr:from>
    <xdr:to>
      <xdr:col>41</xdr:col>
      <xdr:colOff>133128</xdr:colOff>
      <xdr:row>747</xdr:row>
      <xdr:rowOff>62949</xdr:rowOff>
    </xdr:to>
    <xdr:sp macro="" textlink="">
      <xdr:nvSpPr>
        <xdr:cNvPr id="17" name="正方形/長方形 16"/>
        <xdr:cNvSpPr/>
      </xdr:nvSpPr>
      <xdr:spPr>
        <a:xfrm rot="10800000" flipV="1">
          <a:off x="5521926" y="43560571"/>
          <a:ext cx="2210607" cy="89402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162</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258,400</a:t>
          </a:r>
          <a:r>
            <a:rPr kumimoji="1" lang="ja-JP" altLang="en-US" sz="1100">
              <a:solidFill>
                <a:sysClr val="windowText" lastClr="000000"/>
              </a:solidFill>
              <a:latin typeface="+mn-ea"/>
              <a:ea typeface="+mn-ea"/>
            </a:rPr>
            <a:t>百万円</a:t>
          </a:r>
        </a:p>
      </xdr:txBody>
    </xdr:sp>
    <xdr:clientData/>
  </xdr:twoCellAnchor>
  <xdr:twoCellAnchor>
    <xdr:from>
      <xdr:col>15</xdr:col>
      <xdr:colOff>118849</xdr:colOff>
      <xdr:row>747</xdr:row>
      <xdr:rowOff>161456</xdr:rowOff>
    </xdr:from>
    <xdr:to>
      <xdr:col>26</xdr:col>
      <xdr:colOff>80411</xdr:colOff>
      <xdr:row>749</xdr:row>
      <xdr:rowOff>236900</xdr:rowOff>
    </xdr:to>
    <xdr:grpSp>
      <xdr:nvGrpSpPr>
        <xdr:cNvPr id="18" name="グループ化 5"/>
        <xdr:cNvGrpSpPr>
          <a:grpSpLocks/>
        </xdr:cNvGrpSpPr>
      </xdr:nvGrpSpPr>
      <xdr:grpSpPr bwMode="auto">
        <a:xfrm>
          <a:off x="3208038" y="45263618"/>
          <a:ext cx="2226968" cy="770512"/>
          <a:chOff x="1421984" y="17650015"/>
          <a:chExt cx="2223596" cy="575712"/>
        </a:xfrm>
      </xdr:grpSpPr>
      <xdr:sp macro="" textlink="">
        <xdr:nvSpPr>
          <xdr:cNvPr id="19" name="テキスト ボックス 18"/>
          <xdr:cNvSpPr txBox="1"/>
        </xdr:nvSpPr>
        <xdr:spPr>
          <a:xfrm>
            <a:off x="1490936" y="17667833"/>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20" name="大かっこ 19"/>
          <xdr:cNvSpPr/>
        </xdr:nvSpPr>
        <xdr:spPr>
          <a:xfrm>
            <a:off x="1421984" y="17650015"/>
            <a:ext cx="2168553" cy="3192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133863</xdr:colOff>
      <xdr:row>747</xdr:row>
      <xdr:rowOff>115322</xdr:rowOff>
    </xdr:from>
    <xdr:to>
      <xdr:col>42</xdr:col>
      <xdr:colOff>63549</xdr:colOff>
      <xdr:row>749</xdr:row>
      <xdr:rowOff>216245</xdr:rowOff>
    </xdr:to>
    <xdr:grpSp>
      <xdr:nvGrpSpPr>
        <xdr:cNvPr id="21" name="グループ化 20"/>
        <xdr:cNvGrpSpPr>
          <a:grpSpLocks/>
        </xdr:cNvGrpSpPr>
      </xdr:nvGrpSpPr>
      <xdr:grpSpPr bwMode="auto">
        <a:xfrm>
          <a:off x="6312241" y="45217484"/>
          <a:ext cx="2401038" cy="795991"/>
          <a:chOff x="3688282" y="17616328"/>
          <a:chExt cx="2314961" cy="571501"/>
        </a:xfrm>
      </xdr:grpSpPr>
      <xdr:sp macro="" textlink="">
        <xdr:nvSpPr>
          <xdr:cNvPr id="22" name="テキスト ボックス 21"/>
          <xdr:cNvSpPr txBox="1"/>
        </xdr:nvSpPr>
        <xdr:spPr>
          <a:xfrm>
            <a:off x="3854671" y="17616328"/>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23" name="大かっこ 22"/>
          <xdr:cNvSpPr/>
        </xdr:nvSpPr>
        <xdr:spPr>
          <a:xfrm>
            <a:off x="3688282" y="17634224"/>
            <a:ext cx="2131595" cy="2054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146908</xdr:colOff>
      <xdr:row>743</xdr:row>
      <xdr:rowOff>256403</xdr:rowOff>
    </xdr:from>
    <xdr:to>
      <xdr:col>43</xdr:col>
      <xdr:colOff>32608</xdr:colOff>
      <xdr:row>744</xdr:row>
      <xdr:rowOff>231003</xdr:rowOff>
    </xdr:to>
    <xdr:sp macro="" textlink="">
      <xdr:nvSpPr>
        <xdr:cNvPr id="24" name="テキスト ボックス 23"/>
        <xdr:cNvSpPr txBox="1"/>
      </xdr:nvSpPr>
      <xdr:spPr>
        <a:xfrm>
          <a:off x="6448854" y="43216727"/>
          <a:ext cx="1553862" cy="335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3433</xdr:colOff>
      <xdr:row>743</xdr:row>
      <xdr:rowOff>243703</xdr:rowOff>
    </xdr:from>
    <xdr:to>
      <xdr:col>22</xdr:col>
      <xdr:colOff>74484</xdr:colOff>
      <xdr:row>744</xdr:row>
      <xdr:rowOff>218303</xdr:rowOff>
    </xdr:to>
    <xdr:sp macro="" textlink="">
      <xdr:nvSpPr>
        <xdr:cNvPr id="25" name="テキスト ボックス 24"/>
        <xdr:cNvSpPr txBox="1"/>
      </xdr:nvSpPr>
      <xdr:spPr>
        <a:xfrm>
          <a:off x="2598352" y="43204027"/>
          <a:ext cx="1553862" cy="335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0</xdr:colOff>
      <xdr:row>91</xdr:row>
      <xdr:rowOff>0</xdr:rowOff>
    </xdr:from>
    <xdr:to>
      <xdr:col>37</xdr:col>
      <xdr:colOff>93888</xdr:colOff>
      <xdr:row>91</xdr:row>
      <xdr:rowOff>275664</xdr:rowOff>
    </xdr:to>
    <xdr:sp macro="" textlink="">
      <xdr:nvSpPr>
        <xdr:cNvPr id="26" name="テキスト ボックス 25"/>
        <xdr:cNvSpPr txBox="1"/>
      </xdr:nvSpPr>
      <xdr:spPr>
        <a:xfrm>
          <a:off x="6301946" y="15373865"/>
          <a:ext cx="649942"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91</xdr:row>
      <xdr:rowOff>0</xdr:rowOff>
    </xdr:from>
    <xdr:to>
      <xdr:col>41</xdr:col>
      <xdr:colOff>93888</xdr:colOff>
      <xdr:row>91</xdr:row>
      <xdr:rowOff>275664</xdr:rowOff>
    </xdr:to>
    <xdr:sp macro="" textlink="">
      <xdr:nvSpPr>
        <xdr:cNvPr id="27" name="テキスト ボックス 26"/>
        <xdr:cNvSpPr txBox="1"/>
      </xdr:nvSpPr>
      <xdr:spPr>
        <a:xfrm>
          <a:off x="7043351" y="15373865"/>
          <a:ext cx="649942"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86</xdr:row>
      <xdr:rowOff>0</xdr:rowOff>
    </xdr:from>
    <xdr:to>
      <xdr:col>41</xdr:col>
      <xdr:colOff>93888</xdr:colOff>
      <xdr:row>86</xdr:row>
      <xdr:rowOff>275664</xdr:rowOff>
    </xdr:to>
    <xdr:sp macro="" textlink="">
      <xdr:nvSpPr>
        <xdr:cNvPr id="29" name="テキスト ボックス 28"/>
        <xdr:cNvSpPr txBox="1"/>
      </xdr:nvSpPr>
      <xdr:spPr>
        <a:xfrm>
          <a:off x="7043351" y="14035216"/>
          <a:ext cx="649942"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836</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675</v>
      </c>
      <c r="AR5" s="724"/>
      <c r="AS5" s="724"/>
      <c r="AT5" s="724"/>
      <c r="AU5" s="724"/>
      <c r="AV5" s="724"/>
      <c r="AW5" s="724"/>
      <c r="AX5" s="725"/>
    </row>
    <row r="6" spans="1:50" ht="19.89999999999999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24.6"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634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46.15" customHeight="1" x14ac:dyDescent="0.15">
      <c r="A10" s="743" t="s">
        <v>30</v>
      </c>
      <c r="B10" s="744"/>
      <c r="C10" s="744"/>
      <c r="D10" s="744"/>
      <c r="E10" s="744"/>
      <c r="F10" s="744"/>
      <c r="G10" s="676" t="s">
        <v>566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0.45" customHeight="1" x14ac:dyDescent="0.15">
      <c r="A11" s="743" t="s">
        <v>5</v>
      </c>
      <c r="B11" s="744"/>
      <c r="C11" s="744"/>
      <c r="D11" s="744"/>
      <c r="E11" s="744"/>
      <c r="F11" s="752"/>
      <c r="G11" s="715" t="str">
        <f>入力規則等!P10</f>
        <v>補助、負担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407545</v>
      </c>
      <c r="Q13" s="117"/>
      <c r="R13" s="117"/>
      <c r="S13" s="117"/>
      <c r="T13" s="117"/>
      <c r="U13" s="117"/>
      <c r="V13" s="118"/>
      <c r="W13" s="116">
        <v>366540</v>
      </c>
      <c r="X13" s="117"/>
      <c r="Y13" s="117"/>
      <c r="Z13" s="117"/>
      <c r="AA13" s="117"/>
      <c r="AB13" s="117"/>
      <c r="AC13" s="118"/>
      <c r="AD13" s="116">
        <v>306667</v>
      </c>
      <c r="AE13" s="117"/>
      <c r="AF13" s="117"/>
      <c r="AG13" s="117"/>
      <c r="AH13" s="117"/>
      <c r="AI13" s="117"/>
      <c r="AJ13" s="118"/>
      <c r="AK13" s="116">
        <v>266205</v>
      </c>
      <c r="AL13" s="117"/>
      <c r="AM13" s="117"/>
      <c r="AN13" s="117"/>
      <c r="AO13" s="117"/>
      <c r="AP13" s="117"/>
      <c r="AQ13" s="118"/>
      <c r="AR13" s="113">
        <v>266205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v>-3379</v>
      </c>
      <c r="Q14" s="117"/>
      <c r="R14" s="117"/>
      <c r="S14" s="117"/>
      <c r="T14" s="117"/>
      <c r="U14" s="117"/>
      <c r="V14" s="118"/>
      <c r="W14" s="116">
        <v>-14708</v>
      </c>
      <c r="X14" s="117"/>
      <c r="Y14" s="117"/>
      <c r="Z14" s="117"/>
      <c r="AA14" s="117"/>
      <c r="AB14" s="117"/>
      <c r="AC14" s="118"/>
      <c r="AD14" s="116">
        <v>3239</v>
      </c>
      <c r="AE14" s="117"/>
      <c r="AF14" s="117"/>
      <c r="AG14" s="117"/>
      <c r="AH14" s="117"/>
      <c r="AI14" s="117"/>
      <c r="AJ14" s="118"/>
      <c r="AK14" s="116" t="s">
        <v>677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677</v>
      </c>
      <c r="Q15" s="117"/>
      <c r="R15" s="117"/>
      <c r="S15" s="117"/>
      <c r="T15" s="117"/>
      <c r="U15" s="117"/>
      <c r="V15" s="118"/>
      <c r="W15" s="116" t="s">
        <v>677</v>
      </c>
      <c r="X15" s="117"/>
      <c r="Y15" s="117"/>
      <c r="Z15" s="117"/>
      <c r="AA15" s="117"/>
      <c r="AB15" s="117"/>
      <c r="AC15" s="118"/>
      <c r="AD15" s="116" t="s">
        <v>677</v>
      </c>
      <c r="AE15" s="117"/>
      <c r="AF15" s="117"/>
      <c r="AG15" s="117"/>
      <c r="AH15" s="117"/>
      <c r="AI15" s="117"/>
      <c r="AJ15" s="118"/>
      <c r="AK15" s="116" t="s">
        <v>677</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677</v>
      </c>
      <c r="Q16" s="117"/>
      <c r="R16" s="117"/>
      <c r="S16" s="117"/>
      <c r="T16" s="117"/>
      <c r="U16" s="117"/>
      <c r="V16" s="118"/>
      <c r="W16" s="116" t="s">
        <v>677</v>
      </c>
      <c r="X16" s="117"/>
      <c r="Y16" s="117"/>
      <c r="Z16" s="117"/>
      <c r="AA16" s="117"/>
      <c r="AB16" s="117"/>
      <c r="AC16" s="118"/>
      <c r="AD16" s="116" t="s">
        <v>677</v>
      </c>
      <c r="AE16" s="117"/>
      <c r="AF16" s="117"/>
      <c r="AG16" s="117"/>
      <c r="AH16" s="117"/>
      <c r="AI16" s="117"/>
      <c r="AJ16" s="118"/>
      <c r="AK16" s="116" t="s">
        <v>677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677</v>
      </c>
      <c r="Q17" s="117"/>
      <c r="R17" s="117"/>
      <c r="S17" s="117"/>
      <c r="T17" s="117"/>
      <c r="U17" s="117"/>
      <c r="V17" s="118"/>
      <c r="W17" s="116" t="s">
        <v>677</v>
      </c>
      <c r="X17" s="117"/>
      <c r="Y17" s="117"/>
      <c r="Z17" s="117"/>
      <c r="AA17" s="117"/>
      <c r="AB17" s="117"/>
      <c r="AC17" s="118"/>
      <c r="AD17" s="116" t="s">
        <v>677</v>
      </c>
      <c r="AE17" s="117"/>
      <c r="AF17" s="117"/>
      <c r="AG17" s="117"/>
      <c r="AH17" s="117"/>
      <c r="AI17" s="117"/>
      <c r="AJ17" s="118"/>
      <c r="AK17" s="116" t="s">
        <v>677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404166</v>
      </c>
      <c r="Q18" s="123"/>
      <c r="R18" s="123"/>
      <c r="S18" s="123"/>
      <c r="T18" s="123"/>
      <c r="U18" s="123"/>
      <c r="V18" s="124"/>
      <c r="W18" s="122">
        <f>SUM(W13:AC17)</f>
        <v>351832</v>
      </c>
      <c r="X18" s="123"/>
      <c r="Y18" s="123"/>
      <c r="Z18" s="123"/>
      <c r="AA18" s="123"/>
      <c r="AB18" s="123"/>
      <c r="AC18" s="124"/>
      <c r="AD18" s="122">
        <f>SUM(AD13:AJ17)</f>
        <v>309906</v>
      </c>
      <c r="AE18" s="123"/>
      <c r="AF18" s="123"/>
      <c r="AG18" s="123"/>
      <c r="AH18" s="123"/>
      <c r="AI18" s="123"/>
      <c r="AJ18" s="124"/>
      <c r="AK18" s="122">
        <f>SUM(AK13:AQ17)</f>
        <v>266205</v>
      </c>
      <c r="AL18" s="123"/>
      <c r="AM18" s="123"/>
      <c r="AN18" s="123"/>
      <c r="AO18" s="123"/>
      <c r="AP18" s="123"/>
      <c r="AQ18" s="124"/>
      <c r="AR18" s="122">
        <f>SUM(AR13:AX17)</f>
        <v>266205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404166</v>
      </c>
      <c r="Q19" s="117"/>
      <c r="R19" s="117"/>
      <c r="S19" s="117"/>
      <c r="T19" s="117"/>
      <c r="U19" s="117"/>
      <c r="V19" s="118"/>
      <c r="W19" s="116">
        <v>351832</v>
      </c>
      <c r="X19" s="117"/>
      <c r="Y19" s="117"/>
      <c r="Z19" s="117"/>
      <c r="AA19" s="117"/>
      <c r="AB19" s="117"/>
      <c r="AC19" s="118"/>
      <c r="AD19" s="116">
        <v>309906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189570</v>
      </c>
      <c r="Q23" s="114"/>
      <c r="R23" s="114"/>
      <c r="S23" s="114"/>
      <c r="T23" s="114"/>
      <c r="U23" s="114"/>
      <c r="V23" s="115"/>
      <c r="W23" s="113">
        <v>189570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53317</v>
      </c>
      <c r="Q24" s="117"/>
      <c r="R24" s="117"/>
      <c r="S24" s="117"/>
      <c r="T24" s="117"/>
      <c r="U24" s="117"/>
      <c r="V24" s="118"/>
      <c r="W24" s="116">
        <v>53317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23318</v>
      </c>
      <c r="Q25" s="117"/>
      <c r="R25" s="117"/>
      <c r="S25" s="117"/>
      <c r="T25" s="117"/>
      <c r="U25" s="117"/>
      <c r="V25" s="118"/>
      <c r="W25" s="116">
        <v>23318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570</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266205</v>
      </c>
      <c r="Q29" s="117"/>
      <c r="R29" s="117"/>
      <c r="S29" s="117"/>
      <c r="T29" s="117"/>
      <c r="U29" s="117"/>
      <c r="V29" s="118"/>
      <c r="W29" s="222">
        <f>AR13</f>
        <v>266205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t="s">
        <v>575</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573</v>
      </c>
      <c r="Q32" s="165"/>
      <c r="R32" s="165"/>
      <c r="S32" s="165"/>
      <c r="T32" s="165"/>
      <c r="U32" s="165"/>
      <c r="V32" s="165"/>
      <c r="W32" s="165"/>
      <c r="X32" s="236"/>
      <c r="Y32" s="342" t="s">
        <v>12</v>
      </c>
      <c r="Z32" s="550"/>
      <c r="AA32" s="551"/>
      <c r="AB32" s="552" t="s">
        <v>575</v>
      </c>
      <c r="AC32" s="552"/>
      <c r="AD32" s="552"/>
      <c r="AE32" s="368" t="s">
        <v>575</v>
      </c>
      <c r="AF32" s="369"/>
      <c r="AG32" s="369"/>
      <c r="AH32" s="369"/>
      <c r="AI32" s="368" t="s">
        <v>576</v>
      </c>
      <c r="AJ32" s="369"/>
      <c r="AK32" s="369"/>
      <c r="AL32" s="369"/>
      <c r="AM32" s="368" t="s">
        <v>577</v>
      </c>
      <c r="AN32" s="369"/>
      <c r="AO32" s="369"/>
      <c r="AP32" s="369"/>
      <c r="AQ32" s="119" t="s">
        <v>575</v>
      </c>
      <c r="AR32" s="120"/>
      <c r="AS32" s="120"/>
      <c r="AT32" s="121"/>
      <c r="AU32" s="369" t="s">
        <v>575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68" t="s">
        <v>579</v>
      </c>
      <c r="AF33" s="369"/>
      <c r="AG33" s="369"/>
      <c r="AH33" s="369"/>
      <c r="AI33" s="368" t="s">
        <v>580</v>
      </c>
      <c r="AJ33" s="369"/>
      <c r="AK33" s="369"/>
      <c r="AL33" s="369"/>
      <c r="AM33" s="368" t="s">
        <v>581</v>
      </c>
      <c r="AN33" s="369"/>
      <c r="AO33" s="369"/>
      <c r="AP33" s="369"/>
      <c r="AQ33" s="119" t="s">
        <v>576</v>
      </c>
      <c r="AR33" s="120"/>
      <c r="AS33" s="120"/>
      <c r="AT33" s="121"/>
      <c r="AU33" s="369" t="s">
        <v>575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578</v>
      </c>
      <c r="AF34" s="369"/>
      <c r="AG34" s="369"/>
      <c r="AH34" s="369"/>
      <c r="AI34" s="368" t="s">
        <v>575</v>
      </c>
      <c r="AJ34" s="369"/>
      <c r="AK34" s="369"/>
      <c r="AL34" s="369"/>
      <c r="AM34" s="368" t="s">
        <v>578</v>
      </c>
      <c r="AN34" s="369"/>
      <c r="AO34" s="369"/>
      <c r="AP34" s="369"/>
      <c r="AQ34" s="119" t="s">
        <v>577</v>
      </c>
      <c r="AR34" s="120"/>
      <c r="AS34" s="120"/>
      <c r="AT34" s="121"/>
      <c r="AU34" s="369" t="s">
        <v>575</v>
      </c>
      <c r="AV34" s="369"/>
      <c r="AW34" s="369"/>
      <c r="AX34" s="371"/>
    </row>
    <row r="35" spans="1:50" ht="23.25" customHeight="1" x14ac:dyDescent="0.15">
      <c r="A35" s="901" t="s">
        <v>384</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582</v>
      </c>
      <c r="H82" s="502"/>
      <c r="I82" s="502"/>
      <c r="J82" s="502"/>
      <c r="K82" s="502"/>
      <c r="L82" s="502"/>
      <c r="M82" s="502"/>
      <c r="N82" s="502"/>
      <c r="O82" s="502"/>
      <c r="P82" s="502"/>
      <c r="Q82" s="502"/>
      <c r="R82" s="502"/>
      <c r="S82" s="502"/>
      <c r="T82" s="502"/>
      <c r="U82" s="502"/>
      <c r="V82" s="502"/>
      <c r="W82" s="502"/>
      <c r="X82" s="502"/>
      <c r="Y82" s="502"/>
      <c r="Z82" s="502"/>
      <c r="AA82" s="756"/>
      <c r="AB82" s="501" t="s">
        <v>667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586</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583</v>
      </c>
      <c r="H87" s="165"/>
      <c r="I87" s="165"/>
      <c r="J87" s="165"/>
      <c r="K87" s="165"/>
      <c r="L87" s="165"/>
      <c r="M87" s="165"/>
      <c r="N87" s="165"/>
      <c r="O87" s="236"/>
      <c r="P87" s="165" t="s">
        <v>584</v>
      </c>
      <c r="Q87" s="803"/>
      <c r="R87" s="803"/>
      <c r="S87" s="803"/>
      <c r="T87" s="803"/>
      <c r="U87" s="803"/>
      <c r="V87" s="803"/>
      <c r="W87" s="803"/>
      <c r="X87" s="804"/>
      <c r="Y87" s="759" t="s">
        <v>62</v>
      </c>
      <c r="Z87" s="760"/>
      <c r="AA87" s="761"/>
      <c r="AB87" s="552" t="s">
        <v>585</v>
      </c>
      <c r="AC87" s="552"/>
      <c r="AD87" s="552"/>
      <c r="AE87" s="368">
        <v>77</v>
      </c>
      <c r="AF87" s="369"/>
      <c r="AG87" s="369"/>
      <c r="AH87" s="369"/>
      <c r="AI87" s="368">
        <v>-467</v>
      </c>
      <c r="AJ87" s="369"/>
      <c r="AK87" s="369"/>
      <c r="AL87" s="369"/>
      <c r="AM87" s="368"/>
      <c r="AN87" s="369"/>
      <c r="AO87" s="369"/>
      <c r="AP87" s="369"/>
      <c r="AQ87" s="119" t="s">
        <v>575</v>
      </c>
      <c r="AR87" s="120"/>
      <c r="AS87" s="120"/>
      <c r="AT87" s="121"/>
      <c r="AU87" s="369" t="s">
        <v>575</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585</v>
      </c>
      <c r="AC88" s="523"/>
      <c r="AD88" s="523"/>
      <c r="AE88" s="368" t="s">
        <v>589</v>
      </c>
      <c r="AF88" s="369"/>
      <c r="AG88" s="369"/>
      <c r="AH88" s="369"/>
      <c r="AI88" s="368" t="s">
        <v>590</v>
      </c>
      <c r="AJ88" s="369"/>
      <c r="AK88" s="369"/>
      <c r="AL88" s="369"/>
      <c r="AM88" s="368" t="s">
        <v>589</v>
      </c>
      <c r="AN88" s="369"/>
      <c r="AO88" s="369"/>
      <c r="AP88" s="369"/>
      <c r="AQ88" s="119" t="s">
        <v>578</v>
      </c>
      <c r="AR88" s="120"/>
      <c r="AS88" s="120"/>
      <c r="AT88" s="121"/>
      <c r="AU88" s="369" t="s">
        <v>591</v>
      </c>
      <c r="AV88" s="369"/>
      <c r="AW88" s="369"/>
      <c r="AX88" s="371"/>
      <c r="AY88" s="10"/>
      <c r="AZ88" s="10"/>
      <c r="BA88" s="10"/>
      <c r="BB88" s="10"/>
      <c r="BC88" s="10"/>
    </row>
    <row r="89" spans="1:60" ht="23.25"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578</v>
      </c>
      <c r="AF89" s="369"/>
      <c r="AG89" s="369"/>
      <c r="AH89" s="369"/>
      <c r="AI89" s="368" t="s">
        <v>575</v>
      </c>
      <c r="AJ89" s="369"/>
      <c r="AK89" s="369"/>
      <c r="AL89" s="369"/>
      <c r="AM89" s="368" t="s">
        <v>586</v>
      </c>
      <c r="AN89" s="369"/>
      <c r="AO89" s="369"/>
      <c r="AP89" s="369"/>
      <c r="AQ89" s="119" t="s">
        <v>591</v>
      </c>
      <c r="AR89" s="120"/>
      <c r="AS89" s="120"/>
      <c r="AT89" s="121"/>
      <c r="AU89" s="369" t="s">
        <v>575</v>
      </c>
      <c r="AV89" s="369"/>
      <c r="AW89" s="369"/>
      <c r="AX89" s="371"/>
      <c r="AY89" s="10"/>
      <c r="AZ89" s="10"/>
      <c r="BA89" s="10"/>
      <c r="BB89" s="10"/>
      <c r="BC89" s="10"/>
      <c r="BD89" s="10"/>
      <c r="BE89" s="10"/>
      <c r="BF89" s="10"/>
      <c r="BG89" s="10"/>
      <c r="BH89" s="10"/>
    </row>
    <row r="90" spans="1:60" ht="18.75"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t="s">
        <v>575</v>
      </c>
      <c r="AR91" s="275"/>
      <c r="AS91" s="141" t="s">
        <v>236</v>
      </c>
      <c r="AT91" s="176"/>
      <c r="AU91" s="275">
        <v>2</v>
      </c>
      <c r="AV91" s="275"/>
      <c r="AW91" s="383" t="s">
        <v>181</v>
      </c>
      <c r="AX91" s="384"/>
      <c r="AY91" s="10"/>
      <c r="AZ91" s="10"/>
      <c r="BA91" s="10"/>
      <c r="BB91" s="10"/>
      <c r="BC91" s="10"/>
    </row>
    <row r="92" spans="1:60" ht="23.25" customHeight="1" x14ac:dyDescent="0.15">
      <c r="A92" s="521"/>
      <c r="B92" s="553"/>
      <c r="C92" s="553"/>
      <c r="D92" s="553"/>
      <c r="E92" s="553"/>
      <c r="F92" s="554"/>
      <c r="G92" s="235" t="s">
        <v>587</v>
      </c>
      <c r="H92" s="165"/>
      <c r="I92" s="165"/>
      <c r="J92" s="165"/>
      <c r="K92" s="165"/>
      <c r="L92" s="165"/>
      <c r="M92" s="165"/>
      <c r="N92" s="165"/>
      <c r="O92" s="236"/>
      <c r="P92" s="165" t="s">
        <v>588</v>
      </c>
      <c r="Q92" s="803"/>
      <c r="R92" s="803"/>
      <c r="S92" s="803"/>
      <c r="T92" s="803"/>
      <c r="U92" s="803"/>
      <c r="V92" s="803"/>
      <c r="W92" s="803"/>
      <c r="X92" s="804"/>
      <c r="Y92" s="759" t="s">
        <v>62</v>
      </c>
      <c r="Z92" s="760"/>
      <c r="AA92" s="761"/>
      <c r="AB92" s="552" t="s">
        <v>585</v>
      </c>
      <c r="AC92" s="552"/>
      <c r="AD92" s="552"/>
      <c r="AE92" s="368">
        <v>4862</v>
      </c>
      <c r="AF92" s="369"/>
      <c r="AG92" s="369"/>
      <c r="AH92" s="369"/>
      <c r="AI92" s="368"/>
      <c r="AJ92" s="369"/>
      <c r="AK92" s="369"/>
      <c r="AL92" s="369"/>
      <c r="AM92" s="368"/>
      <c r="AN92" s="369"/>
      <c r="AO92" s="369"/>
      <c r="AP92" s="369"/>
      <c r="AQ92" s="119" t="s">
        <v>593</v>
      </c>
      <c r="AR92" s="120"/>
      <c r="AS92" s="120"/>
      <c r="AT92" s="121"/>
      <c r="AU92" s="369" t="s">
        <v>575</v>
      </c>
      <c r="AV92" s="369"/>
      <c r="AW92" s="369"/>
      <c r="AX92" s="371"/>
      <c r="AY92" s="10"/>
      <c r="AZ92" s="10"/>
      <c r="BA92" s="10"/>
      <c r="BB92" s="10"/>
      <c r="BC92" s="10"/>
      <c r="BD92" s="10"/>
      <c r="BE92" s="10"/>
      <c r="BF92" s="10"/>
      <c r="BG92" s="10"/>
      <c r="BH92" s="10"/>
    </row>
    <row r="93" spans="1:60" ht="23.25"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t="s">
        <v>585</v>
      </c>
      <c r="AC93" s="523"/>
      <c r="AD93" s="523"/>
      <c r="AE93" s="368" t="s">
        <v>575</v>
      </c>
      <c r="AF93" s="369"/>
      <c r="AG93" s="369"/>
      <c r="AH93" s="369"/>
      <c r="AI93" s="368" t="s">
        <v>575</v>
      </c>
      <c r="AJ93" s="369"/>
      <c r="AK93" s="369"/>
      <c r="AL93" s="369"/>
      <c r="AM93" s="368" t="s">
        <v>592</v>
      </c>
      <c r="AN93" s="369"/>
      <c r="AO93" s="369"/>
      <c r="AP93" s="369"/>
      <c r="AQ93" s="119" t="s">
        <v>593</v>
      </c>
      <c r="AR93" s="120"/>
      <c r="AS93" s="120"/>
      <c r="AT93" s="121"/>
      <c r="AU93" s="369" t="s">
        <v>575</v>
      </c>
      <c r="AV93" s="369"/>
      <c r="AW93" s="369"/>
      <c r="AX93" s="371"/>
    </row>
    <row r="94" spans="1:60" ht="23.25"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t="s">
        <v>594</v>
      </c>
      <c r="AF94" s="369"/>
      <c r="AG94" s="369"/>
      <c r="AH94" s="369"/>
      <c r="AI94" s="368" t="s">
        <v>578</v>
      </c>
      <c r="AJ94" s="369"/>
      <c r="AK94" s="369"/>
      <c r="AL94" s="369"/>
      <c r="AM94" s="368" t="s">
        <v>594</v>
      </c>
      <c r="AN94" s="369"/>
      <c r="AO94" s="369"/>
      <c r="AP94" s="369"/>
      <c r="AQ94" s="119" t="s">
        <v>595</v>
      </c>
      <c r="AR94" s="120"/>
      <c r="AS94" s="120"/>
      <c r="AT94" s="121"/>
      <c r="AU94" s="369" t="s">
        <v>578</v>
      </c>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596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597</v>
      </c>
      <c r="AC101" s="552"/>
      <c r="AD101" s="552"/>
      <c r="AE101" s="368">
        <v>1</v>
      </c>
      <c r="AF101" s="369"/>
      <c r="AG101" s="369"/>
      <c r="AH101" s="370"/>
      <c r="AI101" s="368">
        <v>1</v>
      </c>
      <c r="AJ101" s="369"/>
      <c r="AK101" s="369"/>
      <c r="AL101" s="370"/>
      <c r="AM101" s="368">
        <v>1</v>
      </c>
      <c r="AN101" s="369"/>
      <c r="AO101" s="369"/>
      <c r="AP101" s="370"/>
      <c r="AQ101" s="368" t="s">
        <v>575</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597</v>
      </c>
      <c r="AC102" s="552"/>
      <c r="AD102" s="552"/>
      <c r="AE102" s="362">
        <v>1</v>
      </c>
      <c r="AF102" s="362"/>
      <c r="AG102" s="362"/>
      <c r="AH102" s="362"/>
      <c r="AI102" s="362">
        <v>1</v>
      </c>
      <c r="AJ102" s="362"/>
      <c r="AK102" s="362"/>
      <c r="AL102" s="362"/>
      <c r="AM102" s="362">
        <v>1</v>
      </c>
      <c r="AN102" s="362"/>
      <c r="AO102" s="362"/>
      <c r="AP102" s="362"/>
      <c r="AQ102" s="818">
        <v>1</v>
      </c>
      <c r="AR102" s="819"/>
      <c r="AS102" s="819"/>
      <c r="AT102" s="820"/>
      <c r="AU102" s="818"/>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2"/>
      <c r="B104" s="493"/>
      <c r="C104" s="493"/>
      <c r="D104" s="493"/>
      <c r="E104" s="493"/>
      <c r="F104" s="494"/>
      <c r="G104" s="165" t="s">
        <v>598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597</v>
      </c>
      <c r="AC104" s="473"/>
      <c r="AD104" s="474"/>
      <c r="AE104" s="368">
        <v>1879</v>
      </c>
      <c r="AF104" s="369"/>
      <c r="AG104" s="369"/>
      <c r="AH104" s="370"/>
      <c r="AI104" s="368">
        <v>1878</v>
      </c>
      <c r="AJ104" s="369"/>
      <c r="AK104" s="369"/>
      <c r="AL104" s="370"/>
      <c r="AM104" s="368">
        <v>1878</v>
      </c>
      <c r="AN104" s="369"/>
      <c r="AO104" s="369"/>
      <c r="AP104" s="370"/>
      <c r="AQ104" s="368" t="s">
        <v>599</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597</v>
      </c>
      <c r="AC105" s="411"/>
      <c r="AD105" s="412"/>
      <c r="AE105" s="362">
        <v>1879</v>
      </c>
      <c r="AF105" s="362"/>
      <c r="AG105" s="362"/>
      <c r="AH105" s="362"/>
      <c r="AI105" s="362">
        <v>1878</v>
      </c>
      <c r="AJ105" s="362"/>
      <c r="AK105" s="362"/>
      <c r="AL105" s="362"/>
      <c r="AM105" s="362">
        <v>1878</v>
      </c>
      <c r="AN105" s="362"/>
      <c r="AO105" s="362"/>
      <c r="AP105" s="362"/>
      <c r="AQ105" s="368">
        <v>1877</v>
      </c>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600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602</v>
      </c>
      <c r="AC116" s="305"/>
      <c r="AD116" s="306"/>
      <c r="AE116" s="362">
        <v>115358</v>
      </c>
      <c r="AF116" s="362"/>
      <c r="AG116" s="362"/>
      <c r="AH116" s="362"/>
      <c r="AI116" s="362">
        <v>87929</v>
      </c>
      <c r="AJ116" s="362"/>
      <c r="AK116" s="362"/>
      <c r="AL116" s="362"/>
      <c r="AM116" s="362">
        <v>51506</v>
      </c>
      <c r="AN116" s="362"/>
      <c r="AO116" s="362"/>
      <c r="AP116" s="362"/>
      <c r="AQ116" s="368" t="s">
        <v>575</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668</v>
      </c>
      <c r="AF117" s="310"/>
      <c r="AG117" s="310"/>
      <c r="AH117" s="310"/>
      <c r="AI117" s="310" t="s">
        <v>669</v>
      </c>
      <c r="AJ117" s="310"/>
      <c r="AK117" s="310"/>
      <c r="AL117" s="310"/>
      <c r="AM117" s="310" t="s">
        <v>670</v>
      </c>
      <c r="AN117" s="310"/>
      <c r="AO117" s="310"/>
      <c r="AP117" s="310"/>
      <c r="AQ117" s="310" t="s">
        <v>617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601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602</v>
      </c>
      <c r="AC119" s="305"/>
      <c r="AD119" s="306"/>
      <c r="AE119" s="362">
        <v>154</v>
      </c>
      <c r="AF119" s="362"/>
      <c r="AG119" s="362"/>
      <c r="AH119" s="362"/>
      <c r="AI119" s="362">
        <v>141</v>
      </c>
      <c r="AJ119" s="362"/>
      <c r="AK119" s="362"/>
      <c r="AL119" s="362"/>
      <c r="AM119" s="362">
        <v>138</v>
      </c>
      <c r="AN119" s="362"/>
      <c r="AO119" s="362"/>
      <c r="AP119" s="362"/>
      <c r="AQ119" s="362">
        <v>142</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t="s">
        <v>603</v>
      </c>
      <c r="AF120" s="310"/>
      <c r="AG120" s="310"/>
      <c r="AH120" s="310"/>
      <c r="AI120" s="310" t="s">
        <v>671</v>
      </c>
      <c r="AJ120" s="310"/>
      <c r="AK120" s="310"/>
      <c r="AL120" s="310"/>
      <c r="AM120" s="310" t="s">
        <v>672</v>
      </c>
      <c r="AN120" s="310"/>
      <c r="AO120" s="310"/>
      <c r="AP120" s="310"/>
      <c r="AQ120" s="310" t="s">
        <v>673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604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8.9" customHeight="1" x14ac:dyDescent="0.15">
      <c r="A131" s="999"/>
      <c r="B131" s="256"/>
      <c r="C131" s="255"/>
      <c r="D131" s="256"/>
      <c r="E131" s="242" t="s">
        <v>267</v>
      </c>
      <c r="F131" s="243"/>
      <c r="G131" s="240" t="s">
        <v>605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580</v>
      </c>
      <c r="AV133" s="140"/>
      <c r="AW133" s="141" t="s">
        <v>181</v>
      </c>
      <c r="AX133" s="142"/>
    </row>
    <row r="134" spans="1:50" ht="23.45" customHeight="1" x14ac:dyDescent="0.15">
      <c r="A134" s="999"/>
      <c r="B134" s="256"/>
      <c r="C134" s="255"/>
      <c r="D134" s="256"/>
      <c r="E134" s="255"/>
      <c r="F134" s="318"/>
      <c r="G134" s="235" t="s">
        <v>606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t="s">
        <v>578</v>
      </c>
      <c r="AF134" s="120"/>
      <c r="AG134" s="120"/>
      <c r="AH134" s="120"/>
      <c r="AI134" s="270" t="s">
        <v>575</v>
      </c>
      <c r="AJ134" s="120"/>
      <c r="AK134" s="120"/>
      <c r="AL134" s="120"/>
      <c r="AM134" s="270" t="s">
        <v>577</v>
      </c>
      <c r="AN134" s="120"/>
      <c r="AO134" s="120"/>
      <c r="AP134" s="120"/>
      <c r="AQ134" s="270" t="s">
        <v>575</v>
      </c>
      <c r="AR134" s="120"/>
      <c r="AS134" s="120"/>
      <c r="AT134" s="120"/>
      <c r="AU134" s="270" t="s">
        <v>575</v>
      </c>
      <c r="AV134" s="120"/>
      <c r="AW134" s="120"/>
      <c r="AX134" s="219"/>
    </row>
    <row r="135" spans="1:50" ht="22.9"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575</v>
      </c>
      <c r="AF135" s="120"/>
      <c r="AG135" s="120"/>
      <c r="AH135" s="120"/>
      <c r="AI135" s="270" t="s">
        <v>578</v>
      </c>
      <c r="AJ135" s="120"/>
      <c r="AK135" s="120"/>
      <c r="AL135" s="120"/>
      <c r="AM135" s="270" t="s">
        <v>578</v>
      </c>
      <c r="AN135" s="120"/>
      <c r="AO135" s="120"/>
      <c r="AP135" s="120"/>
      <c r="AQ135" s="270" t="s">
        <v>578</v>
      </c>
      <c r="AR135" s="120"/>
      <c r="AS135" s="120"/>
      <c r="AT135" s="120"/>
      <c r="AU135" s="270" t="s">
        <v>575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256</v>
      </c>
      <c r="K430" s="246"/>
      <c r="L430" s="246"/>
      <c r="M430" s="246"/>
      <c r="N430" s="246"/>
      <c r="O430" s="246"/>
      <c r="P430" s="246"/>
      <c r="Q430" s="246"/>
      <c r="R430" s="246"/>
      <c r="S430" s="246"/>
      <c r="T430" s="247"/>
      <c r="U430" s="248" t="s">
        <v>608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578</v>
      </c>
      <c r="AR432" s="140"/>
      <c r="AS432" s="141" t="s">
        <v>236</v>
      </c>
      <c r="AT432" s="176"/>
      <c r="AU432" s="140" t="s">
        <v>590</v>
      </c>
      <c r="AV432" s="140"/>
      <c r="AW432" s="141" t="s">
        <v>181</v>
      </c>
      <c r="AX432" s="142"/>
    </row>
    <row r="433" spans="1:50" ht="23.25" customHeight="1" x14ac:dyDescent="0.15">
      <c r="A433" s="999"/>
      <c r="B433" s="256"/>
      <c r="C433" s="255"/>
      <c r="D433" s="256"/>
      <c r="E433" s="170"/>
      <c r="F433" s="171"/>
      <c r="G433" s="235" t="s">
        <v>609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611</v>
      </c>
      <c r="AC433" s="137"/>
      <c r="AD433" s="137"/>
      <c r="AE433" s="119" t="s">
        <v>612</v>
      </c>
      <c r="AF433" s="120"/>
      <c r="AG433" s="120"/>
      <c r="AH433" s="120"/>
      <c r="AI433" s="119" t="s">
        <v>613</v>
      </c>
      <c r="AJ433" s="120"/>
      <c r="AK433" s="120"/>
      <c r="AL433" s="120"/>
      <c r="AM433" s="119" t="s">
        <v>575</v>
      </c>
      <c r="AN433" s="120"/>
      <c r="AO433" s="120"/>
      <c r="AP433" s="121"/>
      <c r="AQ433" s="119" t="s">
        <v>575</v>
      </c>
      <c r="AR433" s="120"/>
      <c r="AS433" s="120"/>
      <c r="AT433" s="121"/>
      <c r="AU433" s="120" t="s">
        <v>614</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592</v>
      </c>
      <c r="AF434" s="120"/>
      <c r="AG434" s="120"/>
      <c r="AH434" s="121"/>
      <c r="AI434" s="119" t="s">
        <v>578</v>
      </c>
      <c r="AJ434" s="120"/>
      <c r="AK434" s="120"/>
      <c r="AL434" s="120"/>
      <c r="AM434" s="119" t="s">
        <v>575</v>
      </c>
      <c r="AN434" s="120"/>
      <c r="AO434" s="120"/>
      <c r="AP434" s="121"/>
      <c r="AQ434" s="119" t="s">
        <v>575</v>
      </c>
      <c r="AR434" s="120"/>
      <c r="AS434" s="120"/>
      <c r="AT434" s="121"/>
      <c r="AU434" s="120" t="s">
        <v>578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615</v>
      </c>
      <c r="AJ435" s="120"/>
      <c r="AK435" s="120"/>
      <c r="AL435" s="120"/>
      <c r="AM435" s="119" t="s">
        <v>615</v>
      </c>
      <c r="AN435" s="120"/>
      <c r="AO435" s="120"/>
      <c r="AP435" s="121"/>
      <c r="AQ435" s="119" t="s">
        <v>616</v>
      </c>
      <c r="AR435" s="120"/>
      <c r="AS435" s="120"/>
      <c r="AT435" s="121"/>
      <c r="AU435" s="120" t="s">
        <v>615</v>
      </c>
      <c r="AV435" s="120"/>
      <c r="AW435" s="120"/>
      <c r="AX435" s="219"/>
    </row>
    <row r="436" spans="1:50" ht="18.75"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575</v>
      </c>
      <c r="AF437" s="140"/>
      <c r="AG437" s="141" t="s">
        <v>236</v>
      </c>
      <c r="AH437" s="176"/>
      <c r="AI437" s="186"/>
      <c r="AJ437" s="186"/>
      <c r="AK437" s="186"/>
      <c r="AL437" s="181"/>
      <c r="AM437" s="186"/>
      <c r="AN437" s="186"/>
      <c r="AO437" s="186"/>
      <c r="AP437" s="181"/>
      <c r="AQ437" s="215" t="s">
        <v>575</v>
      </c>
      <c r="AR437" s="140"/>
      <c r="AS437" s="141" t="s">
        <v>236</v>
      </c>
      <c r="AT437" s="176"/>
      <c r="AU437" s="140" t="s">
        <v>615</v>
      </c>
      <c r="AV437" s="140"/>
      <c r="AW437" s="141" t="s">
        <v>181</v>
      </c>
      <c r="AX437" s="142"/>
    </row>
    <row r="438" spans="1:50" ht="23.25" customHeight="1" x14ac:dyDescent="0.15">
      <c r="A438" s="999"/>
      <c r="B438" s="256"/>
      <c r="C438" s="255"/>
      <c r="D438" s="256"/>
      <c r="E438" s="170"/>
      <c r="F438" s="171"/>
      <c r="G438" s="235" t="s">
        <v>610</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576</v>
      </c>
      <c r="AC438" s="137"/>
      <c r="AD438" s="137"/>
      <c r="AE438" s="119" t="s">
        <v>575</v>
      </c>
      <c r="AF438" s="120"/>
      <c r="AG438" s="120"/>
      <c r="AH438" s="120"/>
      <c r="AI438" s="119" t="s">
        <v>575</v>
      </c>
      <c r="AJ438" s="120"/>
      <c r="AK438" s="120"/>
      <c r="AL438" s="120"/>
      <c r="AM438" s="119" t="s">
        <v>617</v>
      </c>
      <c r="AN438" s="120"/>
      <c r="AO438" s="120"/>
      <c r="AP438" s="121"/>
      <c r="AQ438" s="119" t="s">
        <v>575</v>
      </c>
      <c r="AR438" s="120"/>
      <c r="AS438" s="120"/>
      <c r="AT438" s="121"/>
      <c r="AU438" s="120" t="s">
        <v>575</v>
      </c>
      <c r="AV438" s="120"/>
      <c r="AW438" s="120"/>
      <c r="AX438" s="219"/>
    </row>
    <row r="439" spans="1:50" ht="23.25"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575</v>
      </c>
      <c r="AC439" s="228"/>
      <c r="AD439" s="228"/>
      <c r="AE439" s="119" t="s">
        <v>615</v>
      </c>
      <c r="AF439" s="120"/>
      <c r="AG439" s="120"/>
      <c r="AH439" s="121"/>
      <c r="AI439" s="119" t="s">
        <v>575</v>
      </c>
      <c r="AJ439" s="120"/>
      <c r="AK439" s="120"/>
      <c r="AL439" s="120"/>
      <c r="AM439" s="119" t="s">
        <v>575</v>
      </c>
      <c r="AN439" s="120"/>
      <c r="AO439" s="120"/>
      <c r="AP439" s="121"/>
      <c r="AQ439" s="119" t="s">
        <v>575</v>
      </c>
      <c r="AR439" s="120"/>
      <c r="AS439" s="120"/>
      <c r="AT439" s="121"/>
      <c r="AU439" s="120" t="s">
        <v>575</v>
      </c>
      <c r="AV439" s="120"/>
      <c r="AW439" s="120"/>
      <c r="AX439" s="219"/>
    </row>
    <row r="440" spans="1:50" ht="23.25"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575</v>
      </c>
      <c r="AF440" s="120"/>
      <c r="AG440" s="120"/>
      <c r="AH440" s="121"/>
      <c r="AI440" s="119" t="s">
        <v>575</v>
      </c>
      <c r="AJ440" s="120"/>
      <c r="AK440" s="120"/>
      <c r="AL440" s="120"/>
      <c r="AM440" s="119" t="s">
        <v>575</v>
      </c>
      <c r="AN440" s="120"/>
      <c r="AO440" s="120"/>
      <c r="AP440" s="121"/>
      <c r="AQ440" s="119" t="s">
        <v>575</v>
      </c>
      <c r="AR440" s="120"/>
      <c r="AS440" s="120"/>
      <c r="AT440" s="121"/>
      <c r="AU440" s="120" t="s">
        <v>575</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618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621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622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623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619</v>
      </c>
      <c r="AE705" s="737"/>
      <c r="AF705" s="737"/>
      <c r="AG705" s="164" t="s">
        <v>575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620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565</v>
      </c>
      <c r="AE708" s="672"/>
      <c r="AF708" s="672"/>
      <c r="AG708" s="527" t="s">
        <v>624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625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565</v>
      </c>
      <c r="AE710" s="159"/>
      <c r="AF710" s="159"/>
      <c r="AG710" s="668" t="s">
        <v>626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627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619</v>
      </c>
      <c r="AE712" s="587"/>
      <c r="AF712" s="587"/>
      <c r="AG712" s="595" t="s">
        <v>574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68" t="s">
        <v>574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619</v>
      </c>
      <c r="AE714" s="593"/>
      <c r="AF714" s="594"/>
      <c r="AG714" s="693" t="s">
        <v>574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628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619</v>
      </c>
      <c r="AE716" s="763"/>
      <c r="AF716" s="763"/>
      <c r="AG716" s="668" t="s">
        <v>574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629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619</v>
      </c>
      <c r="AE718" s="159"/>
      <c r="AF718" s="159"/>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630</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561</v>
      </c>
      <c r="D721" s="923"/>
      <c r="E721" s="923"/>
      <c r="F721" s="924"/>
      <c r="G721" s="942"/>
      <c r="H721" s="943"/>
      <c r="I721" s="82" t="str">
        <f>IF(OR(G721="　", G721=""), "", "-")</f>
        <v/>
      </c>
      <c r="J721" s="921">
        <v>834</v>
      </c>
      <c r="K721" s="921"/>
      <c r="L721" s="82" t="str">
        <f>IF(M721="","","-")</f>
        <v/>
      </c>
      <c r="M721" s="83"/>
      <c r="N721" s="918" t="s">
        <v>631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561</v>
      </c>
      <c r="D722" s="923"/>
      <c r="E722" s="923"/>
      <c r="F722" s="924"/>
      <c r="G722" s="942"/>
      <c r="H722" s="943"/>
      <c r="I722" s="82" t="str">
        <f t="shared" ref="I722:I725" si="4">IF(OR(G722="　", G722=""), "", "-")</f>
        <v/>
      </c>
      <c r="J722" s="921">
        <v>835</v>
      </c>
      <c r="K722" s="921"/>
      <c r="L722" s="82" t="str">
        <f t="shared" ref="L722:L725" si="5">IF(M722="","","-")</f>
        <v/>
      </c>
      <c r="M722" s="83"/>
      <c r="N722" s="918" t="s">
        <v>632</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0.45" customHeight="1" x14ac:dyDescent="0.15">
      <c r="A726" s="622" t="s">
        <v>48</v>
      </c>
      <c r="B726" s="623"/>
      <c r="C726" s="447" t="s">
        <v>53</v>
      </c>
      <c r="D726" s="582"/>
      <c r="E726" s="582"/>
      <c r="F726" s="583"/>
      <c r="G726" s="801" t="s">
        <v>655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4" customHeight="1" thickBot="1" x14ac:dyDescent="0.2">
      <c r="A727" s="624"/>
      <c r="B727" s="625"/>
      <c r="C727" s="699" t="s">
        <v>57</v>
      </c>
      <c r="D727" s="700"/>
      <c r="E727" s="700"/>
      <c r="F727" s="701"/>
      <c r="G727" s="799" t="s">
        <v>656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4.25" customHeight="1" thickBot="1" x14ac:dyDescent="0.2">
      <c r="A729" s="769" t="s">
        <v>654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674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35.6" customHeight="1" thickBot="1" x14ac:dyDescent="0.2">
      <c r="A735" s="612" t="s">
        <v>633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635</v>
      </c>
      <c r="F737" s="103"/>
      <c r="G737" s="103"/>
      <c r="H737" s="103"/>
      <c r="I737" s="103"/>
      <c r="J737" s="103"/>
      <c r="K737" s="103"/>
      <c r="L737" s="103"/>
      <c r="M737" s="103"/>
      <c r="N737" s="109" t="s">
        <v>402</v>
      </c>
      <c r="O737" s="109"/>
      <c r="P737" s="109"/>
      <c r="Q737" s="109"/>
      <c r="R737" s="103" t="s">
        <v>636</v>
      </c>
      <c r="S737" s="103"/>
      <c r="T737" s="103"/>
      <c r="U737" s="103"/>
      <c r="V737" s="103"/>
      <c r="W737" s="103"/>
      <c r="X737" s="103"/>
      <c r="Y737" s="103"/>
      <c r="Z737" s="103"/>
      <c r="AA737" s="109" t="s">
        <v>401</v>
      </c>
      <c r="AB737" s="109"/>
      <c r="AC737" s="109"/>
      <c r="AD737" s="109"/>
      <c r="AE737" s="103" t="s">
        <v>637</v>
      </c>
      <c r="AF737" s="103"/>
      <c r="AG737" s="103"/>
      <c r="AH737" s="103"/>
      <c r="AI737" s="103"/>
      <c r="AJ737" s="103"/>
      <c r="AK737" s="103"/>
      <c r="AL737" s="103"/>
      <c r="AM737" s="103"/>
      <c r="AN737" s="109" t="s">
        <v>400</v>
      </c>
      <c r="AO737" s="109"/>
      <c r="AP737" s="109"/>
      <c r="AQ737" s="109"/>
      <c r="AR737" s="110" t="s">
        <v>638</v>
      </c>
      <c r="AS737" s="111"/>
      <c r="AT737" s="111"/>
      <c r="AU737" s="111"/>
      <c r="AV737" s="111"/>
      <c r="AW737" s="111"/>
      <c r="AX737" s="112"/>
      <c r="AY737" s="88"/>
      <c r="AZ737" s="88"/>
    </row>
    <row r="738" spans="1:52" ht="24.75" customHeight="1" x14ac:dyDescent="0.15">
      <c r="A738" s="100" t="s">
        <v>399</v>
      </c>
      <c r="B738" s="101"/>
      <c r="C738" s="101"/>
      <c r="D738" s="102"/>
      <c r="E738" s="103" t="s">
        <v>639</v>
      </c>
      <c r="F738" s="103"/>
      <c r="G738" s="103"/>
      <c r="H738" s="103"/>
      <c r="I738" s="103"/>
      <c r="J738" s="103"/>
      <c r="K738" s="103"/>
      <c r="L738" s="103"/>
      <c r="M738" s="103"/>
      <c r="N738" s="109" t="s">
        <v>398</v>
      </c>
      <c r="O738" s="109"/>
      <c r="P738" s="109"/>
      <c r="Q738" s="109"/>
      <c r="R738" s="103" t="s">
        <v>640</v>
      </c>
      <c r="S738" s="103"/>
      <c r="T738" s="103"/>
      <c r="U738" s="103"/>
      <c r="V738" s="103"/>
      <c r="W738" s="103"/>
      <c r="X738" s="103"/>
      <c r="Y738" s="103"/>
      <c r="Z738" s="103"/>
      <c r="AA738" s="109" t="s">
        <v>397</v>
      </c>
      <c r="AB738" s="109"/>
      <c r="AC738" s="109"/>
      <c r="AD738" s="109"/>
      <c r="AE738" s="103" t="s">
        <v>641</v>
      </c>
      <c r="AF738" s="103"/>
      <c r="AG738" s="103"/>
      <c r="AH738" s="103"/>
      <c r="AI738" s="103"/>
      <c r="AJ738" s="103"/>
      <c r="AK738" s="103"/>
      <c r="AL738" s="103"/>
      <c r="AM738" s="103"/>
      <c r="AN738" s="109" t="s">
        <v>396</v>
      </c>
      <c r="AO738" s="109"/>
      <c r="AP738" s="109"/>
      <c r="AQ738" s="109"/>
      <c r="AR738" s="110" t="s">
        <v>642</v>
      </c>
      <c r="AS738" s="111"/>
      <c r="AT738" s="111"/>
      <c r="AU738" s="111"/>
      <c r="AV738" s="111"/>
      <c r="AW738" s="111"/>
      <c r="AX738" s="112"/>
    </row>
    <row r="739" spans="1:52" ht="24.75" customHeight="1" x14ac:dyDescent="0.15">
      <c r="A739" s="100" t="s">
        <v>395</v>
      </c>
      <c r="B739" s="101"/>
      <c r="C739" s="101"/>
      <c r="D739" s="102"/>
      <c r="E739" s="103" t="s">
        <v>643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816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644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646</v>
      </c>
      <c r="H782" s="454"/>
      <c r="I782" s="454"/>
      <c r="J782" s="454"/>
      <c r="K782" s="455"/>
      <c r="L782" s="456" t="s">
        <v>647</v>
      </c>
      <c r="M782" s="457"/>
      <c r="N782" s="457"/>
      <c r="O782" s="457"/>
      <c r="P782" s="457"/>
      <c r="Q782" s="457"/>
      <c r="R782" s="457"/>
      <c r="S782" s="457"/>
      <c r="T782" s="457"/>
      <c r="U782" s="457"/>
      <c r="V782" s="457"/>
      <c r="W782" s="457"/>
      <c r="X782" s="458"/>
      <c r="Y782" s="459">
        <v>51506</v>
      </c>
      <c r="Z782" s="460"/>
      <c r="AA782" s="460"/>
      <c r="AB782" s="558"/>
      <c r="AC782" s="453" t="s">
        <v>646</v>
      </c>
      <c r="AD782" s="454"/>
      <c r="AE782" s="454"/>
      <c r="AF782" s="454"/>
      <c r="AG782" s="455"/>
      <c r="AH782" s="456" t="s">
        <v>648</v>
      </c>
      <c r="AI782" s="457"/>
      <c r="AJ782" s="457"/>
      <c r="AK782" s="457"/>
      <c r="AL782" s="457"/>
      <c r="AM782" s="457"/>
      <c r="AN782" s="457"/>
      <c r="AO782" s="457"/>
      <c r="AP782" s="457"/>
      <c r="AQ782" s="457"/>
      <c r="AR782" s="457"/>
      <c r="AS782" s="457"/>
      <c r="AT782" s="458"/>
      <c r="AU782" s="459">
        <v>21300</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51506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21300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649</v>
      </c>
      <c r="D838" s="422"/>
      <c r="E838" s="422"/>
      <c r="F838" s="422"/>
      <c r="G838" s="422"/>
      <c r="H838" s="422"/>
      <c r="I838" s="422"/>
      <c r="J838" s="423">
        <v>7010005013337</v>
      </c>
      <c r="K838" s="424"/>
      <c r="L838" s="424"/>
      <c r="M838" s="424"/>
      <c r="N838" s="424"/>
      <c r="O838" s="424"/>
      <c r="P838" s="321" t="s">
        <v>650</v>
      </c>
      <c r="Q838" s="321"/>
      <c r="R838" s="321"/>
      <c r="S838" s="321"/>
      <c r="T838" s="321"/>
      <c r="U838" s="321"/>
      <c r="V838" s="321"/>
      <c r="W838" s="321"/>
      <c r="X838" s="321"/>
      <c r="Y838" s="322">
        <v>51506</v>
      </c>
      <c r="Z838" s="323"/>
      <c r="AA838" s="323"/>
      <c r="AB838" s="324"/>
      <c r="AC838" s="332" t="s">
        <v>651</v>
      </c>
      <c r="AD838" s="427"/>
      <c r="AE838" s="427"/>
      <c r="AF838" s="427"/>
      <c r="AG838" s="427"/>
      <c r="AH838" s="425" t="s">
        <v>575</v>
      </c>
      <c r="AI838" s="426"/>
      <c r="AJ838" s="426"/>
      <c r="AK838" s="426"/>
      <c r="AL838" s="329" t="s">
        <v>593</v>
      </c>
      <c r="AM838" s="330"/>
      <c r="AN838" s="330"/>
      <c r="AO838" s="331"/>
      <c r="AP838" s="325" t="s">
        <v>606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657</v>
      </c>
      <c r="D871" s="422"/>
      <c r="E871" s="422"/>
      <c r="F871" s="422"/>
      <c r="G871" s="422"/>
      <c r="H871" s="422"/>
      <c r="I871" s="422"/>
      <c r="J871" s="423">
        <v>8000020130001</v>
      </c>
      <c r="K871" s="424"/>
      <c r="L871" s="424"/>
      <c r="M871" s="424"/>
      <c r="N871" s="424"/>
      <c r="O871" s="424"/>
      <c r="P871" s="321" t="s">
        <v>650</v>
      </c>
      <c r="Q871" s="321"/>
      <c r="R871" s="321"/>
      <c r="S871" s="321"/>
      <c r="T871" s="321"/>
      <c r="U871" s="321"/>
      <c r="V871" s="321"/>
      <c r="W871" s="321"/>
      <c r="X871" s="321"/>
      <c r="Y871" s="322">
        <v>21300</v>
      </c>
      <c r="Z871" s="323"/>
      <c r="AA871" s="323"/>
      <c r="AB871" s="324"/>
      <c r="AC871" s="332" t="s">
        <v>651</v>
      </c>
      <c r="AD871" s="427"/>
      <c r="AE871" s="427"/>
      <c r="AF871" s="427"/>
      <c r="AG871" s="427"/>
      <c r="AH871" s="425" t="s">
        <v>575</v>
      </c>
      <c r="AI871" s="426"/>
      <c r="AJ871" s="426"/>
      <c r="AK871" s="426"/>
      <c r="AL871" s="329" t="s">
        <v>578</v>
      </c>
      <c r="AM871" s="330"/>
      <c r="AN871" s="330"/>
      <c r="AO871" s="331"/>
      <c r="AP871" s="325" t="s">
        <v>593</v>
      </c>
      <c r="AQ871" s="325"/>
      <c r="AR871" s="325"/>
      <c r="AS871" s="325"/>
      <c r="AT871" s="325"/>
      <c r="AU871" s="325"/>
      <c r="AV871" s="325"/>
      <c r="AW871" s="325"/>
      <c r="AX871" s="325"/>
    </row>
    <row r="872" spans="1:50" ht="30" customHeight="1" x14ac:dyDescent="0.15">
      <c r="A872" s="408">
        <v>2</v>
      </c>
      <c r="B872" s="408">
        <v>1</v>
      </c>
      <c r="C872" s="422" t="s">
        <v>658</v>
      </c>
      <c r="D872" s="422"/>
      <c r="E872" s="422"/>
      <c r="F872" s="422"/>
      <c r="G872" s="422"/>
      <c r="H872" s="422"/>
      <c r="I872" s="422"/>
      <c r="J872" s="423">
        <v>4000020270008</v>
      </c>
      <c r="K872" s="424"/>
      <c r="L872" s="424"/>
      <c r="M872" s="424"/>
      <c r="N872" s="424"/>
      <c r="O872" s="424"/>
      <c r="P872" s="321" t="s">
        <v>650</v>
      </c>
      <c r="Q872" s="321"/>
      <c r="R872" s="321"/>
      <c r="S872" s="321"/>
      <c r="T872" s="321"/>
      <c r="U872" s="321"/>
      <c r="V872" s="321"/>
      <c r="W872" s="321"/>
      <c r="X872" s="321"/>
      <c r="Y872" s="322">
        <v>18863</v>
      </c>
      <c r="Z872" s="323"/>
      <c r="AA872" s="323"/>
      <c r="AB872" s="324"/>
      <c r="AC872" s="332" t="s">
        <v>651</v>
      </c>
      <c r="AD872" s="332"/>
      <c r="AE872" s="332"/>
      <c r="AF872" s="332"/>
      <c r="AG872" s="332"/>
      <c r="AH872" s="425" t="s">
        <v>574</v>
      </c>
      <c r="AI872" s="426"/>
      <c r="AJ872" s="426"/>
      <c r="AK872" s="426"/>
      <c r="AL872" s="329" t="s">
        <v>574</v>
      </c>
      <c r="AM872" s="330"/>
      <c r="AN872" s="330"/>
      <c r="AO872" s="331"/>
      <c r="AP872" s="325" t="s">
        <v>574</v>
      </c>
      <c r="AQ872" s="325"/>
      <c r="AR872" s="325"/>
      <c r="AS872" s="325"/>
      <c r="AT872" s="325"/>
      <c r="AU872" s="325"/>
      <c r="AV872" s="325"/>
      <c r="AW872" s="325"/>
      <c r="AX872" s="325"/>
    </row>
    <row r="873" spans="1:50" ht="30" customHeight="1" x14ac:dyDescent="0.15">
      <c r="A873" s="408">
        <v>3</v>
      </c>
      <c r="B873" s="408">
        <v>1</v>
      </c>
      <c r="C873" s="428" t="s">
        <v>659</v>
      </c>
      <c r="D873" s="422"/>
      <c r="E873" s="422"/>
      <c r="F873" s="422"/>
      <c r="G873" s="422"/>
      <c r="H873" s="422"/>
      <c r="I873" s="422"/>
      <c r="J873" s="423">
        <v>1000020140007</v>
      </c>
      <c r="K873" s="424"/>
      <c r="L873" s="424"/>
      <c r="M873" s="424"/>
      <c r="N873" s="424"/>
      <c r="O873" s="424"/>
      <c r="P873" s="429" t="s">
        <v>650</v>
      </c>
      <c r="Q873" s="321"/>
      <c r="R873" s="321"/>
      <c r="S873" s="321"/>
      <c r="T873" s="321"/>
      <c r="U873" s="321"/>
      <c r="V873" s="321"/>
      <c r="W873" s="321"/>
      <c r="X873" s="321"/>
      <c r="Y873" s="322">
        <v>14211</v>
      </c>
      <c r="Z873" s="323"/>
      <c r="AA873" s="323"/>
      <c r="AB873" s="324"/>
      <c r="AC873" s="332" t="s">
        <v>651</v>
      </c>
      <c r="AD873" s="332"/>
      <c r="AE873" s="332"/>
      <c r="AF873" s="332"/>
      <c r="AG873" s="332"/>
      <c r="AH873" s="327" t="s">
        <v>574</v>
      </c>
      <c r="AI873" s="328"/>
      <c r="AJ873" s="328"/>
      <c r="AK873" s="328"/>
      <c r="AL873" s="329" t="s">
        <v>574</v>
      </c>
      <c r="AM873" s="330"/>
      <c r="AN873" s="330"/>
      <c r="AO873" s="331"/>
      <c r="AP873" s="325" t="s">
        <v>574</v>
      </c>
      <c r="AQ873" s="325"/>
      <c r="AR873" s="325"/>
      <c r="AS873" s="325"/>
      <c r="AT873" s="325"/>
      <c r="AU873" s="325"/>
      <c r="AV873" s="325"/>
      <c r="AW873" s="325"/>
      <c r="AX873" s="325"/>
    </row>
    <row r="874" spans="1:50" ht="30" customHeight="1" x14ac:dyDescent="0.15">
      <c r="A874" s="408">
        <v>4</v>
      </c>
      <c r="B874" s="408">
        <v>1</v>
      </c>
      <c r="C874" s="428" t="s">
        <v>660</v>
      </c>
      <c r="D874" s="422"/>
      <c r="E874" s="422"/>
      <c r="F874" s="422"/>
      <c r="G874" s="422"/>
      <c r="H874" s="422"/>
      <c r="I874" s="422"/>
      <c r="J874" s="423">
        <v>1000020110001</v>
      </c>
      <c r="K874" s="424"/>
      <c r="L874" s="424"/>
      <c r="M874" s="424"/>
      <c r="N874" s="424"/>
      <c r="O874" s="424"/>
      <c r="P874" s="429" t="s">
        <v>650</v>
      </c>
      <c r="Q874" s="321"/>
      <c r="R874" s="321"/>
      <c r="S874" s="321"/>
      <c r="T874" s="321"/>
      <c r="U874" s="321"/>
      <c r="V874" s="321"/>
      <c r="W874" s="321"/>
      <c r="X874" s="321"/>
      <c r="Y874" s="322">
        <v>11347</v>
      </c>
      <c r="Z874" s="323"/>
      <c r="AA874" s="323"/>
      <c r="AB874" s="324"/>
      <c r="AC874" s="332" t="s">
        <v>651</v>
      </c>
      <c r="AD874" s="332"/>
      <c r="AE874" s="332"/>
      <c r="AF874" s="332"/>
      <c r="AG874" s="332"/>
      <c r="AH874" s="327" t="s">
        <v>574</v>
      </c>
      <c r="AI874" s="328"/>
      <c r="AJ874" s="328"/>
      <c r="AK874" s="328"/>
      <c r="AL874" s="329" t="s">
        <v>574</v>
      </c>
      <c r="AM874" s="330"/>
      <c r="AN874" s="330"/>
      <c r="AO874" s="331"/>
      <c r="AP874" s="325" t="s">
        <v>574</v>
      </c>
      <c r="AQ874" s="325"/>
      <c r="AR874" s="325"/>
      <c r="AS874" s="325"/>
      <c r="AT874" s="325"/>
      <c r="AU874" s="325"/>
      <c r="AV874" s="325"/>
      <c r="AW874" s="325"/>
      <c r="AX874" s="325"/>
    </row>
    <row r="875" spans="1:50" ht="30" customHeight="1" x14ac:dyDescent="0.15">
      <c r="A875" s="408">
        <v>5</v>
      </c>
      <c r="B875" s="408">
        <v>1</v>
      </c>
      <c r="C875" s="422" t="s">
        <v>661</v>
      </c>
      <c r="D875" s="422"/>
      <c r="E875" s="422"/>
      <c r="F875" s="422"/>
      <c r="G875" s="422"/>
      <c r="H875" s="422"/>
      <c r="I875" s="422"/>
      <c r="J875" s="423">
        <v>8000020280003</v>
      </c>
      <c r="K875" s="424"/>
      <c r="L875" s="424"/>
      <c r="M875" s="424"/>
      <c r="N875" s="424"/>
      <c r="O875" s="424"/>
      <c r="P875" s="321" t="s">
        <v>650</v>
      </c>
      <c r="Q875" s="321"/>
      <c r="R875" s="321"/>
      <c r="S875" s="321"/>
      <c r="T875" s="321"/>
      <c r="U875" s="321"/>
      <c r="V875" s="321"/>
      <c r="W875" s="321"/>
      <c r="X875" s="321"/>
      <c r="Y875" s="322">
        <v>11020</v>
      </c>
      <c r="Z875" s="323"/>
      <c r="AA875" s="323"/>
      <c r="AB875" s="324"/>
      <c r="AC875" s="326" t="s">
        <v>651</v>
      </c>
      <c r="AD875" s="326"/>
      <c r="AE875" s="326"/>
      <c r="AF875" s="326"/>
      <c r="AG875" s="326"/>
      <c r="AH875" s="327" t="s">
        <v>574</v>
      </c>
      <c r="AI875" s="328"/>
      <c r="AJ875" s="328"/>
      <c r="AK875" s="328"/>
      <c r="AL875" s="329" t="s">
        <v>574</v>
      </c>
      <c r="AM875" s="330"/>
      <c r="AN875" s="330"/>
      <c r="AO875" s="331"/>
      <c r="AP875" s="325" t="s">
        <v>574</v>
      </c>
      <c r="AQ875" s="325"/>
      <c r="AR875" s="325"/>
      <c r="AS875" s="325"/>
      <c r="AT875" s="325"/>
      <c r="AU875" s="325"/>
      <c r="AV875" s="325"/>
      <c r="AW875" s="325"/>
      <c r="AX875" s="325"/>
    </row>
    <row r="876" spans="1:50" ht="30" customHeight="1" x14ac:dyDescent="0.15">
      <c r="A876" s="408">
        <v>6</v>
      </c>
      <c r="B876" s="408">
        <v>1</v>
      </c>
      <c r="C876" s="422" t="s">
        <v>662</v>
      </c>
      <c r="D876" s="422"/>
      <c r="E876" s="422"/>
      <c r="F876" s="422"/>
      <c r="G876" s="422"/>
      <c r="H876" s="422"/>
      <c r="I876" s="422"/>
      <c r="J876" s="423">
        <v>1000020230006</v>
      </c>
      <c r="K876" s="424"/>
      <c r="L876" s="424"/>
      <c r="M876" s="424"/>
      <c r="N876" s="424"/>
      <c r="O876" s="424"/>
      <c r="P876" s="321" t="s">
        <v>650</v>
      </c>
      <c r="Q876" s="321"/>
      <c r="R876" s="321"/>
      <c r="S876" s="321"/>
      <c r="T876" s="321"/>
      <c r="U876" s="321"/>
      <c r="V876" s="321"/>
      <c r="W876" s="321"/>
      <c r="X876" s="321"/>
      <c r="Y876" s="322">
        <v>10424</v>
      </c>
      <c r="Z876" s="323"/>
      <c r="AA876" s="323"/>
      <c r="AB876" s="324"/>
      <c r="AC876" s="326" t="s">
        <v>651</v>
      </c>
      <c r="AD876" s="326"/>
      <c r="AE876" s="326"/>
      <c r="AF876" s="326"/>
      <c r="AG876" s="326"/>
      <c r="AH876" s="327" t="s">
        <v>574</v>
      </c>
      <c r="AI876" s="328"/>
      <c r="AJ876" s="328"/>
      <c r="AK876" s="328"/>
      <c r="AL876" s="329" t="s">
        <v>574</v>
      </c>
      <c r="AM876" s="330"/>
      <c r="AN876" s="330"/>
      <c r="AO876" s="331"/>
      <c r="AP876" s="325" t="s">
        <v>574</v>
      </c>
      <c r="AQ876" s="325"/>
      <c r="AR876" s="325"/>
      <c r="AS876" s="325"/>
      <c r="AT876" s="325"/>
      <c r="AU876" s="325"/>
      <c r="AV876" s="325"/>
      <c r="AW876" s="325"/>
      <c r="AX876" s="325"/>
    </row>
    <row r="877" spans="1:50" ht="30" customHeight="1" x14ac:dyDescent="0.15">
      <c r="A877" s="408">
        <v>7</v>
      </c>
      <c r="B877" s="408">
        <v>1</v>
      </c>
      <c r="C877" s="422" t="s">
        <v>663</v>
      </c>
      <c r="D877" s="422"/>
      <c r="E877" s="422"/>
      <c r="F877" s="422"/>
      <c r="G877" s="422"/>
      <c r="H877" s="422"/>
      <c r="I877" s="422"/>
      <c r="J877" s="423">
        <v>4000020120006</v>
      </c>
      <c r="K877" s="424"/>
      <c r="L877" s="424"/>
      <c r="M877" s="424"/>
      <c r="N877" s="424"/>
      <c r="O877" s="424"/>
      <c r="P877" s="321" t="s">
        <v>650</v>
      </c>
      <c r="Q877" s="321"/>
      <c r="R877" s="321"/>
      <c r="S877" s="321"/>
      <c r="T877" s="321"/>
      <c r="U877" s="321"/>
      <c r="V877" s="321"/>
      <c r="W877" s="321"/>
      <c r="X877" s="321"/>
      <c r="Y877" s="322">
        <v>10036</v>
      </c>
      <c r="Z877" s="323"/>
      <c r="AA877" s="323"/>
      <c r="AB877" s="324"/>
      <c r="AC877" s="326" t="s">
        <v>651</v>
      </c>
      <c r="AD877" s="326"/>
      <c r="AE877" s="326"/>
      <c r="AF877" s="326"/>
      <c r="AG877" s="326"/>
      <c r="AH877" s="327" t="s">
        <v>574</v>
      </c>
      <c r="AI877" s="328"/>
      <c r="AJ877" s="328"/>
      <c r="AK877" s="328"/>
      <c r="AL877" s="329" t="s">
        <v>574</v>
      </c>
      <c r="AM877" s="330"/>
      <c r="AN877" s="330"/>
      <c r="AO877" s="331"/>
      <c r="AP877" s="325" t="s">
        <v>574</v>
      </c>
      <c r="AQ877" s="325"/>
      <c r="AR877" s="325"/>
      <c r="AS877" s="325"/>
      <c r="AT877" s="325"/>
      <c r="AU877" s="325"/>
      <c r="AV877" s="325"/>
      <c r="AW877" s="325"/>
      <c r="AX877" s="325"/>
    </row>
    <row r="878" spans="1:50" ht="30" customHeight="1" x14ac:dyDescent="0.15">
      <c r="A878" s="408">
        <v>8</v>
      </c>
      <c r="B878" s="408">
        <v>1</v>
      </c>
      <c r="C878" s="422" t="s">
        <v>664</v>
      </c>
      <c r="D878" s="422"/>
      <c r="E878" s="422"/>
      <c r="F878" s="422"/>
      <c r="G878" s="422"/>
      <c r="H878" s="422"/>
      <c r="I878" s="422"/>
      <c r="J878" s="423">
        <v>6000020400009</v>
      </c>
      <c r="K878" s="424"/>
      <c r="L878" s="424"/>
      <c r="M878" s="424"/>
      <c r="N878" s="424"/>
      <c r="O878" s="424"/>
      <c r="P878" s="321" t="s">
        <v>650</v>
      </c>
      <c r="Q878" s="321"/>
      <c r="R878" s="321"/>
      <c r="S878" s="321"/>
      <c r="T878" s="321"/>
      <c r="U878" s="321"/>
      <c r="V878" s="321"/>
      <c r="W878" s="321"/>
      <c r="X878" s="321"/>
      <c r="Y878" s="322">
        <v>9750</v>
      </c>
      <c r="Z878" s="323"/>
      <c r="AA878" s="323"/>
      <c r="AB878" s="324"/>
      <c r="AC878" s="326" t="s">
        <v>651</v>
      </c>
      <c r="AD878" s="326"/>
      <c r="AE878" s="326"/>
      <c r="AF878" s="326"/>
      <c r="AG878" s="326"/>
      <c r="AH878" s="327" t="s">
        <v>574</v>
      </c>
      <c r="AI878" s="328"/>
      <c r="AJ878" s="328"/>
      <c r="AK878" s="328"/>
      <c r="AL878" s="329" t="s">
        <v>574</v>
      </c>
      <c r="AM878" s="330"/>
      <c r="AN878" s="330"/>
      <c r="AO878" s="331"/>
      <c r="AP878" s="325" t="s">
        <v>574</v>
      </c>
      <c r="AQ878" s="325"/>
      <c r="AR878" s="325"/>
      <c r="AS878" s="325"/>
      <c r="AT878" s="325"/>
      <c r="AU878" s="325"/>
      <c r="AV878" s="325"/>
      <c r="AW878" s="325"/>
      <c r="AX878" s="325"/>
    </row>
    <row r="879" spans="1:50" ht="30" customHeight="1" x14ac:dyDescent="0.15">
      <c r="A879" s="408">
        <v>9</v>
      </c>
      <c r="B879" s="408">
        <v>1</v>
      </c>
      <c r="C879" s="422" t="s">
        <v>665</v>
      </c>
      <c r="D879" s="422"/>
      <c r="E879" s="422"/>
      <c r="F879" s="422"/>
      <c r="G879" s="422"/>
      <c r="H879" s="422"/>
      <c r="I879" s="422"/>
      <c r="J879" s="423">
        <v>7000020010006</v>
      </c>
      <c r="K879" s="424"/>
      <c r="L879" s="424"/>
      <c r="M879" s="424"/>
      <c r="N879" s="424"/>
      <c r="O879" s="424"/>
      <c r="P879" s="321" t="s">
        <v>650</v>
      </c>
      <c r="Q879" s="321"/>
      <c r="R879" s="321"/>
      <c r="S879" s="321"/>
      <c r="T879" s="321"/>
      <c r="U879" s="321"/>
      <c r="V879" s="321"/>
      <c r="W879" s="321"/>
      <c r="X879" s="321"/>
      <c r="Y879" s="322">
        <v>8244</v>
      </c>
      <c r="Z879" s="323"/>
      <c r="AA879" s="323"/>
      <c r="AB879" s="324"/>
      <c r="AC879" s="326" t="s">
        <v>651</v>
      </c>
      <c r="AD879" s="326"/>
      <c r="AE879" s="326"/>
      <c r="AF879" s="326"/>
      <c r="AG879" s="326"/>
      <c r="AH879" s="327" t="s">
        <v>574</v>
      </c>
      <c r="AI879" s="328"/>
      <c r="AJ879" s="328"/>
      <c r="AK879" s="328"/>
      <c r="AL879" s="329" t="s">
        <v>574</v>
      </c>
      <c r="AM879" s="330"/>
      <c r="AN879" s="330"/>
      <c r="AO879" s="331"/>
      <c r="AP879" s="325" t="s">
        <v>574</v>
      </c>
      <c r="AQ879" s="325"/>
      <c r="AR879" s="325"/>
      <c r="AS879" s="325"/>
      <c r="AT879" s="325"/>
      <c r="AU879" s="325"/>
      <c r="AV879" s="325"/>
      <c r="AW879" s="325"/>
      <c r="AX879" s="325"/>
    </row>
    <row r="880" spans="1:50" ht="30" customHeight="1" x14ac:dyDescent="0.15">
      <c r="A880" s="408">
        <v>10</v>
      </c>
      <c r="B880" s="408">
        <v>1</v>
      </c>
      <c r="C880" s="422" t="s">
        <v>666</v>
      </c>
      <c r="D880" s="422"/>
      <c r="E880" s="422"/>
      <c r="F880" s="422"/>
      <c r="G880" s="422"/>
      <c r="H880" s="422"/>
      <c r="I880" s="422"/>
      <c r="J880" s="423">
        <v>7000020220001</v>
      </c>
      <c r="K880" s="424"/>
      <c r="L880" s="424"/>
      <c r="M880" s="424"/>
      <c r="N880" s="424"/>
      <c r="O880" s="424"/>
      <c r="P880" s="321" t="s">
        <v>650</v>
      </c>
      <c r="Q880" s="321"/>
      <c r="R880" s="321"/>
      <c r="S880" s="321"/>
      <c r="T880" s="321"/>
      <c r="U880" s="321"/>
      <c r="V880" s="321"/>
      <c r="W880" s="321"/>
      <c r="X880" s="321"/>
      <c r="Y880" s="322">
        <v>6735</v>
      </c>
      <c r="Z880" s="323"/>
      <c r="AA880" s="323"/>
      <c r="AB880" s="324"/>
      <c r="AC880" s="326" t="s">
        <v>651</v>
      </c>
      <c r="AD880" s="326"/>
      <c r="AE880" s="326"/>
      <c r="AF880" s="326"/>
      <c r="AG880" s="326"/>
      <c r="AH880" s="327" t="s">
        <v>574</v>
      </c>
      <c r="AI880" s="328"/>
      <c r="AJ880" s="328"/>
      <c r="AK880" s="328"/>
      <c r="AL880" s="329" t="s">
        <v>574</v>
      </c>
      <c r="AM880" s="330"/>
      <c r="AN880" s="330"/>
      <c r="AO880" s="331"/>
      <c r="AP880" s="325" t="s">
        <v>574</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606</v>
      </c>
      <c r="F1103" s="896"/>
      <c r="G1103" s="896"/>
      <c r="H1103" s="896"/>
      <c r="I1103" s="896"/>
      <c r="J1103" s="423" t="s">
        <v>652</v>
      </c>
      <c r="K1103" s="424"/>
      <c r="L1103" s="424"/>
      <c r="M1103" s="424"/>
      <c r="N1103" s="424"/>
      <c r="O1103" s="424"/>
      <c r="P1103" s="429" t="s">
        <v>653</v>
      </c>
      <c r="Q1103" s="321"/>
      <c r="R1103" s="321"/>
      <c r="S1103" s="321"/>
      <c r="T1103" s="321"/>
      <c r="U1103" s="321"/>
      <c r="V1103" s="321"/>
      <c r="W1103" s="321"/>
      <c r="X1103" s="321"/>
      <c r="Y1103" s="322" t="s">
        <v>653</v>
      </c>
      <c r="Z1103" s="323"/>
      <c r="AA1103" s="323"/>
      <c r="AB1103" s="324"/>
      <c r="AC1103" s="326"/>
      <c r="AD1103" s="326"/>
      <c r="AE1103" s="326"/>
      <c r="AF1103" s="326"/>
      <c r="AG1103" s="326"/>
      <c r="AH1103" s="327" t="s">
        <v>575</v>
      </c>
      <c r="AI1103" s="328"/>
      <c r="AJ1103" s="328"/>
      <c r="AK1103" s="328"/>
      <c r="AL1103" s="329" t="s">
        <v>575</v>
      </c>
      <c r="AM1103" s="330"/>
      <c r="AN1103" s="330"/>
      <c r="AO1103" s="331"/>
      <c r="AP1103" s="325" t="s">
        <v>575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4" manualBreakCount="4">
    <brk id="94" max="49" man="1"/>
    <brk id="483" max="49" man="1"/>
    <brk id="735"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565</v>
      </c>
      <c r="R5" s="13" t="str">
        <f t="shared" si="3"/>
        <v>負担</v>
      </c>
      <c r="S5" s="13" t="str">
        <f t="shared" si="4"/>
        <v>補助、負担</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補助、負担</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2020-07-11T08:41:09Z</cp:lastPrinted>
  <dcterms:created xsi:type="dcterms:W3CDTF">2012-03-13T00:50:25Z</dcterms:created>
  <dcterms:modified xsi:type="dcterms:W3CDTF">2020-10-05T01:10:38Z</dcterms:modified>
</cp:coreProperties>
</file>