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SQG\Documents\01 会計課予算班\令和２年度（予算班担当主査）\06 行政事業レビュー\201104 【作業依頼11／18〆切など】行政事業レビューシートの記載の確認等について\令和２年度レビューシート（修正版）\"/>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<sst xmlns="http://schemas.openxmlformats.org/spreadsheetml/2006/main" count="2970" uniqueCount="664">
  <si>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</si>
  <si>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</si>
  <si>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</si>
  <si>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</si>
  <si>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</si>
  <si>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</si>
  <si>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</si>
  <si>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</si>
  <si>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</si>
  <si>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</si>
  <si>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</si>
  <si>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</si>
  <si>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</si>
  <si>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</si>
  <si>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</si>
  <si>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</si>
  <si>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</si>
  <si>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</si>
  <si>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</si>
  <si>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</si>
  <si>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</si>
  <si>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</si>
  <si>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</si>
  <si>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</si>
  <si>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</si>
  <si>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</si>
  <si>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</si>
  <si>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</si>
  <si>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</si>
  <si>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</si>
  <si>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</si>
  <si>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</si>
  <si>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</si>
  <si>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</si>
  <si>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</si>
  <si>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</si>
  <si>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</si>
  <si>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</si>
  <si>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</si>
  <si>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</si>
  <si>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</si>
  <si>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</si>
  <si>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</si>
  <si>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</si>
  <si>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</si>
  <si>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</si>
  <si>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</si>
  <si>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</si>
  <si>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</si>
  <si>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</si>
  <si>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</si>
  <si>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</si>
  <si>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</si>
  <si>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</si>
  <si>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</si>
  <si>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</si>
  <si>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</si>
  <si>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</si>
  <si>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</si>
  <si>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</si>
  <si>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</si>
  <si>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</si>
  <si>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</si>
  <si>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</si>
  <si>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</si>
  <si>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</si>
  <si>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</si>
  <si>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</si>
  <si>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</si>
  <si>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</si>
  <si>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</si>
  <si>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</si>
  <si>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</si>
  <si>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</si>
  <si>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</si>
  <si>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</si>
  <si>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</si>
  <si>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</si>
  <si>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</si>
  <si>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</si>
  <si>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</si>
  <si>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</si>
  <si>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</si>
  <si>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</si>
  <si>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</si>
  <si>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</si>
  <si>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</si>
  <si>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</si>
  <si>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</si>
  <si>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</si>
  <si>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</si>
  <si>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</si>
  <si>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</si>
  <si>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</si>
  <si>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</si>
  <si>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</si>
  <si>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</si>
  <si>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</si>
  <si>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</si>
  <si>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</si>
  <si>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</si>
  <si>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</si>
  <si>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</si>
  <si>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</si>
  <si>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</si>
  <si>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</si>
  <si>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</si>
  <si>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</si>
  <si>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</si>
  <si>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</si>
  <si>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</si>
  <si>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</si>
  <si>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</si>
  <si>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</si>
  <si>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</si>
  <si>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</si>
  <si>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</si>
  <si>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</si>
  <si>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</si>
  <si>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</si>
  <si>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</si>
  <si>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</si>
  <si>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</si>
  <si>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</si>
  <si>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</si>
  <si>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</si>
  <si>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</si>
  <si>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</si>
  <si>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</si>
  <si>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</si>
  <si>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</si>
  <si>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</si>
  <si>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</si>
  <si>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</si>
  <si>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</si>
  <si>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</si>
  <si>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</si>
  <si>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</si>
  <si>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</si>
  <si>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</si>
  <si>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</si>
  <si>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</si>
  <si>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</si>
  <si>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</si>
  <si>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</si>
  <si>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</si>
  <si>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</si>
  <si>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</si>
  <si>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</si>
  <si>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</si>
  <si>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</si>
  <si>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</si>
  <si>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</si>
  <si>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</si>
  <si>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</si>
  <si>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</si>
  <si>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</si>
  <si>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</si>
  <si>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</si>
  <si>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</si>
  <si>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</si>
  <si>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</si>
  <si>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</si>
  <si>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</si>
  <si>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</si>
  <si>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</si>
  <si>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</si>
  <si>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</si>
  <si>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</si>
  <si>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</si>
  <si>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</si>
  <si>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</si>
  <si>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</si>
  <si>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</si>
  <si>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</si>
  <si>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</si>
  <si>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</si>
  <si>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</si>
  <si>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</si>
  <si>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</si>
  <si>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</si>
  <si>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</si>
  <si>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</si>
  <si>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</si>
  <si>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</si>
  <si>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</si>
  <si>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</si>
  <si>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</si>
  <si>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</si>
  <si>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</si>
  <si>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</si>
  <si>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</si>
  <si>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</si>
  <si>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</si>
  <si>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</si>
  <si>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</si>
  <si>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</si>
  <si>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</si>
  <si>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</si>
  <si>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</si>
  <si>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</si>
  <si>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</si>
  <si>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</si>
  <si>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</si>
  <si>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</si>
  <si>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</si>
  <si>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</si>
  <si>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</si>
  <si>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</si>
  <si>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</si>
  <si>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</si>
  <si>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</si>
  <si>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</si>
  <si>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</si>
  <si>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</si>
  <si>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</si>
  <si>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</si>
  <si>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</si>
  <si>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</si>
  <si>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</si>
  <si>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</si>
  <si>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</si>
  <si>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</si>
  <si>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</si>
  <si>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</si>
  <si>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</si>
  <si>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</si>
  <si>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</si>
  <si>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</si>
  <si>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</si>
  <si>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</si>
  <si>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</si>
  <si>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</si>
  <si>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</si>
  <si>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</si>
  <si>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</si>
  <si>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</si>
  <si>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</si>
  <si>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</si>
  <si>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</si>
  <si>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</si>
  <si>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</si>
  <si>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</si>
  <si>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</si>
  <si>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</si>
  <si>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</si>
  <si>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</si>
  <si>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</si>
  <si>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</si>
  <si>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</si>
  <si>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</si>
  <si>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</si>
  <si>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</si>
  <si>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</si>
  <si>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</si>
  <si>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</si>
  <si>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</si>
  <si>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</si>
  <si>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</si>
  <si>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</si>
  <si>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</si>
  <si>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</si>
  <si>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</si>
  <si>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</si>
  <si>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</si>
  <si>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</si>
  <si>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</si>
  <si>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</si>
  <si>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</si>
  <si>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</si>
  <si>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</si>
  <si>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</si>
  <si>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</si>
  <si>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</si>
  <si>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</si>
  <si>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</si>
  <si>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</si>
  <si>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</si>
  <si>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</si>
  <si>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</si>
  <si>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</si>
  <si>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</si>
  <si>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</si>
  <si>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</si>
  <si>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</si>
  <si>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</si>
  <si>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</si>
  <si>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</si>
  <si>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</si>
  <si>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</si>
  <si>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</si>
  <si>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</si>
  <si>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</si>
  <si>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</si>
  <si>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</si>
  <si>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</si>
  <si>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</si>
  <si>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</si>
  <si>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</si>
  <si>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</si>
  <si>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</si>
  <si>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</si>
  <si>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</si>
  <si>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</si>
  <si>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</si>
  <si>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</si>
  <si>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</si>
  <si>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</si>
  <si>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</si>
  <si>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</si>
  <si>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</si>
  <si>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</si>
  <si>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</si>
  <si>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</si>
  <si>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</si>
  <si>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</si>
  <si>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</si>
  <si>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</si>
  <si>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</si>
  <si>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</si>
  <si>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</si>
  <si>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</si>
  <si>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</si>
  <si>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</si>
  <si>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</si>
  <si>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</si>
  <si>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</si>
  <si>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</si>
  <si>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</si>
  <si>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</si>
  <si>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</si>
  <si>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</si>
  <si>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</si>
  <si>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</si>
  <si>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</si>
  <si>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</si>
  <si>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</si>
  <si>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</si>
  <si>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</si>
  <si>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</si>
  <si>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</si>
  <si>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</si>
  <si>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</si>
  <si>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</si>
  <si>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</si>
  <si>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</si>
  <si>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</si>
  <si>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</si>
  <si>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</si>
  <si>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</si>
  <si>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</si>
  <si>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</si>
  <si>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</si>
  <si>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</si>
  <si>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</si>
  <si>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</si>
  <si>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</si>
  <si>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</si>
  <si>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</si>
  <si>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</si>
  <si>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</si>
  <si>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</si>
  <si>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</si>
  <si>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</si>
  <si>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</si>
  <si>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</si>
  <si>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</si>
  <si>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</si>
  <si>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</si>
  <si>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</si>
  <si>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</si>
  <si>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</si>
  <si>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</si>
  <si>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</si>
  <si>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</si>
  <si>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</si>
  <si>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</si>
  <si>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</si>
  <si>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</si>
  <si>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</si>
  <si>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</si>
  <si>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</si>
  <si>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</si>
  <si>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</si>
  <si>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</si>
  <si>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</si>
  <si>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</si>
  <si>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</si>
  <si>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</si>
  <si>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</si>
  <si>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</si>
  <si>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</si>
  <si>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</si>
  <si>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</si>
  <si>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</si>
  <si>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</si>
  <si>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</si>
  <si>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</si>
  <si>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</si>
  <si>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</si>
  <si>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</si>
  <si>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</si>
  <si>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</si>
  <si>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</si>
  <si>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</si>
  <si>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</si>
  <si>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</si>
  <si>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</si>
  <si>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</si>
  <si>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</si>
  <si>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</si>
  <si>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</si>
  <si>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</si>
  <si>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</si>
  <si>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</si>
  <si>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</si>
  <si>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</si>
  <si>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</si>
  <si>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</si>
  <si>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</si>
  <si>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</si>
  <si>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</si>
  <si>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</si>
  <si>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</si>
  <si>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</si>
  <si>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</si>
  <si>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</si>
  <si>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</si>
  <si>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</si>
  <si>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</si>
  <si>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</si>
  <si>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</si>
  <si>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</si>
  <si>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</si>
  <si>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</si>
  <si>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</si>
  <si>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</si>
  <si>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</si>
  <si>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</si>
  <si>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</si>
  <si>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</si>
  <si>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</si>
  <si>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</si>
  <si>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</si>
  <si>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</si>
  <si>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</si>
  <si>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</si>
  <si>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</si>
  <si>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</si>
  <si>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</si>
  <si>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</si>
  <si>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</si>
  <si>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</si>
  <si>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</si>
  <si>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</si>
  <si>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</si>
  <si>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</si>
  <si>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</si>
  <si>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</si>
  <si>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</si>
  <si>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</si>
  <si>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</si>
  <si>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</si>
  <si>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</si>
  <si>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</si>
  <si>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</si>
  <si>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</si>
  <si>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</si>
  <si>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</si>
  <si>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</si>
  <si>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</si>
  <si>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</si>
  <si>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</si>
  <si>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</si>
  <si>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</si>
  <si>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</si>
  <si>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</si>
  <si>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</si>
  <si>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</si>
  <si>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</si>
  <si>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</si>
  <si>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</si>
  <si>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</si>
  <si>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</si>
  <si>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</si>
  <si>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</si>
  <si>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</si>
  <si>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</si>
  <si>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</si>
  <si>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</si>
  <si>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</si>
  <si>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</si>
  <si>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</si>
  <si>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</si>
  <si>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</si>
  <si>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</si>
  <si>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</si>
  <si>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</si>
  <si>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</si>
  <si>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</si>
  <si>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</si>
  <si>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</si>
  <si>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</si>
  <si>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</si>
  <si>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</si>
  <si>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</si>
  <si>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</si>
  <si>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</si>
  <si>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</si>
  <si>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</si>
  <si>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</si>
  <si>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</si>
  <si>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</si>
  <si>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</si>
  <si>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</si>
  <si>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</si>
  <si>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</si>
  <si>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</si>
  <si>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</si>
  <si>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</si>
  <si>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</si>
  <si>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</si>
  <si>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</si>
  <si>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</si>
  <si>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</si>
  <si>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</si>
  <si>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</si>
  <si>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</si>
  <si>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</si>
  <si>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</si>
  <si>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</si>
  <si>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</si>
  <si>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</si>
  <si>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</si>
  <si>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</si>
  <si>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</si>
  <si>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</si>
  <si>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</si>
  <si>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</si>
  <si>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</si>
  <si>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</si>
  <si>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</si>
  <si>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</si>
  <si>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</si>
  <si>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</si>
  <si>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</si>
  <si>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</si>
  <si>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</si>
  <si>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</si>
  <si>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</si>
  <si>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</si>
  <si>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</si>
  <si>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</si>
  <si>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</si>
  <si>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</si>
  <si>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</si>
  <si>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</si>
  <si>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</si>
  <si>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</si>
  <si>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</si>
  <si>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</si>
  <si>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</si>
  <si>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</si>
  <si>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9">
      <t>コウフキン</t>
    </rPh>
    <phoneticPr fontId="5"/>
  </si>
  <si>
    <t>老健局</t>
    <rPh sb="0" eb="3">
      <t>ロウケンキョク</t>
    </rPh>
    <phoneticPr fontId="5"/>
  </si>
  <si>
    <t>高齢者支援課</t>
    <rPh sb="0" eb="3">
      <t>コウレイシャ</t>
    </rPh>
    <rPh sb="3" eb="5">
      <t>シエン</t>
    </rPh>
    <rPh sb="5" eb="6">
      <t>カ</t>
    </rPh>
    <phoneticPr fontId="5"/>
  </si>
  <si>
    <t>○</t>
  </si>
  <si>
    <t>地域介護・福祉空間整備等施設整備交付金</t>
    <phoneticPr fontId="5"/>
  </si>
  <si>
    <t>先進的都道府県・市町村事業整備計画数</t>
    <phoneticPr fontId="5"/>
  </si>
  <si>
    <t>先進的都道府県・市町村事業整備計画数</t>
    <rPh sb="0" eb="3">
      <t>センシンテキ</t>
    </rPh>
    <rPh sb="3" eb="7">
      <t>トドウフケン</t>
    </rPh>
    <rPh sb="8" eb="11">
      <t>シチョウソン</t>
    </rPh>
    <rPh sb="11" eb="13">
      <t>ジギョウ</t>
    </rPh>
    <rPh sb="13" eb="15">
      <t>セイビ</t>
    </rPh>
    <rPh sb="15" eb="17">
      <t>ケイカク</t>
    </rPh>
    <rPh sb="17" eb="18">
      <t>カズ</t>
    </rPh>
    <phoneticPr fontId="5"/>
  </si>
  <si>
    <t>件</t>
    <rPh sb="0" eb="1">
      <t>ケン</t>
    </rPh>
    <phoneticPr fontId="5"/>
  </si>
  <si>
    <t>単位当たりコスト＝Ｘ／Ｙ
　Ｘ：執行額（百万円）
　Ｙ：整備計画数</t>
    <rPh sb="17" eb="19">
      <t>シッコウ</t>
    </rPh>
    <rPh sb="19" eb="20">
      <t>ガク</t>
    </rPh>
    <rPh sb="21" eb="23">
      <t>ヒャクマン</t>
    </rPh>
    <rPh sb="23" eb="24">
      <t>エン</t>
    </rPh>
    <rPh sb="29" eb="31">
      <t>セイビ</t>
    </rPh>
    <rPh sb="31" eb="34">
      <t>ケイカクスウ</t>
    </rPh>
    <phoneticPr fontId="5"/>
  </si>
  <si>
    <t>百万円</t>
    <rPh sb="0" eb="1">
      <t>ヒャク</t>
    </rPh>
    <rPh sb="1" eb="3">
      <t>マンエン</t>
    </rPh>
    <phoneticPr fontId="5"/>
  </si>
  <si>
    <t>X/Y</t>
    <phoneticPr fontId="5"/>
  </si>
  <si>
    <t>3,817(百万円）
/1,284件</t>
    <rPh sb="6" eb="8">
      <t>ヒャクマン</t>
    </rPh>
    <rPh sb="8" eb="9">
      <t>エン</t>
    </rPh>
    <rPh sb="17" eb="18">
      <t>ケン</t>
    </rPh>
    <phoneticPr fontId="5"/>
  </si>
  <si>
    <t>基本目標Ⅺ 高齢者ができる限り自立し、生きがいを持ち、安心して暮らせる社会づくりを推進すること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</si>
  <si>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介護保険制度の適切な運営を図るとともに、質・量両面にわたり介護サービス基盤の整備を図ること（施策名：Ⅺ－１－４）</t>
    <phoneticPr fontId="5"/>
  </si>
  <si>
    <t>都道府県(又は市町村）が作成した整備計画に基づく事業の実施に要する経費に充てるため、都道府県（又は市町村）に交付することにより、災害発生時に自力で避難することが困難な者が多く利用する高齢者施設等の防災・減災対策を推進し、利用者の安全・安心を確保するために地域介護・福祉空間整備等施設整備交付金を実施するものである。</t>
    <rPh sb="0" eb="4">
      <t>トドウフケン</t>
    </rPh>
    <rPh sb="5" eb="6">
      <t>マタ</t>
    </rPh>
    <rPh sb="16" eb="18">
      <t>セイビ</t>
    </rPh>
    <rPh sb="42" eb="46">
      <t>トドウフケン</t>
    </rPh>
    <rPh sb="47" eb="48">
      <t>マタ</t>
    </rPh>
    <rPh sb="64" eb="66">
      <t>サイガイ</t>
    </rPh>
    <rPh sb="66" eb="69">
      <t>ハッセイジ</t>
    </rPh>
    <rPh sb="70" eb="72">
      <t>ジリキ</t>
    </rPh>
    <rPh sb="73" eb="75">
      <t>ヒナン</t>
    </rPh>
    <rPh sb="80" eb="82">
      <t>コンナン</t>
    </rPh>
    <rPh sb="83" eb="84">
      <t>モノ</t>
    </rPh>
    <rPh sb="85" eb="86">
      <t>オオ</t>
    </rPh>
    <rPh sb="87" eb="89">
      <t>リヨウ</t>
    </rPh>
    <rPh sb="91" eb="97">
      <t>コウレイシャシセツトウ</t>
    </rPh>
    <rPh sb="98" eb="100">
      <t>ボウサイ</t>
    </rPh>
    <rPh sb="101" eb="105">
      <t>ゲンサイタイサク</t>
    </rPh>
    <rPh sb="106" eb="108">
      <t>スイシン</t>
    </rPh>
    <rPh sb="110" eb="113">
      <t>リヨウシャ</t>
    </rPh>
    <rPh sb="114" eb="116">
      <t>アンゼン</t>
    </rPh>
    <rPh sb="117" eb="119">
      <t>アンシン</t>
    </rPh>
    <rPh sb="120" eb="122">
      <t>カクホ</t>
    </rPh>
    <rPh sb="127" eb="131">
      <t>チイキカイゴ</t>
    </rPh>
    <rPh sb="132" eb="146">
      <t>フクシクウカンセイビトウシセツセイビコウフキン</t>
    </rPh>
    <rPh sb="147" eb="149">
      <t>ジッシ</t>
    </rPh>
    <phoneticPr fontId="5"/>
  </si>
  <si>
    <t>高齢者施設等の防災・減災対策を推進するため、スプリンクラーの整備、耐震化整備等のほか、倒壊の危険性のあるブロック塀等の改修、非常用自家発電設備の整備の対策を講じる。また、新型コロナウイルスにより感染が疑われる者が複数発生して多床室を分離する場合に備え、感染が疑われる者同士のスペースを空間的に分離するための個室化に要する改修費についての支援を行い、感染拡大防止と事業者の事業継続を図る。</t>
    <rPh sb="85" eb="87">
      <t>シンガタ</t>
    </rPh>
    <rPh sb="97" eb="99">
      <t>カンセン</t>
    </rPh>
    <rPh sb="100" eb="101">
      <t>ウタガ</t>
    </rPh>
    <rPh sb="104" eb="105">
      <t>モノ</t>
    </rPh>
    <rPh sb="106" eb="108">
      <t>フクスウ</t>
    </rPh>
    <rPh sb="108" eb="110">
      <t>ハッセイ</t>
    </rPh>
    <rPh sb="160" eb="162">
      <t>カイシュウ</t>
    </rPh>
    <rPh sb="168" eb="170">
      <t>シエン</t>
    </rPh>
    <rPh sb="174" eb="176">
      <t>カンセン</t>
    </rPh>
    <rPh sb="176" eb="178">
      <t>カクダイ</t>
    </rPh>
    <rPh sb="178" eb="180">
      <t>ボウシ</t>
    </rPh>
    <rPh sb="181" eb="184">
      <t>ジギョウシャ</t>
    </rPh>
    <rPh sb="185" eb="187">
      <t>ジギョウ</t>
    </rPh>
    <rPh sb="187" eb="189">
      <t>ケイゾク</t>
    </rPh>
    <rPh sb="190" eb="191">
      <t>ハカ</t>
    </rPh>
    <phoneticPr fontId="5"/>
  </si>
  <si>
    <t>‐</t>
  </si>
  <si>
    <t>無</t>
  </si>
  <si>
    <t>医療介護サービスの提供体制改革のための基金</t>
    <phoneticPr fontId="5"/>
  </si>
  <si>
    <t>地域介護・福祉空間整備等施設整備交付金については、高齢者施設等の防災・減災対策を推進するため、スプリンクラーの整備、耐震化整備等のほか、倒壊の危険性のあるブロック塀等の改修、非常用自家発電設備の整備に補助するものである。一方、医療介護サービスの提供体制改革のための基金については、各市町村の介護保険事業計画に基づいて介護サービス量の増加を図るための介護施設の整備に補助するものであり、役割が異なっている。</t>
    <phoneticPr fontId="5"/>
  </si>
  <si>
    <t>交付先の都道府県（又は市町村）において入札差額により不用が生じているが、既存介護施設等のスプリンクラー整備支援事業等に対して効果的に活用されている。</t>
    <phoneticPr fontId="5"/>
  </si>
  <si>
    <t>国は都道府県(又は市町村)に対し、
・整備計画策定時に事業実施に必要となる施設等について十分に精査を行うこと
・交付申請や事業実績報告時においても、事業内容や今後の見通し等について精査を行うとともに施設等整備の緊急性や必要性の高い整備計画になっているか厳格に審査を行うこと
を要請しており、今後とも十分活用される施設等が整備されるように努めていく。</t>
    <phoneticPr fontId="5"/>
  </si>
  <si>
    <t>544</t>
    <phoneticPr fontId="5"/>
  </si>
  <si>
    <t>826</t>
    <phoneticPr fontId="5"/>
  </si>
  <si>
    <t>495</t>
    <phoneticPr fontId="5"/>
  </si>
  <si>
    <t>837</t>
    <phoneticPr fontId="5"/>
  </si>
  <si>
    <t>439</t>
    <phoneticPr fontId="5"/>
  </si>
  <si>
    <t>799</t>
    <phoneticPr fontId="5"/>
  </si>
  <si>
    <t>799</t>
    <phoneticPr fontId="5"/>
  </si>
  <si>
    <t>825</t>
    <phoneticPr fontId="5"/>
  </si>
  <si>
    <t>795</t>
    <phoneticPr fontId="5"/>
  </si>
  <si>
    <t>都道府県(又は市町村）が地域の実情に合わせて作成した整備計画に対する助成を行うものであり、国民への福祉サービスの向上を図るため、国費を投入して推進すべき事業である。</t>
    <rPh sb="0" eb="4">
      <t>トドウフケン</t>
    </rPh>
    <rPh sb="5" eb="6">
      <t>マタ</t>
    </rPh>
    <phoneticPr fontId="5"/>
  </si>
  <si>
    <t>全国的に介護施設の防災・減災対策を推進させるためには、国が助成を行う必要がある。</t>
    <rPh sb="6" eb="8">
      <t>シセツ</t>
    </rPh>
    <rPh sb="9" eb="11">
      <t>ボウサイ</t>
    </rPh>
    <rPh sb="12" eb="16">
      <t>ゲンサイタイサク</t>
    </rPh>
    <rPh sb="17" eb="19">
      <t>スイシン</t>
    </rPh>
    <phoneticPr fontId="5"/>
  </si>
  <si>
    <t>地震や火災発生時に自力で避難することが困難な方が多く、入所する高齢者等の安全・安心を確保するため、スプリンクラー未設置施設の整備や、認知症高齢者グループホーム等の耐震化等は必要であり、優先度は高い。</t>
    <rPh sb="86" eb="88">
      <t>ヒツヨウ</t>
    </rPh>
    <rPh sb="92" eb="95">
      <t>ユウセンド</t>
    </rPh>
    <rPh sb="96" eb="97">
      <t>タカ</t>
    </rPh>
    <phoneticPr fontId="5"/>
  </si>
  <si>
    <t>-</t>
    <phoneticPr fontId="5"/>
  </si>
  <si>
    <t>受益者（社福法人等）との負担関係は、一定の受益者負担があるため、妥当である。</t>
    <phoneticPr fontId="5"/>
  </si>
  <si>
    <t>都道府県（又は市町村）における先進的な整備計画における、必要な経費に限定している。</t>
    <rPh sb="0" eb="4">
      <t>トドウフケン</t>
    </rPh>
    <rPh sb="5" eb="6">
      <t>マタ</t>
    </rPh>
    <rPh sb="7" eb="10">
      <t>シチョウソン</t>
    </rPh>
    <rPh sb="15" eb="18">
      <t>センシンテキ</t>
    </rPh>
    <rPh sb="19" eb="21">
      <t>セイビ</t>
    </rPh>
    <rPh sb="21" eb="23">
      <t>ケイカク</t>
    </rPh>
    <rPh sb="28" eb="30">
      <t>ヒツヨウ</t>
    </rPh>
    <rPh sb="31" eb="33">
      <t>ケイヒ</t>
    </rPh>
    <rPh sb="34" eb="36">
      <t>ゲンテイ</t>
    </rPh>
    <phoneticPr fontId="5"/>
  </si>
  <si>
    <t>都道府県（又は市町村）の整備事業について、入札により予定価格を下回る契約額となり、交付申請額を下回った計画等があったため。</t>
    <rPh sb="0" eb="4">
      <t>トドウフケン</t>
    </rPh>
    <rPh sb="5" eb="6">
      <t>マタ</t>
    </rPh>
    <rPh sb="53" eb="54">
      <t>ナド</t>
    </rPh>
    <phoneticPr fontId="5"/>
  </si>
  <si>
    <t>介護施設の防災・減災対策を推進するため、耐震化整備等に必要な経費を補正予算に計上したが、補正予算成立時期が年度の後半であったため、年度内の整備事業が完了できない自治体が多かったため。</t>
    <rPh sb="0" eb="4">
      <t>カイゴシセツ</t>
    </rPh>
    <rPh sb="5" eb="7">
      <t>ボウサイ</t>
    </rPh>
    <rPh sb="8" eb="10">
      <t>ゲンサイ</t>
    </rPh>
    <rPh sb="10" eb="12">
      <t>タイサク</t>
    </rPh>
    <rPh sb="13" eb="15">
      <t>スイシン</t>
    </rPh>
    <rPh sb="20" eb="26">
      <t>タイシンカセイビトウ</t>
    </rPh>
    <rPh sb="69" eb="71">
      <t>セイビ</t>
    </rPh>
    <rPh sb="71" eb="73">
      <t>ジギョウ</t>
    </rPh>
    <rPh sb="74" eb="76">
      <t>カンリョウ</t>
    </rPh>
    <phoneticPr fontId="5"/>
  </si>
  <si>
    <t>-</t>
    <phoneticPr fontId="5"/>
  </si>
  <si>
    <t>都道府県（又は市町村）に対し、計画策定時に十分に精査を行うことや、交付申請・実績報告時においても事業内容や今後の見通し等について精査を行うとともに、施設等整備の緊急性や必要性の高い整備計画になるよう要請しているため活用していると考える。</t>
    <rPh sb="0" eb="4">
      <t>トドウフケン</t>
    </rPh>
    <rPh sb="5" eb="6">
      <t>マタ</t>
    </rPh>
    <rPh sb="7" eb="10">
      <t>シチョウソン</t>
    </rPh>
    <rPh sb="12" eb="13">
      <t>タイ</t>
    </rPh>
    <rPh sb="15" eb="17">
      <t>ケイカク</t>
    </rPh>
    <rPh sb="17" eb="19">
      <t>サクテイ</t>
    </rPh>
    <rPh sb="19" eb="20">
      <t>ジ</t>
    </rPh>
    <rPh sb="21" eb="23">
      <t>ジュウブン</t>
    </rPh>
    <rPh sb="24" eb="26">
      <t>セイサ</t>
    </rPh>
    <rPh sb="27" eb="28">
      <t>オコナ</t>
    </rPh>
    <rPh sb="33" eb="37">
      <t>コウフシンセイ</t>
    </rPh>
    <rPh sb="38" eb="40">
      <t>ジッセキ</t>
    </rPh>
    <rPh sb="40" eb="42">
      <t>ホウコク</t>
    </rPh>
    <rPh sb="42" eb="43">
      <t>ジ</t>
    </rPh>
    <rPh sb="48" eb="50">
      <t>ジギョウ</t>
    </rPh>
    <rPh sb="50" eb="52">
      <t>ナイヨウ</t>
    </rPh>
    <rPh sb="53" eb="55">
      <t>コンゴ</t>
    </rPh>
    <rPh sb="56" eb="58">
      <t>ミトオ</t>
    </rPh>
    <rPh sb="59" eb="60">
      <t>トウ</t>
    </rPh>
    <rPh sb="64" eb="66">
      <t>セイサ</t>
    </rPh>
    <rPh sb="67" eb="68">
      <t>オコナ</t>
    </rPh>
    <rPh sb="74" eb="79">
      <t>シセツトウセイビ</t>
    </rPh>
    <rPh sb="80" eb="83">
      <t>キンキュウセイ</t>
    </rPh>
    <rPh sb="84" eb="87">
      <t>ヒツヨウセイ</t>
    </rPh>
    <rPh sb="88" eb="89">
      <t>タカ</t>
    </rPh>
    <rPh sb="90" eb="92">
      <t>セイビ</t>
    </rPh>
    <rPh sb="92" eb="94">
      <t>ケイカク</t>
    </rPh>
    <rPh sb="99" eb="101">
      <t>ヨウセイ</t>
    </rPh>
    <rPh sb="107" eb="109">
      <t>カツヨウ</t>
    </rPh>
    <rPh sb="114" eb="115">
      <t>カンガ</t>
    </rPh>
    <phoneticPr fontId="5"/>
  </si>
  <si>
    <t>-</t>
    <phoneticPr fontId="5"/>
  </si>
  <si>
    <t>-</t>
    <phoneticPr fontId="5"/>
  </si>
  <si>
    <t>補助金</t>
    <rPh sb="0" eb="3">
      <t>ホジョキン</t>
    </rPh>
    <phoneticPr fontId="5"/>
  </si>
  <si>
    <t>A.関東信越厚生局</t>
    <rPh sb="2" eb="4">
      <t>カントウ</t>
    </rPh>
    <rPh sb="4" eb="6">
      <t>シンエツ</t>
    </rPh>
    <rPh sb="6" eb="8">
      <t>コウセイ</t>
    </rPh>
    <rPh sb="8" eb="9">
      <t>キョク</t>
    </rPh>
    <phoneticPr fontId="5"/>
  </si>
  <si>
    <t>B.名古屋市</t>
    <rPh sb="2" eb="5">
      <t>ナゴヤ</t>
    </rPh>
    <rPh sb="5" eb="6">
      <t>シ</t>
    </rPh>
    <phoneticPr fontId="5"/>
  </si>
  <si>
    <t>関東信越厚生局</t>
    <rPh sb="0" eb="2">
      <t>カントウ</t>
    </rPh>
    <rPh sb="2" eb="4">
      <t>シンエツ</t>
    </rPh>
    <rPh sb="4" eb="7">
      <t>コウセイキョク</t>
    </rPh>
    <phoneticPr fontId="5"/>
  </si>
  <si>
    <t>九州厚生局</t>
    <rPh sb="0" eb="2">
      <t>キュウシュウ</t>
    </rPh>
    <phoneticPr fontId="5"/>
  </si>
  <si>
    <t>近畿厚生局</t>
    <rPh sb="0" eb="2">
      <t>キンキ</t>
    </rPh>
    <phoneticPr fontId="5"/>
  </si>
  <si>
    <t>北海道厚生局</t>
    <rPh sb="0" eb="3">
      <t>ホッカイドウ</t>
    </rPh>
    <phoneticPr fontId="5"/>
  </si>
  <si>
    <t>東北厚生局</t>
    <rPh sb="0" eb="2">
      <t>トウホク</t>
    </rPh>
    <phoneticPr fontId="5"/>
  </si>
  <si>
    <t>中国四国厚生局</t>
    <rPh sb="0" eb="2">
      <t>チュウゴク</t>
    </rPh>
    <rPh sb="2" eb="4">
      <t>シコク</t>
    </rPh>
    <phoneticPr fontId="5"/>
  </si>
  <si>
    <t>名古屋市</t>
    <rPh sb="0" eb="3">
      <t>ナゴヤ</t>
    </rPh>
    <rPh sb="3" eb="4">
      <t>シ</t>
    </rPh>
    <phoneticPr fontId="5"/>
  </si>
  <si>
    <t>千葉市</t>
    <rPh sb="0" eb="3">
      <t>チバシ</t>
    </rPh>
    <phoneticPr fontId="5"/>
  </si>
  <si>
    <t>北海道</t>
    <rPh sb="0" eb="3">
      <t>ホッカイドウ</t>
    </rPh>
    <phoneticPr fontId="5"/>
  </si>
  <si>
    <t>松山市</t>
    <rPh sb="0" eb="3">
      <t>マツヤマシ</t>
    </rPh>
    <phoneticPr fontId="5"/>
  </si>
  <si>
    <t>旭川市</t>
    <rPh sb="0" eb="3">
      <t>アサヒカワシ</t>
    </rPh>
    <phoneticPr fontId="5"/>
  </si>
  <si>
    <t>岐阜市</t>
    <rPh sb="0" eb="3">
      <t>ギフシ</t>
    </rPh>
    <phoneticPr fontId="5"/>
  </si>
  <si>
    <t>和歌山市</t>
    <rPh sb="0" eb="4">
      <t>ワカヤマシ</t>
    </rPh>
    <phoneticPr fontId="5"/>
  </si>
  <si>
    <t>京都市</t>
    <rPh sb="0" eb="3">
      <t>キョウトシ</t>
    </rPh>
    <phoneticPr fontId="5"/>
  </si>
  <si>
    <t>北九州市</t>
    <rPh sb="0" eb="3">
      <t>キタキュウシュウ</t>
    </rPh>
    <rPh sb="3" eb="4">
      <t>シ</t>
    </rPh>
    <phoneticPr fontId="5"/>
  </si>
  <si>
    <t>大阪府</t>
    <rPh sb="0" eb="3">
      <t>オオサカフ</t>
    </rPh>
    <phoneticPr fontId="5"/>
  </si>
  <si>
    <t>補助金等交付</t>
  </si>
  <si>
    <t>-</t>
  </si>
  <si>
    <t>-</t>
    <phoneticPr fontId="5"/>
  </si>
  <si>
    <t>既存介護施設等のスプリンクラー整備支援事業、認知症高齢者グループ等防災改修等支援事業、高齢者施設等の非常用自家発電設備整備事業</t>
    <phoneticPr fontId="5"/>
  </si>
  <si>
    <t>都道府県又は市町村における高齢者施設等の防災・減災対策に関する施設等整備の推進</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</si>
  <si>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</si>
  <si>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</si>
  <si>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</si>
  <si>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</si>
  <si>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</si>
  <si>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</si>
  <si>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</si>
  <si>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</si>
  <si>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東海北陸厚生局</t>
    <rPh sb="0" eb="2">
      <t>トウカイ</t>
    </rPh>
    <rPh sb="2" eb="4">
      <t>ホクリク</t>
    </rPh>
    <phoneticPr fontId="5"/>
  </si>
  <si>
    <t>都道府県（又は各市町村）が策定する整備計画に基づく以下の施設等整備事業に要する費用について、国が都道府県（又は市町村）へ交付金を交付する。
　○既存介護施設等のスプリンクラー整備支援事業（国１０／１０（定額補助））
　○認知症高齢者グループホーム等防災改修等支援事業（国１０／１０（定額補助））
　○高齢者施設等の非常用自家発電設備・給水設備整備事業（国１／２、自治体１／４、事業者１／４）
　○高齢者施設等のブロック塀改修支援事業（国１／２、自治体１／４、事業者１／４）　
　〇高齢者施設における多床室の新型コロナウイルスの感染拡大防止のための個室化改修支援事業　（国１０／１０（定額補助））　　　　　　　　　　　　　　　　　　　　　　　　　　　　　　　　　　　　　　　　　　　　　　　　　　　　　　　　　　　　　　　　　　　　　　　　　　　　　　　　　　（注）　（　）内は補助率</t>
    <rPh sb="168" eb="170">
      <t>キュウスイ</t>
    </rPh>
    <rPh sb="170" eb="172">
      <t>セツビ</t>
    </rPh>
    <rPh sb="172" eb="174">
      <t>セイビ</t>
    </rPh>
    <rPh sb="174" eb="176">
      <t>ジギョウ</t>
    </rPh>
    <rPh sb="182" eb="185">
      <t>ジチタイ</t>
    </rPh>
    <rPh sb="241" eb="244">
      <t>コウレイシャ</t>
    </rPh>
    <rPh sb="244" eb="246">
      <t>シセツ</t>
    </rPh>
    <rPh sb="250" eb="253">
      <t>タショウシツ</t>
    </rPh>
    <rPh sb="254" eb="256">
      <t>シンガタ</t>
    </rPh>
    <rPh sb="264" eb="266">
      <t>カンセン</t>
    </rPh>
    <rPh sb="266" eb="268">
      <t>カクダイ</t>
    </rPh>
    <rPh sb="268" eb="270">
      <t>ボウシ</t>
    </rPh>
    <rPh sb="274" eb="277">
      <t>コシツカ</t>
    </rPh>
    <rPh sb="277" eb="279">
      <t>カイシュウ</t>
    </rPh>
    <rPh sb="279" eb="281">
      <t>シエン</t>
    </rPh>
    <rPh sb="281" eb="283">
      <t>ジギョウ</t>
    </rPh>
    <phoneticPr fontId="5"/>
  </si>
  <si>
    <t>-</t>
    <phoneticPr fontId="5"/>
  </si>
  <si>
    <t>-</t>
    <phoneticPr fontId="5"/>
  </si>
  <si>
    <t>-</t>
    <phoneticPr fontId="5"/>
  </si>
  <si>
    <t>-</t>
    <phoneticPr fontId="5"/>
  </si>
  <si>
    <t>高齢者支援課 課長
斎藤　良太</t>
    <rPh sb="0" eb="3">
      <t>コウレイシャ</t>
    </rPh>
    <rPh sb="3" eb="5">
      <t>シエン</t>
    </rPh>
    <rPh sb="5" eb="6">
      <t>カ</t>
    </rPh>
    <rPh sb="7" eb="9">
      <t>カチョウ</t>
    </rPh>
    <rPh sb="10" eb="12">
      <t>サイトウ</t>
    </rPh>
    <rPh sb="13" eb="15">
      <t>リョウタ</t>
    </rPh>
    <phoneticPr fontId="5"/>
  </si>
  <si>
    <t>地域介護・福祉空間整備等施設整備交付金及び地域介護・福祉空間整備推進交付金の交付について（平成24年７月17日厚生労働省発老0717第２号厚生労働事務次官通知）
地域介護・福祉空間整備等整備交付金の実施について（平成18年５月29日老発第0529001号厚生労働省老健局長通知）</t>
    <phoneticPr fontId="5"/>
  </si>
  <si>
    <t>地域における医療及び介護の総合的な確保を推進するための関係法律の整備等に関する法律附則第３条の規定によりなおその効力を有するものとされた同法第１条の規定による改正前の地域における公的介護施設等の計画的な整備等の促進に関する法律第５条</t>
    <phoneticPr fontId="5"/>
  </si>
  <si>
    <t>5,758（百万円）
/1,942件</t>
    <rPh sb="6" eb="8">
      <t>ヒャクマン</t>
    </rPh>
    <rPh sb="8" eb="9">
      <t>エン</t>
    </rPh>
    <rPh sb="17" eb="18">
      <t>ケン</t>
    </rPh>
    <phoneticPr fontId="5"/>
  </si>
  <si>
    <t>-</t>
    <phoneticPr fontId="5"/>
  </si>
  <si>
    <t>1,944（百万円）
/630件</t>
    <rPh sb="6" eb="8">
      <t>ヒャクマン</t>
    </rPh>
    <rPh sb="8" eb="9">
      <t>エン</t>
    </rPh>
    <rPh sb="15" eb="16">
      <t>ケン</t>
    </rPh>
    <phoneticPr fontId="5"/>
  </si>
  <si>
    <t>-</t>
    <phoneticPr fontId="5"/>
  </si>
  <si>
    <t>防災・減災、国土強靱化のための３か年緊急対策（平成30年12月内閣官房国土強靱化推進室）</t>
    <rPh sb="0" eb="2">
      <t>ボウサイ</t>
    </rPh>
    <rPh sb="3" eb="5">
      <t>ゲンサイ</t>
    </rPh>
    <rPh sb="6" eb="8">
      <t>コクド</t>
    </rPh>
    <rPh sb="8" eb="10">
      <t>キョウジン</t>
    </rPh>
    <rPh sb="10" eb="11">
      <t>カ</t>
    </rPh>
    <rPh sb="17" eb="18">
      <t>ネン</t>
    </rPh>
    <rPh sb="18" eb="20">
      <t>キンキュウ</t>
    </rPh>
    <rPh sb="20" eb="22">
      <t>タイサク</t>
    </rPh>
    <rPh sb="23" eb="25">
      <t>ヘイセイ</t>
    </rPh>
    <rPh sb="27" eb="28">
      <t>ネン</t>
    </rPh>
    <rPh sb="30" eb="31">
      <t>ガツ</t>
    </rPh>
    <rPh sb="31" eb="33">
      <t>ナイカク</t>
    </rPh>
    <rPh sb="33" eb="35">
      <t>カンボウ</t>
    </rPh>
    <rPh sb="35" eb="37">
      <t>コクド</t>
    </rPh>
    <rPh sb="37" eb="39">
      <t>キョウジン</t>
    </rPh>
    <rPh sb="39" eb="40">
      <t>カ</t>
    </rPh>
    <rPh sb="40" eb="43">
      <t>スイシンシツ</t>
    </rPh>
    <phoneticPr fontId="5"/>
  </si>
  <si>
    <t>-</t>
    <phoneticPr fontId="5"/>
  </si>
  <si>
    <t>点検対象外</t>
    <rPh sb="0" eb="5">
      <t>テンケンタイショウガイ</t>
    </rPh>
    <phoneticPr fontId="5"/>
  </si>
  <si>
    <t>－</t>
    <phoneticPr fontId="5"/>
  </si>
  <si>
    <t>高齢者施設等の防災・減災対策野より一層の推進を図るため、引き続き、必要な予算額を確保し、適正な執行に努めること。</t>
    <rPh sb="14" eb="15">
      <t>ノ</t>
    </rPh>
    <rPh sb="17" eb="19">
      <t>イッソウ</t>
    </rPh>
    <rPh sb="20" eb="22">
      <t>スイシン</t>
    </rPh>
    <rPh sb="23" eb="24">
      <t>ハカ</t>
    </rPh>
    <phoneticPr fontId="5"/>
  </si>
  <si>
    <t>8,175（百万円）/1,301件</t>
    <rPh sb="6" eb="8">
      <t>ヒャクマン</t>
    </rPh>
    <rPh sb="8" eb="9">
      <t>エン</t>
    </rPh>
    <rPh sb="16" eb="17">
      <t>ケン</t>
    </rPh>
    <phoneticPr fontId="5"/>
  </si>
  <si>
    <t>・「新型コロナウイルス対策関連要望」事項要求
・臨時・特別の措置がなくなったため縮減</t>
    <rPh sb="24" eb="26">
      <t>リンジ</t>
    </rPh>
    <rPh sb="27" eb="29">
      <t>トクベツ</t>
    </rPh>
    <rPh sb="30" eb="32">
      <t>ソチ</t>
    </rPh>
    <rPh sb="40" eb="42">
      <t>シュクゲン</t>
    </rPh>
    <phoneticPr fontId="5"/>
  </si>
  <si>
    <t>-</t>
    <phoneticPr fontId="5"/>
  </si>
  <si>
    <t>既存介護施設等のスプリンクラー整備支援事業、認知症高齢者グループホーム等防災改修等支援事業、高齢者施設等の非常用自家発電設備整備事業、高齢者施設における多床室の新型コロナウイルスの感染拡大防止のための個室化改修支援事業</t>
    <rPh sb="0" eb="2">
      <t>キゾン</t>
    </rPh>
    <rPh sb="2" eb="4">
      <t>カイゴ</t>
    </rPh>
    <rPh sb="4" eb="6">
      <t>シセツ</t>
    </rPh>
    <rPh sb="6" eb="7">
      <t>トウ</t>
    </rPh>
    <rPh sb="15" eb="17">
      <t>セイビ</t>
    </rPh>
    <rPh sb="17" eb="19">
      <t>シエン</t>
    </rPh>
    <rPh sb="19" eb="21">
      <t>ジギョウ</t>
    </rPh>
    <rPh sb="22" eb="25">
      <t>ニンチショウ</t>
    </rPh>
    <rPh sb="25" eb="28">
      <t>コウレイシャ</t>
    </rPh>
    <rPh sb="35" eb="36">
      <t>トウ</t>
    </rPh>
    <rPh sb="36" eb="38">
      <t>ボウサイ</t>
    </rPh>
    <rPh sb="38" eb="40">
      <t>カイシュウ</t>
    </rPh>
    <rPh sb="40" eb="41">
      <t>トウ</t>
    </rPh>
    <rPh sb="41" eb="43">
      <t>シエン</t>
    </rPh>
    <rPh sb="43" eb="45">
      <t>ジギョウ</t>
    </rPh>
    <rPh sb="46" eb="48">
      <t>コウレイ</t>
    </rPh>
    <rPh sb="48" eb="49">
      <t>シャ</t>
    </rPh>
    <rPh sb="49" eb="51">
      <t>シセツ</t>
    </rPh>
    <rPh sb="51" eb="52">
      <t>トウ</t>
    </rPh>
    <rPh sb="53" eb="56">
      <t>ヒジョウヨウ</t>
    </rPh>
    <rPh sb="56" eb="58">
      <t>ジカ</t>
    </rPh>
    <rPh sb="58" eb="60">
      <t>ハツデン</t>
    </rPh>
    <rPh sb="60" eb="62">
      <t>セツビ</t>
    </rPh>
    <rPh sb="62" eb="64">
      <t>セイビ</t>
    </rPh>
    <rPh sb="64" eb="66">
      <t>ジギョウ</t>
    </rPh>
    <phoneticPr fontId="5"/>
  </si>
  <si>
    <t>既存介護施設等のスプリンクラー整備支援事業、認知症高齢者グループホーム等防災改修等支援事業、高齢者施設等の非常用自家発電設備整備事業</t>
    <rPh sb="0" eb="2">
      <t>キゾン</t>
    </rPh>
    <rPh sb="2" eb="4">
      <t>カイゴ</t>
    </rPh>
    <rPh sb="4" eb="6">
      <t>シセツ</t>
    </rPh>
    <rPh sb="6" eb="7">
      <t>トウ</t>
    </rPh>
    <rPh sb="15" eb="17">
      <t>セイビ</t>
    </rPh>
    <rPh sb="17" eb="19">
      <t>シエン</t>
    </rPh>
    <rPh sb="19" eb="21">
      <t>ジギョウ</t>
    </rPh>
    <rPh sb="22" eb="25">
      <t>ニンチショウ</t>
    </rPh>
    <rPh sb="25" eb="28">
      <t>コウレイシャ</t>
    </rPh>
    <rPh sb="35" eb="36">
      <t>トウ</t>
    </rPh>
    <rPh sb="36" eb="38">
      <t>ボウサイ</t>
    </rPh>
    <rPh sb="38" eb="40">
      <t>カイシュウ</t>
    </rPh>
    <rPh sb="40" eb="41">
      <t>トウ</t>
    </rPh>
    <rPh sb="41" eb="43">
      <t>シエン</t>
    </rPh>
    <rPh sb="43" eb="45">
      <t>ジギョウ</t>
    </rPh>
    <rPh sb="46" eb="48">
      <t>コウレイ</t>
    </rPh>
    <rPh sb="48" eb="49">
      <t>シャ</t>
    </rPh>
    <rPh sb="49" eb="51">
      <t>シセツ</t>
    </rPh>
    <rPh sb="51" eb="52">
      <t>トウ</t>
    </rPh>
    <rPh sb="53" eb="56">
      <t>ヒジョウヨウ</t>
    </rPh>
    <rPh sb="56" eb="58">
      <t>ジカ</t>
    </rPh>
    <rPh sb="58" eb="60">
      <t>ハツデン</t>
    </rPh>
    <rPh sb="60" eb="62">
      <t>セツビ</t>
    </rPh>
    <rPh sb="62" eb="64">
      <t>セイビ</t>
    </rPh>
    <rPh sb="64" eb="66">
      <t>ジギョウ</t>
    </rPh>
    <phoneticPr fontId="5"/>
  </si>
  <si>
    <t>既存介護施設等のスプリンクラー整備支援事業、認知症高齢者グループホーム等防災改修等支援事業、高齢者施設等の非常用自家発電設備整備事業、高齢者施設における多床室の新型コロナウイルスの感染拡大防止のための個室化改修支援事業</t>
    <phoneticPr fontId="5"/>
  </si>
  <si>
    <t>既存介護施設等のスプリンクラー整備支援事業、認知症高齢者グループホーム等防災改修等支援事業、高齢者施設等の非常用自家発電設備整備事業</t>
    <phoneticPr fontId="5"/>
  </si>
  <si>
    <t>四国厚生支局</t>
    <rPh sb="0" eb="2">
      <t>シコク</t>
    </rPh>
    <rPh sb="4" eb="5">
      <t>ササ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</si>
</sst>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161925</xdr:colOff>
      <xdr:row>741</xdr:row>
      <xdr:rowOff>85725</xdr:rowOff>
    </xdr:from>
    <xdr:to>
      <xdr:col>32</xdr:col>
      <xdr:colOff>175680</xdr:colOff>
      <xdr:row>743</xdr:row>
      <xdr:rowOff>268566</xdr:rowOff>
    </xdr:to>
    <xdr:sp macro="" textlink="">
      <xdr:nvSpPr>
        <xdr:cNvPr id="2" name="テキスト ボックス 1"/>
        <xdr:cNvSpPr txBox="1"/>
      </xdr:nvSpPr>
      <xdr:spPr>
        <a:xfrm>
          <a:off x="4362450" y="38147625"/>
          <a:ext cx="2214030" cy="887691"/>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９，４５１</a:t>
          </a:r>
          <a:r>
            <a:rPr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lang="ja-JP" altLang="en-US"/>
        </a:p>
      </xdr:txBody>
    </xdr:sp>
    <xdr:clientData/>
  </xdr:twoCellAnchor>
  <xdr:twoCellAnchor>
    <xdr:from>
      <xdr:col>22</xdr:col>
      <xdr:colOff>38100</xdr:colOff>
      <xdr:row>744</xdr:row>
      <xdr:rowOff>38100</xdr:rowOff>
    </xdr:from>
    <xdr:to>
      <xdr:col>32</xdr:col>
      <xdr:colOff>123467</xdr:colOff>
      <xdr:row>744</xdr:row>
      <xdr:rowOff>195840</xdr:rowOff>
    </xdr:to>
    <xdr:sp macro="" textlink="">
      <xdr:nvSpPr>
        <xdr:cNvPr id="3" name="テキスト ボックス 2"/>
        <xdr:cNvSpPr txBox="1"/>
      </xdr:nvSpPr>
      <xdr:spPr>
        <a:xfrm>
          <a:off x="4438650" y="39157275"/>
          <a:ext cx="2085617" cy="15774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市町村整備計画の採択</a:t>
          </a:r>
        </a:p>
      </xdr:txBody>
    </xdr:sp>
    <xdr:clientData/>
  </xdr:twoCellAnchor>
  <xdr:twoCellAnchor>
    <xdr:from>
      <xdr:col>22</xdr:col>
      <xdr:colOff>9525</xdr:colOff>
      <xdr:row>746</xdr:row>
      <xdr:rowOff>314325</xdr:rowOff>
    </xdr:from>
    <xdr:to>
      <xdr:col>33</xdr:col>
      <xdr:colOff>26457</xdr:colOff>
      <xdr:row>748</xdr:row>
      <xdr:rowOff>256288</xdr:rowOff>
    </xdr:to>
    <xdr:sp macro="" textlink="">
      <xdr:nvSpPr>
        <xdr:cNvPr id="4" name="テキスト ボックス 3"/>
        <xdr:cNvSpPr txBox="1"/>
      </xdr:nvSpPr>
      <xdr:spPr>
        <a:xfrm>
          <a:off x="4410075" y="40138350"/>
          <a:ext cx="2217207" cy="64681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地方厚生（支）局</a:t>
          </a:r>
          <a:endParaRPr lang="en-US" altLang="ja-JP" sz="1400">
            <a:solidFill>
              <a:schemeClr val="dk1"/>
            </a:solidFill>
            <a:effectLst/>
            <a:latin typeface="+mn-lt"/>
            <a:ea typeface="+mn-ea"/>
            <a:cs typeface="+mn-cs"/>
          </a:endParaRPr>
        </a:p>
        <a:p>
          <a:pPr algn="ctr"/>
          <a:r>
            <a:rPr lang="ja-JP" altLang="en-US" sz="1400">
              <a:solidFill>
                <a:sysClr val="windowText" lastClr="000000"/>
              </a:solidFill>
              <a:effectLst/>
              <a:latin typeface="+mn-lt"/>
              <a:ea typeface="+mn-ea"/>
              <a:cs typeface="+mn-cs"/>
            </a:rPr>
            <a:t>９，４５１</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lientData/>
  </xdr:twoCellAnchor>
  <xdr:twoCellAnchor>
    <xdr:from>
      <xdr:col>27</xdr:col>
      <xdr:colOff>0</xdr:colOff>
      <xdr:row>745</xdr:row>
      <xdr:rowOff>0</xdr:rowOff>
    </xdr:from>
    <xdr:to>
      <xdr:col>27</xdr:col>
      <xdr:colOff>0</xdr:colOff>
      <xdr:row>746</xdr:row>
      <xdr:rowOff>1377</xdr:rowOff>
    </xdr:to>
    <xdr:cxnSp macro="">
      <xdr:nvCxnSpPr>
        <xdr:cNvPr id="5" name="直線矢印コネクタ 4"/>
        <xdr:cNvCxnSpPr/>
      </xdr:nvCxnSpPr>
      <xdr:spPr>
        <a:xfrm>
          <a:off x="5400675" y="39471600"/>
          <a:ext cx="0" cy="3538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85725</xdr:colOff>
      <xdr:row>748</xdr:row>
      <xdr:rowOff>314325</xdr:rowOff>
    </xdr:from>
    <xdr:to>
      <xdr:col>31</xdr:col>
      <xdr:colOff>183475</xdr:colOff>
      <xdr:row>749</xdr:row>
      <xdr:rowOff>272040</xdr:rowOff>
    </xdr:to>
    <xdr:sp macro="" textlink="">
      <xdr:nvSpPr>
        <xdr:cNvPr id="7" name="テキスト ボックス 6"/>
        <xdr:cNvSpPr txBox="1"/>
      </xdr:nvSpPr>
      <xdr:spPr>
        <a:xfrm>
          <a:off x="4486275" y="40843200"/>
          <a:ext cx="1897975" cy="31014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clientData/>
  </xdr:twoCellAnchor>
  <xdr:twoCellAnchor>
    <xdr:from>
      <xdr:col>21</xdr:col>
      <xdr:colOff>161925</xdr:colOff>
      <xdr:row>752</xdr:row>
      <xdr:rowOff>57150</xdr:rowOff>
    </xdr:from>
    <xdr:to>
      <xdr:col>32</xdr:col>
      <xdr:colOff>178858</xdr:colOff>
      <xdr:row>755</xdr:row>
      <xdr:rowOff>17241</xdr:rowOff>
    </xdr:to>
    <xdr:sp macro="" textlink="">
      <xdr:nvSpPr>
        <xdr:cNvPr id="8" name="テキスト ボックス 7"/>
        <xdr:cNvSpPr txBox="1"/>
      </xdr:nvSpPr>
      <xdr:spPr>
        <a:xfrm>
          <a:off x="4362450" y="41995725"/>
          <a:ext cx="2217208" cy="101736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Ｂ．都道府県、指定都市、中核市、市区町村</a:t>
          </a:r>
          <a:endParaRPr lang="en-US" altLang="ja-JP" sz="1400">
            <a:solidFill>
              <a:sysClr val="windowText" lastClr="000000"/>
            </a:solidFill>
            <a:effectLst/>
            <a:latin typeface="+mn-lt"/>
            <a:ea typeface="+mn-ea"/>
            <a:cs typeface="+mn-cs"/>
          </a:endParaRPr>
        </a:p>
        <a:p>
          <a:pPr algn="ctr"/>
          <a:r>
            <a:rPr lang="ja-JP" altLang="en-US" sz="1400">
              <a:solidFill>
                <a:sysClr val="windowText" lastClr="000000"/>
              </a:solidFill>
              <a:effectLst/>
              <a:latin typeface="+mn-lt"/>
              <a:ea typeface="+mn-ea"/>
              <a:cs typeface="+mn-cs"/>
            </a:rPr>
            <a:t>５，７５８</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lientData/>
  </xdr:twoCellAnchor>
  <xdr:twoCellAnchor>
    <xdr:from>
      <xdr:col>24</xdr:col>
      <xdr:colOff>85725</xdr:colOff>
      <xdr:row>751</xdr:row>
      <xdr:rowOff>57150</xdr:rowOff>
    </xdr:from>
    <xdr:to>
      <xdr:col>29</xdr:col>
      <xdr:colOff>47797</xdr:colOff>
      <xdr:row>751</xdr:row>
      <xdr:rowOff>348758</xdr:rowOff>
    </xdr:to>
    <xdr:sp macro="" textlink="">
      <xdr:nvSpPr>
        <xdr:cNvPr id="9" name="テキスト ボックス 8"/>
        <xdr:cNvSpPr txBox="1"/>
      </xdr:nvSpPr>
      <xdr:spPr>
        <a:xfrm>
          <a:off x="4886325" y="41643300"/>
          <a:ext cx="962197" cy="291608"/>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lientData/>
  </xdr:twoCellAnchor>
  <xdr:twoCellAnchor>
    <xdr:from>
      <xdr:col>26</xdr:col>
      <xdr:colOff>114300</xdr:colOff>
      <xdr:row>749</xdr:row>
      <xdr:rowOff>342900</xdr:rowOff>
    </xdr:from>
    <xdr:to>
      <xdr:col>26</xdr:col>
      <xdr:colOff>114300</xdr:colOff>
      <xdr:row>750</xdr:row>
      <xdr:rowOff>344277</xdr:rowOff>
    </xdr:to>
    <xdr:cxnSp macro="">
      <xdr:nvCxnSpPr>
        <xdr:cNvPr id="10" name="直線矢印コネクタ 9"/>
        <xdr:cNvCxnSpPr/>
      </xdr:nvCxnSpPr>
      <xdr:spPr>
        <a:xfrm>
          <a:off x="5314950" y="41224200"/>
          <a:ext cx="0" cy="3538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133350</xdr:colOff>
      <xdr:row>757</xdr:row>
      <xdr:rowOff>161925</xdr:rowOff>
    </xdr:from>
    <xdr:to>
      <xdr:col>42</xdr:col>
      <xdr:colOff>50802</xdr:colOff>
      <xdr:row>760</xdr:row>
      <xdr:rowOff>185210</xdr:rowOff>
    </xdr:to>
    <xdr:sp macro="" textlink="">
      <xdr:nvSpPr>
        <xdr:cNvPr id="11" name="大かっこ 10"/>
        <xdr:cNvSpPr/>
      </xdr:nvSpPr>
      <xdr:spPr>
        <a:xfrm>
          <a:off x="2933700" y="43862625"/>
          <a:ext cx="5518152" cy="2023535"/>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clientData/>
  </xdr:twoCellAnchor>
  <xdr:twoCellAnchor>
    <xdr:from>
      <xdr:col>18</xdr:col>
      <xdr:colOff>28575</xdr:colOff>
      <xdr:row>757</xdr:row>
      <xdr:rowOff>304800</xdr:rowOff>
    </xdr:from>
    <xdr:to>
      <xdr:col>27</xdr:col>
      <xdr:colOff>57150</xdr:colOff>
      <xdr:row>758</xdr:row>
      <xdr:rowOff>571500</xdr:rowOff>
    </xdr:to>
    <xdr:sp macro="" textlink="">
      <xdr:nvSpPr>
        <xdr:cNvPr id="12" name="大かっこ 11"/>
        <xdr:cNvSpPr/>
      </xdr:nvSpPr>
      <xdr:spPr>
        <a:xfrm>
          <a:off x="3629025" y="44005500"/>
          <a:ext cx="1828800" cy="933450"/>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書類審査、助成の決定</a:t>
          </a:r>
        </a:p>
      </xdr:txBody>
    </xdr:sp>
    <xdr:clientData/>
  </xdr:twoCellAnchor>
  <xdr:twoCellAnchor>
    <xdr:from>
      <xdr:col>17</xdr:col>
      <xdr:colOff>57150</xdr:colOff>
      <xdr:row>759</xdr:row>
      <xdr:rowOff>171450</xdr:rowOff>
    </xdr:from>
    <xdr:to>
      <xdr:col>26</xdr:col>
      <xdr:colOff>138265</xdr:colOff>
      <xdr:row>759</xdr:row>
      <xdr:rowOff>381529</xdr:rowOff>
    </xdr:to>
    <xdr:sp macro="" textlink="">
      <xdr:nvSpPr>
        <xdr:cNvPr id="13" name="正方形/長方形 12"/>
        <xdr:cNvSpPr/>
      </xdr:nvSpPr>
      <xdr:spPr>
        <a:xfrm>
          <a:off x="3457575" y="45205650"/>
          <a:ext cx="1881340" cy="2100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clientData/>
  </xdr:twoCellAnchor>
  <xdr:twoCellAnchor editAs="oneCell">
    <xdr:from>
      <xdr:col>17</xdr:col>
      <xdr:colOff>133350</xdr:colOff>
      <xdr:row>759</xdr:row>
      <xdr:rowOff>419100</xdr:rowOff>
    </xdr:from>
    <xdr:to>
      <xdr:col>26</xdr:col>
      <xdr:colOff>45089</xdr:colOff>
      <xdr:row>760</xdr:row>
      <xdr:rowOff>57176</xdr:rowOff>
    </xdr:to>
    <xdr:pic>
      <xdr:nvPicPr>
        <xdr:cNvPr id="14" name="図 13"/>
        <xdr:cNvPicPr>
          <a:picLocks noChangeAspect="1"/>
        </xdr:cNvPicPr>
      </xdr:nvPicPr>
      <xdr:blipFill>
        <a:blip xmlns:r="http://schemas.openxmlformats.org/officeDocument/2006/relationships" r:embed="rId1"/>
        <a:stretch>
          <a:fillRect/>
        </a:stretch>
      </xdr:blipFill>
      <xdr:spPr>
        <a:xfrm>
          <a:off x="3533775" y="45453300"/>
          <a:ext cx="1711964" cy="304825"/>
        </a:xfrm>
        <a:prstGeom prst="rect">
          <a:avLst/>
        </a:prstGeom>
      </xdr:spPr>
    </xdr:pic>
    <xdr:clientData/>
  </xdr:twoCellAnchor>
  <xdr:twoCellAnchor>
    <xdr:from>
      <xdr:col>27</xdr:col>
      <xdr:colOff>76200</xdr:colOff>
      <xdr:row>759</xdr:row>
      <xdr:rowOff>266700</xdr:rowOff>
    </xdr:from>
    <xdr:to>
      <xdr:col>29</xdr:col>
      <xdr:colOff>179918</xdr:colOff>
      <xdr:row>759</xdr:row>
      <xdr:rowOff>266700</xdr:rowOff>
    </xdr:to>
    <xdr:cxnSp macro="">
      <xdr:nvCxnSpPr>
        <xdr:cNvPr id="15" name="直線矢印コネクタ 14"/>
        <xdr:cNvCxnSpPr/>
      </xdr:nvCxnSpPr>
      <xdr:spPr>
        <a:xfrm>
          <a:off x="5476875" y="45300900"/>
          <a:ext cx="5037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759</xdr:row>
      <xdr:rowOff>161925</xdr:rowOff>
    </xdr:from>
    <xdr:to>
      <xdr:col>36</xdr:col>
      <xdr:colOff>132141</xdr:colOff>
      <xdr:row>759</xdr:row>
      <xdr:rowOff>381250</xdr:rowOff>
    </xdr:to>
    <xdr:sp macro="" textlink="">
      <xdr:nvSpPr>
        <xdr:cNvPr id="16" name="正方形/長方形 15"/>
        <xdr:cNvSpPr/>
      </xdr:nvSpPr>
      <xdr:spPr>
        <a:xfrm>
          <a:off x="6229350" y="45196125"/>
          <a:ext cx="1103691" cy="219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施工業者</a:t>
          </a:r>
        </a:p>
      </xdr:txBody>
    </xdr:sp>
    <xdr:clientData/>
  </xdr:twoCellAnchor>
  <xdr:twoCellAnchor>
    <xdr:from>
      <xdr:col>15</xdr:col>
      <xdr:colOff>133350</xdr:colOff>
      <xdr:row>756</xdr:row>
      <xdr:rowOff>114300</xdr:rowOff>
    </xdr:from>
    <xdr:to>
      <xdr:col>19</xdr:col>
      <xdr:colOff>27518</xdr:colOff>
      <xdr:row>757</xdr:row>
      <xdr:rowOff>12701</xdr:rowOff>
    </xdr:to>
    <xdr:sp macro="" textlink="">
      <xdr:nvSpPr>
        <xdr:cNvPr id="17" name="テキスト ボックス 16"/>
        <xdr:cNvSpPr txBox="1"/>
      </xdr:nvSpPr>
      <xdr:spPr>
        <a:xfrm>
          <a:off x="3133725" y="43462575"/>
          <a:ext cx="694268" cy="250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lientData/>
  </xdr:twoCellAnchor>
  <xdr:twoCellAnchor>
    <xdr:from>
      <xdr:col>26</xdr:col>
      <xdr:colOff>152400</xdr:colOff>
      <xdr:row>755</xdr:row>
      <xdr:rowOff>209550</xdr:rowOff>
    </xdr:from>
    <xdr:to>
      <xdr:col>26</xdr:col>
      <xdr:colOff>152400</xdr:colOff>
      <xdr:row>756</xdr:row>
      <xdr:rowOff>305331</xdr:rowOff>
    </xdr:to>
    <xdr:cxnSp macro="">
      <xdr:nvCxnSpPr>
        <xdr:cNvPr id="18" name="直線矢印コネクタ 17"/>
        <xdr:cNvCxnSpPr/>
      </xdr:nvCxnSpPr>
      <xdr:spPr>
        <a:xfrm flipH="1">
          <a:off x="5353050" y="43205400"/>
          <a:ext cx="0" cy="448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33" zoomScale="85" zoomScaleNormal="75" zoomScaleSheetLayoutView="85" zoomScalePageLayoutView="85" workbookViewId="0">
      <selection activeCell="C845" sqref="C845:I84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827</v>
      </c>
      <c r="AT2" s="218"/>
      <c r="AU2" s="218"/>
      <c r="AV2" s="51" t="str">
        <f>IF(AW2="", "", "-")</f>
        <v/>
      </c>
      <c r="AW2" s="405"/>
      <c r="AX2" s="405"/>
    </row>
    <row r="3" spans="1:50" ht="21" customHeight="1" thickBot="1" x14ac:dyDescent="0.25">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0" t="s">
        <v>517</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565</v>
      </c>
      <c r="AF5" s="722"/>
      <c r="AG5" s="722"/>
      <c r="AH5" s="722"/>
      <c r="AI5" s="722"/>
      <c r="AJ5" s="722"/>
      <c r="AK5" s="722"/>
      <c r="AL5" s="722"/>
      <c r="AM5" s="722"/>
      <c r="AN5" s="722"/>
      <c r="AO5" s="722"/>
      <c r="AP5" s="723"/>
      <c r="AQ5" s="724" t="s">
        <v>644</v>
      </c>
      <c r="AR5" s="725"/>
      <c r="AS5" s="725"/>
      <c r="AT5" s="725"/>
      <c r="AU5" s="725"/>
      <c r="AV5" s="725"/>
      <c r="AW5" s="725"/>
      <c r="AX5" s="726"/>
    </row>
    <row r="6" spans="1:50" ht="39" customHeight="1" x14ac:dyDescent="0.2">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15.5" customHeight="1" x14ac:dyDescent="0.2">
      <c r="A7" s="834" t="s">
        <v>22</v>
      </c>
      <c r="B7" s="835"/>
      <c r="C7" s="835"/>
      <c r="D7" s="835"/>
      <c r="E7" s="835"/>
      <c r="F7" s="836"/>
      <c r="G7" s="837" t="s">
        <v>646</v>
      </c>
      <c r="H7" s="838"/>
      <c r="I7" s="838"/>
      <c r="J7" s="838"/>
      <c r="K7" s="838"/>
      <c r="L7" s="838"/>
      <c r="M7" s="838"/>
      <c r="N7" s="838"/>
      <c r="O7" s="838"/>
      <c r="P7" s="838"/>
      <c r="Q7" s="838"/>
      <c r="R7" s="838"/>
      <c r="S7" s="838"/>
      <c r="T7" s="838"/>
      <c r="U7" s="838"/>
      <c r="V7" s="838"/>
      <c r="W7" s="838"/>
      <c r="X7" s="839"/>
      <c r="Y7" s="403" t="s">
        <v>394</v>
      </c>
      <c r="Z7" s="300"/>
      <c r="AA7" s="300"/>
      <c r="AB7" s="300"/>
      <c r="AC7" s="300"/>
      <c r="AD7" s="404"/>
      <c r="AE7" s="391" t="s">
        <v>645</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2">
      <c r="A8" s="834" t="s">
        <v>259</v>
      </c>
      <c r="B8" s="835"/>
      <c r="C8" s="835"/>
      <c r="D8" s="835"/>
      <c r="E8" s="835"/>
      <c r="F8" s="836"/>
      <c r="G8" s="225" t="str">
        <f>入力規則等!A27</f>
        <v>高齢社会対策</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4" t="s">
        <v>578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8" customHeight="1" x14ac:dyDescent="0.2">
      <c r="A10" s="744" t="s">
        <v>30</v>
      </c>
      <c r="B10" s="745"/>
      <c r="C10" s="745"/>
      <c r="D10" s="745"/>
      <c r="E10" s="745"/>
      <c r="F10" s="745"/>
      <c r="G10" s="677" t="s">
        <v>639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x14ac:dyDescent="0.2">
      <c r="A13" s="146"/>
      <c r="B13" s="147"/>
      <c r="C13" s="147"/>
      <c r="D13" s="147"/>
      <c r="E13" s="147"/>
      <c r="F13" s="148"/>
      <c r="G13" s="747" t="s">
        <v>6</v>
      </c>
      <c r="H13" s="748"/>
      <c r="I13" s="640" t="s">
        <v>7</v>
      </c>
      <c r="J13" s="641"/>
      <c r="K13" s="641"/>
      <c r="L13" s="641"/>
      <c r="M13" s="641"/>
      <c r="N13" s="641"/>
      <c r="O13" s="642"/>
      <c r="P13" s="116">
        <v>2272</v>
      </c>
      <c r="Q13" s="117"/>
      <c r="R13" s="117"/>
      <c r="S13" s="117"/>
      <c r="T13" s="117"/>
      <c r="U13" s="117"/>
      <c r="V13" s="118"/>
      <c r="W13" s="116">
        <v>1870</v>
      </c>
      <c r="X13" s="117"/>
      <c r="Y13" s="117"/>
      <c r="Z13" s="117"/>
      <c r="AA13" s="117"/>
      <c r="AB13" s="117"/>
      <c r="AC13" s="118"/>
      <c r="AD13" s="116">
        <v>6436</v>
      </c>
      <c r="AE13" s="117"/>
      <c r="AF13" s="117"/>
      <c r="AG13" s="117"/>
      <c r="AH13" s="117"/>
      <c r="AI13" s="117"/>
      <c r="AJ13" s="118"/>
      <c r="AK13" s="116">
        <v>4961</v>
      </c>
      <c r="AL13" s="117"/>
      <c r="AM13" s="117"/>
      <c r="AN13" s="117"/>
      <c r="AO13" s="117"/>
      <c r="AP13" s="117"/>
      <c r="AQ13" s="118"/>
      <c r="AR13" s="113">
        <v>1167</v>
      </c>
      <c r="AS13" s="114"/>
      <c r="AT13" s="114"/>
      <c r="AU13" s="114"/>
      <c r="AV13" s="114"/>
      <c r="AW13" s="114"/>
      <c r="AX13" s="402"/>
    </row>
    <row r="14" spans="1:50" ht="21" customHeight="1" x14ac:dyDescent="0.2">
      <c r="A14" s="146"/>
      <c r="B14" s="147"/>
      <c r="C14" s="147"/>
      <c r="D14" s="147"/>
      <c r="E14" s="147"/>
      <c r="F14" s="148"/>
      <c r="G14" s="749"/>
      <c r="H14" s="750"/>
      <c r="I14" s="577" t="s">
        <v>8</v>
      </c>
      <c r="J14" s="631"/>
      <c r="K14" s="631"/>
      <c r="L14" s="631"/>
      <c r="M14" s="631"/>
      <c r="N14" s="631"/>
      <c r="O14" s="632"/>
      <c r="P14" s="116">
        <v>995</v>
      </c>
      <c r="Q14" s="117"/>
      <c r="R14" s="117"/>
      <c r="S14" s="117"/>
      <c r="T14" s="117"/>
      <c r="U14" s="117"/>
      <c r="V14" s="118"/>
      <c r="W14" s="116">
        <v>2757</v>
      </c>
      <c r="X14" s="117"/>
      <c r="Y14" s="117"/>
      <c r="Z14" s="117"/>
      <c r="AA14" s="117"/>
      <c r="AB14" s="117"/>
      <c r="AC14" s="118"/>
      <c r="AD14" s="116">
        <v>1099</v>
      </c>
      <c r="AE14" s="117"/>
      <c r="AF14" s="117"/>
      <c r="AG14" s="117"/>
      <c r="AH14" s="117"/>
      <c r="AI14" s="117"/>
      <c r="AJ14" s="118"/>
      <c r="AK14" s="116">
        <v>4187</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49"/>
      <c r="H15" s="750"/>
      <c r="I15" s="577" t="s">
        <v>51</v>
      </c>
      <c r="J15" s="578"/>
      <c r="K15" s="578"/>
      <c r="L15" s="578"/>
      <c r="M15" s="578"/>
      <c r="N15" s="578"/>
      <c r="O15" s="579"/>
      <c r="P15" s="116">
        <v>2557</v>
      </c>
      <c r="Q15" s="117"/>
      <c r="R15" s="117"/>
      <c r="S15" s="117"/>
      <c r="T15" s="117"/>
      <c r="U15" s="117"/>
      <c r="V15" s="118"/>
      <c r="W15" s="116">
        <v>1021</v>
      </c>
      <c r="X15" s="117"/>
      <c r="Y15" s="117"/>
      <c r="Z15" s="117"/>
      <c r="AA15" s="117"/>
      <c r="AB15" s="117"/>
      <c r="AC15" s="118"/>
      <c r="AD15" s="116">
        <v>2947</v>
      </c>
      <c r="AE15" s="117"/>
      <c r="AF15" s="117"/>
      <c r="AG15" s="117"/>
      <c r="AH15" s="117"/>
      <c r="AI15" s="117"/>
      <c r="AJ15" s="118"/>
      <c r="AK15" s="116">
        <v>3696</v>
      </c>
      <c r="AL15" s="117"/>
      <c r="AM15" s="117"/>
      <c r="AN15" s="117"/>
      <c r="AO15" s="117"/>
      <c r="AP15" s="117"/>
      <c r="AQ15" s="118"/>
      <c r="AR15" s="116"/>
      <c r="AS15" s="117"/>
      <c r="AT15" s="117"/>
      <c r="AU15" s="117"/>
      <c r="AV15" s="117"/>
      <c r="AW15" s="117"/>
      <c r="AX15" s="630"/>
    </row>
    <row r="16" spans="1:50" ht="21" customHeight="1" x14ac:dyDescent="0.2">
      <c r="A16" s="146"/>
      <c r="B16" s="147"/>
      <c r="C16" s="147"/>
      <c r="D16" s="147"/>
      <c r="E16" s="147"/>
      <c r="F16" s="148"/>
      <c r="G16" s="749"/>
      <c r="H16" s="750"/>
      <c r="I16" s="577" t="s">
        <v>52</v>
      </c>
      <c r="J16" s="578"/>
      <c r="K16" s="578"/>
      <c r="L16" s="578"/>
      <c r="M16" s="578"/>
      <c r="N16" s="578"/>
      <c r="O16" s="579"/>
      <c r="P16" s="116">
        <v>-1021</v>
      </c>
      <c r="Q16" s="117"/>
      <c r="R16" s="117"/>
      <c r="S16" s="117"/>
      <c r="T16" s="117"/>
      <c r="U16" s="117"/>
      <c r="V16" s="118"/>
      <c r="W16" s="116">
        <v>-2947</v>
      </c>
      <c r="X16" s="117"/>
      <c r="Y16" s="117"/>
      <c r="Z16" s="117"/>
      <c r="AA16" s="117"/>
      <c r="AB16" s="117"/>
      <c r="AC16" s="118"/>
      <c r="AD16" s="116">
        <v>-3696</v>
      </c>
      <c r="AE16" s="117"/>
      <c r="AF16" s="117"/>
      <c r="AG16" s="117"/>
      <c r="AH16" s="117"/>
      <c r="AI16" s="117"/>
      <c r="AJ16" s="118"/>
      <c r="AK16" s="116">
        <v>0</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49"/>
      <c r="H17" s="750"/>
      <c r="I17" s="577" t="s">
        <v>50</v>
      </c>
      <c r="J17" s="631"/>
      <c r="K17" s="631"/>
      <c r="L17" s="631"/>
      <c r="M17" s="631"/>
      <c r="N17" s="631"/>
      <c r="O17" s="632"/>
      <c r="P17" s="116">
        <v>-22</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400"/>
      <c r="AS17" s="400"/>
      <c r="AT17" s="400"/>
      <c r="AU17" s="400"/>
      <c r="AV17" s="400"/>
      <c r="AW17" s="400"/>
      <c r="AX17" s="401"/>
    </row>
    <row r="18" spans="1:50" ht="24.75" customHeight="1" x14ac:dyDescent="0.2">
      <c r="A18" s="146"/>
      <c r="B18" s="147"/>
      <c r="C18" s="147"/>
      <c r="D18" s="147"/>
      <c r="E18" s="147"/>
      <c r="F18" s="148"/>
      <c r="G18" s="751"/>
      <c r="H18" s="752"/>
      <c r="I18" s="739" t="s">
        <v>20</v>
      </c>
      <c r="J18" s="740"/>
      <c r="K18" s="740"/>
      <c r="L18" s="740"/>
      <c r="M18" s="740"/>
      <c r="N18" s="740"/>
      <c r="O18" s="741"/>
      <c r="P18" s="122">
        <f>SUM(P13:V17)</f>
        <v>4781</v>
      </c>
      <c r="Q18" s="123"/>
      <c r="R18" s="123"/>
      <c r="S18" s="123"/>
      <c r="T18" s="123"/>
      <c r="U18" s="123"/>
      <c r="V18" s="124"/>
      <c r="W18" s="122">
        <f>SUM(W13:AC17)</f>
        <v>2701</v>
      </c>
      <c r="X18" s="123"/>
      <c r="Y18" s="123"/>
      <c r="Z18" s="123"/>
      <c r="AA18" s="123"/>
      <c r="AB18" s="123"/>
      <c r="AC18" s="124"/>
      <c r="AD18" s="122">
        <f>SUM(AD13:AJ17)</f>
        <v>6786</v>
      </c>
      <c r="AE18" s="123"/>
      <c r="AF18" s="123"/>
      <c r="AG18" s="123"/>
      <c r="AH18" s="123"/>
      <c r="AI18" s="123"/>
      <c r="AJ18" s="124"/>
      <c r="AK18" s="122">
        <f>SUM(AK13:AQ17)</f>
        <v>12844</v>
      </c>
      <c r="AL18" s="123"/>
      <c r="AM18" s="123"/>
      <c r="AN18" s="123"/>
      <c r="AO18" s="123"/>
      <c r="AP18" s="123"/>
      <c r="AQ18" s="124"/>
      <c r="AR18" s="122">
        <f>SUM(AR13:AX17)</f>
        <v>1167</v>
      </c>
      <c r="AS18" s="123"/>
      <c r="AT18" s="123"/>
      <c r="AU18" s="123"/>
      <c r="AV18" s="123"/>
      <c r="AW18" s="123"/>
      <c r="AX18" s="539"/>
    </row>
    <row r="19" spans="1:50" ht="24.75" customHeight="1" x14ac:dyDescent="0.2">
      <c r="A19" s="146"/>
      <c r="B19" s="147"/>
      <c r="C19" s="147"/>
      <c r="D19" s="147"/>
      <c r="E19" s="147"/>
      <c r="F19" s="148"/>
      <c r="G19" s="537" t="s">
        <v>9</v>
      </c>
      <c r="H19" s="538"/>
      <c r="I19" s="538"/>
      <c r="J19" s="538"/>
      <c r="K19" s="538"/>
      <c r="L19" s="538"/>
      <c r="M19" s="538"/>
      <c r="N19" s="538"/>
      <c r="O19" s="538"/>
      <c r="P19" s="116">
        <v>3817</v>
      </c>
      <c r="Q19" s="117"/>
      <c r="R19" s="117"/>
      <c r="S19" s="117"/>
      <c r="T19" s="117"/>
      <c r="U19" s="117"/>
      <c r="V19" s="118"/>
      <c r="W19" s="116">
        <v>1944</v>
      </c>
      <c r="X19" s="117"/>
      <c r="Y19" s="117"/>
      <c r="Z19" s="117"/>
      <c r="AA19" s="117"/>
      <c r="AB19" s="117"/>
      <c r="AC19" s="118"/>
      <c r="AD19" s="116">
        <v>5758</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6"/>
      <c r="B20" s="147"/>
      <c r="C20" s="147"/>
      <c r="D20" s="147"/>
      <c r="E20" s="147"/>
      <c r="F20" s="148"/>
      <c r="G20" s="537" t="s">
        <v>10</v>
      </c>
      <c r="H20" s="538"/>
      <c r="I20" s="538"/>
      <c r="J20" s="538"/>
      <c r="K20" s="538"/>
      <c r="L20" s="538"/>
      <c r="M20" s="538"/>
      <c r="N20" s="538"/>
      <c r="O20" s="538"/>
      <c r="P20" s="541">
        <f>IF(P18=0, "-", SUM(P19)/P18)</f>
        <v>0.79836854214599451</v>
      </c>
      <c r="Q20" s="541"/>
      <c r="R20" s="541"/>
      <c r="S20" s="541"/>
      <c r="T20" s="541"/>
      <c r="U20" s="541"/>
      <c r="V20" s="541"/>
      <c r="W20" s="541">
        <f t="shared" ref="W20" si="0">IF(W18=0, "-", SUM(W19)/W18)</f>
        <v>0.7197334320621992</v>
      </c>
      <c r="X20" s="541"/>
      <c r="Y20" s="541"/>
      <c r="Z20" s="541"/>
      <c r="AA20" s="541"/>
      <c r="AB20" s="541"/>
      <c r="AC20" s="541"/>
      <c r="AD20" s="541">
        <f t="shared" ref="AD20" si="1">IF(AD18=0, "-", SUM(AD19)/AD18)</f>
        <v>0.84851164161508985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9"/>
      <c r="B21" s="150"/>
      <c r="C21" s="150"/>
      <c r="D21" s="150"/>
      <c r="E21" s="150"/>
      <c r="F21" s="151"/>
      <c r="G21" s="936" t="s">
        <v>358</v>
      </c>
      <c r="H21" s="937"/>
      <c r="I21" s="937"/>
      <c r="J21" s="937"/>
      <c r="K21" s="937"/>
      <c r="L21" s="937"/>
      <c r="M21" s="937"/>
      <c r="N21" s="937"/>
      <c r="O21" s="937"/>
      <c r="P21" s="541">
        <f>IF(P19=0, "-", SUM(P19)/SUM(P13,P14))</f>
        <v>1.1683501683501682</v>
      </c>
      <c r="Q21" s="541"/>
      <c r="R21" s="541"/>
      <c r="S21" s="541"/>
      <c r="T21" s="541"/>
      <c r="U21" s="541"/>
      <c r="V21" s="541"/>
      <c r="W21" s="541">
        <f t="shared" ref="W21" si="2">IF(W19=0, "-", SUM(W19)/SUM(W13,W14))</f>
        <v>0.42014264102009941</v>
      </c>
      <c r="X21" s="541"/>
      <c r="Y21" s="541"/>
      <c r="Z21" s="541"/>
      <c r="AA21" s="541"/>
      <c r="AB21" s="541"/>
      <c r="AC21" s="541"/>
      <c r="AD21" s="541">
        <f t="shared" ref="AD21" si="3">IF(AD19=0, "-", SUM(AD19)/SUM(AD13,AD14))</f>
        <v>0.76416721964167222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4.5" customHeight="1" x14ac:dyDescent="0.2">
      <c r="A23" s="199"/>
      <c r="B23" s="200"/>
      <c r="C23" s="200"/>
      <c r="D23" s="200"/>
      <c r="E23" s="200"/>
      <c r="F23" s="201"/>
      <c r="G23" s="190" t="s">
        <v>567</v>
      </c>
      <c r="H23" s="191"/>
      <c r="I23" s="191"/>
      <c r="J23" s="191"/>
      <c r="K23" s="191"/>
      <c r="L23" s="191"/>
      <c r="M23" s="191"/>
      <c r="N23" s="191"/>
      <c r="O23" s="192"/>
      <c r="P23" s="113">
        <v>4961</v>
      </c>
      <c r="Q23" s="114"/>
      <c r="R23" s="114"/>
      <c r="S23" s="114"/>
      <c r="T23" s="114"/>
      <c r="U23" s="114"/>
      <c r="V23" s="115"/>
      <c r="W23" s="113">
        <v>1167</v>
      </c>
      <c r="X23" s="114"/>
      <c r="Y23" s="114"/>
      <c r="Z23" s="114"/>
      <c r="AA23" s="114"/>
      <c r="AB23" s="114"/>
      <c r="AC23" s="115"/>
      <c r="AD23" s="207" t="s">
        <v>657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4961</v>
      </c>
      <c r="Q29" s="117"/>
      <c r="R29" s="117"/>
      <c r="S29" s="117"/>
      <c r="T29" s="117"/>
      <c r="U29" s="117"/>
      <c r="V29" s="118"/>
      <c r="W29" s="222">
        <f>AR13</f>
        <v>1167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353</v>
      </c>
      <c r="B30" s="512"/>
      <c r="C30" s="512"/>
      <c r="D30" s="512"/>
      <c r="E30" s="512"/>
      <c r="F30" s="513"/>
      <c r="G30" s="652" t="s">
        <v>146</v>
      </c>
      <c r="H30" s="398"/>
      <c r="I30" s="398"/>
      <c r="J30" s="398"/>
      <c r="K30" s="398"/>
      <c r="L30" s="398"/>
      <c r="M30" s="398"/>
      <c r="N30" s="398"/>
      <c r="O30" s="581"/>
      <c r="P30" s="580" t="s">
        <v>59</v>
      </c>
      <c r="Q30" s="398"/>
      <c r="R30" s="398"/>
      <c r="S30" s="398"/>
      <c r="T30" s="398"/>
      <c r="U30" s="398"/>
      <c r="V30" s="398"/>
      <c r="W30" s="398"/>
      <c r="X30" s="581"/>
      <c r="Y30" s="467"/>
      <c r="Z30" s="468"/>
      <c r="AA30" s="469"/>
      <c r="AB30" s="394" t="s">
        <v>11</v>
      </c>
      <c r="AC30" s="395"/>
      <c r="AD30" s="396"/>
      <c r="AE30" s="394" t="s">
        <v>397</v>
      </c>
      <c r="AF30" s="395"/>
      <c r="AG30" s="395"/>
      <c r="AH30" s="396"/>
      <c r="AI30" s="394" t="s">
        <v>419</v>
      </c>
      <c r="AJ30" s="395"/>
      <c r="AK30" s="395"/>
      <c r="AL30" s="396"/>
      <c r="AM30" s="397" t="s">
        <v>424</v>
      </c>
      <c r="AN30" s="397"/>
      <c r="AO30" s="397"/>
      <c r="AP30" s="394"/>
      <c r="AQ30" s="643" t="s">
        <v>235</v>
      </c>
      <c r="AR30" s="644"/>
      <c r="AS30" s="644"/>
      <c r="AT30" s="645"/>
      <c r="AU30" s="398" t="s">
        <v>134</v>
      </c>
      <c r="AV30" s="398"/>
      <c r="AW30" s="398"/>
      <c r="AX30" s="399"/>
    </row>
    <row r="31" spans="1:50" ht="18.75" customHeight="1" x14ac:dyDescent="0.2">
      <c r="A31" s="514"/>
      <c r="B31" s="515"/>
      <c r="C31" s="515"/>
      <c r="D31" s="515"/>
      <c r="E31" s="515"/>
      <c r="F31" s="516"/>
      <c r="G31" s="569"/>
      <c r="H31" s="387"/>
      <c r="I31" s="387"/>
      <c r="J31" s="387"/>
      <c r="K31" s="387"/>
      <c r="L31" s="387"/>
      <c r="M31" s="387"/>
      <c r="N31" s="387"/>
      <c r="O31" s="570"/>
      <c r="P31" s="582"/>
      <c r="Q31" s="387"/>
      <c r="R31" s="387"/>
      <c r="S31" s="387"/>
      <c r="T31" s="387"/>
      <c r="U31" s="387"/>
      <c r="V31" s="387"/>
      <c r="W31" s="387"/>
      <c r="X31" s="570"/>
      <c r="Y31" s="470"/>
      <c r="Z31" s="471"/>
      <c r="AA31" s="472"/>
      <c r="AB31" s="340"/>
      <c r="AC31" s="341"/>
      <c r="AD31" s="342"/>
      <c r="AE31" s="340"/>
      <c r="AF31" s="341"/>
      <c r="AG31" s="341"/>
      <c r="AH31" s="342"/>
      <c r="AI31" s="340"/>
      <c r="AJ31" s="341"/>
      <c r="AK31" s="341"/>
      <c r="AL31" s="342"/>
      <c r="AM31" s="384"/>
      <c r="AN31" s="384"/>
      <c r="AO31" s="384"/>
      <c r="AP31" s="340"/>
      <c r="AQ31" s="215" t="s">
        <v>643</v>
      </c>
      <c r="AR31" s="140"/>
      <c r="AS31" s="141" t="s">
        <v>236</v>
      </c>
      <c r="AT31" s="176"/>
      <c r="AU31" s="275">
        <v>2</v>
      </c>
      <c r="AV31" s="275"/>
      <c r="AW31" s="387" t="s">
        <v>181</v>
      </c>
      <c r="AX31" s="388"/>
    </row>
    <row r="32" spans="1:50" ht="23.25" customHeight="1" x14ac:dyDescent="0.2">
      <c r="A32" s="517"/>
      <c r="B32" s="515"/>
      <c r="C32" s="515"/>
      <c r="D32" s="515"/>
      <c r="E32" s="515"/>
      <c r="F32" s="516"/>
      <c r="G32" s="542" t="s">
        <v>629</v>
      </c>
      <c r="H32" s="543"/>
      <c r="I32" s="543"/>
      <c r="J32" s="543"/>
      <c r="K32" s="543"/>
      <c r="L32" s="543"/>
      <c r="M32" s="543"/>
      <c r="N32" s="543"/>
      <c r="O32" s="544"/>
      <c r="P32" s="165" t="s">
        <v>568</v>
      </c>
      <c r="Q32" s="165"/>
      <c r="R32" s="165"/>
      <c r="S32" s="165"/>
      <c r="T32" s="165"/>
      <c r="U32" s="165"/>
      <c r="V32" s="165"/>
      <c r="W32" s="165"/>
      <c r="X32" s="236"/>
      <c r="Y32" s="346" t="s">
        <v>12</v>
      </c>
      <c r="Z32" s="551"/>
      <c r="AA32" s="552"/>
      <c r="AB32" s="553" t="s">
        <v>630</v>
      </c>
      <c r="AC32" s="553"/>
      <c r="AD32" s="553"/>
      <c r="AE32" s="372">
        <v>1284</v>
      </c>
      <c r="AF32" s="373"/>
      <c r="AG32" s="373"/>
      <c r="AH32" s="373"/>
      <c r="AI32" s="372">
        <v>630</v>
      </c>
      <c r="AJ32" s="373"/>
      <c r="AK32" s="373"/>
      <c r="AL32" s="373"/>
      <c r="AM32" s="372">
        <v>1942</v>
      </c>
      <c r="AN32" s="373"/>
      <c r="AO32" s="373"/>
      <c r="AP32" s="373"/>
      <c r="AQ32" s="119" t="s">
        <v>640</v>
      </c>
      <c r="AR32" s="120"/>
      <c r="AS32" s="120"/>
      <c r="AT32" s="121"/>
      <c r="AU32" s="373" t="s">
        <v>640</v>
      </c>
      <c r="AV32" s="373"/>
      <c r="AW32" s="373"/>
      <c r="AX32" s="375"/>
    </row>
    <row r="33" spans="1:50" ht="23.25" customHeight="1" x14ac:dyDescent="0.2">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630</v>
      </c>
      <c r="AC33" s="524"/>
      <c r="AD33" s="524"/>
      <c r="AE33" s="372">
        <v>648</v>
      </c>
      <c r="AF33" s="373"/>
      <c r="AG33" s="373"/>
      <c r="AH33" s="373"/>
      <c r="AI33" s="372">
        <v>1510</v>
      </c>
      <c r="AJ33" s="373"/>
      <c r="AK33" s="373"/>
      <c r="AL33" s="373"/>
      <c r="AM33" s="372">
        <v>1282</v>
      </c>
      <c r="AN33" s="373"/>
      <c r="AO33" s="373"/>
      <c r="AP33" s="373"/>
      <c r="AQ33" s="119" t="s">
        <v>641</v>
      </c>
      <c r="AR33" s="120"/>
      <c r="AS33" s="120"/>
      <c r="AT33" s="121"/>
      <c r="AU33" s="373">
        <v>2282</v>
      </c>
      <c r="AV33" s="373"/>
      <c r="AW33" s="373"/>
      <c r="AX33" s="375"/>
    </row>
    <row r="34" spans="1:50" ht="23.25" customHeigh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72">
        <v>198.1</v>
      </c>
      <c r="AF34" s="373"/>
      <c r="AG34" s="373"/>
      <c r="AH34" s="373"/>
      <c r="AI34" s="372">
        <v>41.7</v>
      </c>
      <c r="AJ34" s="373"/>
      <c r="AK34" s="373"/>
      <c r="AL34" s="373"/>
      <c r="AM34" s="372">
        <v>151.5</v>
      </c>
      <c r="AN34" s="373"/>
      <c r="AO34" s="373"/>
      <c r="AP34" s="373"/>
      <c r="AQ34" s="119" t="s">
        <v>640</v>
      </c>
      <c r="AR34" s="120"/>
      <c r="AS34" s="120"/>
      <c r="AT34" s="121"/>
      <c r="AU34" s="373" t="s">
        <v>640</v>
      </c>
      <c r="AV34" s="373"/>
      <c r="AW34" s="373"/>
      <c r="AX34" s="375"/>
    </row>
    <row r="35" spans="1:50" ht="23.25" customHeight="1" x14ac:dyDescent="0.2">
      <c r="A35" s="906" t="s">
        <v>385</v>
      </c>
      <c r="B35" s="907"/>
      <c r="C35" s="907"/>
      <c r="D35" s="907"/>
      <c r="E35" s="907"/>
      <c r="F35" s="908"/>
      <c r="G35" s="912" t="s">
        <v>651</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2">
      <c r="A37" s="646" t="s">
        <v>353</v>
      </c>
      <c r="B37" s="647"/>
      <c r="C37" s="647"/>
      <c r="D37" s="647"/>
      <c r="E37" s="647"/>
      <c r="F37" s="648"/>
      <c r="G37" s="567" t="s">
        <v>146</v>
      </c>
      <c r="H37" s="389"/>
      <c r="I37" s="389"/>
      <c r="J37" s="389"/>
      <c r="K37" s="389"/>
      <c r="L37" s="389"/>
      <c r="M37" s="389"/>
      <c r="N37" s="389"/>
      <c r="O37" s="568"/>
      <c r="P37" s="633" t="s">
        <v>59</v>
      </c>
      <c r="Q37" s="389"/>
      <c r="R37" s="389"/>
      <c r="S37" s="389"/>
      <c r="T37" s="389"/>
      <c r="U37" s="389"/>
      <c r="V37" s="389"/>
      <c r="W37" s="389"/>
      <c r="X37" s="568"/>
      <c r="Y37" s="634"/>
      <c r="Z37" s="635"/>
      <c r="AA37" s="636"/>
      <c r="AB37" s="637" t="s">
        <v>11</v>
      </c>
      <c r="AC37" s="638"/>
      <c r="AD37" s="639"/>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hidden="1" customHeight="1" x14ac:dyDescent="0.2">
      <c r="A38" s="514"/>
      <c r="B38" s="515"/>
      <c r="C38" s="515"/>
      <c r="D38" s="515"/>
      <c r="E38" s="515"/>
      <c r="F38" s="516"/>
      <c r="G38" s="569"/>
      <c r="H38" s="387"/>
      <c r="I38" s="387"/>
      <c r="J38" s="387"/>
      <c r="K38" s="387"/>
      <c r="L38" s="387"/>
      <c r="M38" s="387"/>
      <c r="N38" s="387"/>
      <c r="O38" s="570"/>
      <c r="P38" s="582"/>
      <c r="Q38" s="387"/>
      <c r="R38" s="387"/>
      <c r="S38" s="387"/>
      <c r="T38" s="387"/>
      <c r="U38" s="387"/>
      <c r="V38" s="387"/>
      <c r="W38" s="387"/>
      <c r="X38" s="570"/>
      <c r="Y38" s="470"/>
      <c r="Z38" s="471"/>
      <c r="AA38" s="472"/>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2">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6" t="s">
        <v>12</v>
      </c>
      <c r="Z39" s="551"/>
      <c r="AA39" s="552"/>
      <c r="AB39" s="553"/>
      <c r="AC39" s="553"/>
      <c r="AD39" s="553"/>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2">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2">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2">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2">
      <c r="A44" s="646" t="s">
        <v>353</v>
      </c>
      <c r="B44" s="647"/>
      <c r="C44" s="647"/>
      <c r="D44" s="647"/>
      <c r="E44" s="647"/>
      <c r="F44" s="648"/>
      <c r="G44" s="567" t="s">
        <v>146</v>
      </c>
      <c r="H44" s="389"/>
      <c r="I44" s="389"/>
      <c r="J44" s="389"/>
      <c r="K44" s="389"/>
      <c r="L44" s="389"/>
      <c r="M44" s="389"/>
      <c r="N44" s="389"/>
      <c r="O44" s="568"/>
      <c r="P44" s="633" t="s">
        <v>59</v>
      </c>
      <c r="Q44" s="389"/>
      <c r="R44" s="389"/>
      <c r="S44" s="389"/>
      <c r="T44" s="389"/>
      <c r="U44" s="389"/>
      <c r="V44" s="389"/>
      <c r="W44" s="389"/>
      <c r="X44" s="568"/>
      <c r="Y44" s="634"/>
      <c r="Z44" s="635"/>
      <c r="AA44" s="636"/>
      <c r="AB44" s="637" t="s">
        <v>11</v>
      </c>
      <c r="AC44" s="638"/>
      <c r="AD44" s="639"/>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hidden="1" customHeight="1" x14ac:dyDescent="0.2">
      <c r="A45" s="514"/>
      <c r="B45" s="515"/>
      <c r="C45" s="515"/>
      <c r="D45" s="515"/>
      <c r="E45" s="515"/>
      <c r="F45" s="516"/>
      <c r="G45" s="569"/>
      <c r="H45" s="387"/>
      <c r="I45" s="387"/>
      <c r="J45" s="387"/>
      <c r="K45" s="387"/>
      <c r="L45" s="387"/>
      <c r="M45" s="387"/>
      <c r="N45" s="387"/>
      <c r="O45" s="570"/>
      <c r="P45" s="582"/>
      <c r="Q45" s="387"/>
      <c r="R45" s="387"/>
      <c r="S45" s="387"/>
      <c r="T45" s="387"/>
      <c r="U45" s="387"/>
      <c r="V45" s="387"/>
      <c r="W45" s="387"/>
      <c r="X45" s="570"/>
      <c r="Y45" s="470"/>
      <c r="Z45" s="471"/>
      <c r="AA45" s="472"/>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2">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6" t="s">
        <v>12</v>
      </c>
      <c r="Z46" s="551"/>
      <c r="AA46" s="552"/>
      <c r="AB46" s="553"/>
      <c r="AC46" s="553"/>
      <c r="AD46" s="553"/>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2">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2">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2">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2">
      <c r="A51" s="514" t="s">
        <v>353</v>
      </c>
      <c r="B51" s="515"/>
      <c r="C51" s="515"/>
      <c r="D51" s="515"/>
      <c r="E51" s="515"/>
      <c r="F51" s="516"/>
      <c r="G51" s="567" t="s">
        <v>146</v>
      </c>
      <c r="H51" s="389"/>
      <c r="I51" s="389"/>
      <c r="J51" s="389"/>
      <c r="K51" s="389"/>
      <c r="L51" s="389"/>
      <c r="M51" s="389"/>
      <c r="N51" s="389"/>
      <c r="O51" s="568"/>
      <c r="P51" s="633" t="s">
        <v>59</v>
      </c>
      <c r="Q51" s="389"/>
      <c r="R51" s="389"/>
      <c r="S51" s="389"/>
      <c r="T51" s="389"/>
      <c r="U51" s="389"/>
      <c r="V51" s="389"/>
      <c r="W51" s="389"/>
      <c r="X51" s="568"/>
      <c r="Y51" s="634"/>
      <c r="Z51" s="635"/>
      <c r="AA51" s="636"/>
      <c r="AB51" s="637" t="s">
        <v>11</v>
      </c>
      <c r="AC51" s="638"/>
      <c r="AD51" s="639"/>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hidden="1" customHeight="1" x14ac:dyDescent="0.2">
      <c r="A52" s="514"/>
      <c r="B52" s="515"/>
      <c r="C52" s="515"/>
      <c r="D52" s="515"/>
      <c r="E52" s="515"/>
      <c r="F52" s="516"/>
      <c r="G52" s="569"/>
      <c r="H52" s="387"/>
      <c r="I52" s="387"/>
      <c r="J52" s="387"/>
      <c r="K52" s="387"/>
      <c r="L52" s="387"/>
      <c r="M52" s="387"/>
      <c r="N52" s="387"/>
      <c r="O52" s="570"/>
      <c r="P52" s="582"/>
      <c r="Q52" s="387"/>
      <c r="R52" s="387"/>
      <c r="S52" s="387"/>
      <c r="T52" s="387"/>
      <c r="U52" s="387"/>
      <c r="V52" s="387"/>
      <c r="W52" s="387"/>
      <c r="X52" s="570"/>
      <c r="Y52" s="470"/>
      <c r="Z52" s="471"/>
      <c r="AA52" s="472"/>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2">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6" t="s">
        <v>12</v>
      </c>
      <c r="Z53" s="551"/>
      <c r="AA53" s="552"/>
      <c r="AB53" s="553"/>
      <c r="AC53" s="553"/>
      <c r="AD53" s="553"/>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2">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2">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2">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2">
      <c r="A58" s="514" t="s">
        <v>353</v>
      </c>
      <c r="B58" s="515"/>
      <c r="C58" s="515"/>
      <c r="D58" s="515"/>
      <c r="E58" s="515"/>
      <c r="F58" s="516"/>
      <c r="G58" s="567" t="s">
        <v>146</v>
      </c>
      <c r="H58" s="389"/>
      <c r="I58" s="389"/>
      <c r="J58" s="389"/>
      <c r="K58" s="389"/>
      <c r="L58" s="389"/>
      <c r="M58" s="389"/>
      <c r="N58" s="389"/>
      <c r="O58" s="568"/>
      <c r="P58" s="633" t="s">
        <v>59</v>
      </c>
      <c r="Q58" s="389"/>
      <c r="R58" s="389"/>
      <c r="S58" s="389"/>
      <c r="T58" s="389"/>
      <c r="U58" s="389"/>
      <c r="V58" s="389"/>
      <c r="W58" s="389"/>
      <c r="X58" s="568"/>
      <c r="Y58" s="634"/>
      <c r="Z58" s="635"/>
      <c r="AA58" s="636"/>
      <c r="AB58" s="637" t="s">
        <v>11</v>
      </c>
      <c r="AC58" s="638"/>
      <c r="AD58" s="639"/>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2">
      <c r="A59" s="514"/>
      <c r="B59" s="515"/>
      <c r="C59" s="515"/>
      <c r="D59" s="515"/>
      <c r="E59" s="515"/>
      <c r="F59" s="516"/>
      <c r="G59" s="569"/>
      <c r="H59" s="387"/>
      <c r="I59" s="387"/>
      <c r="J59" s="387"/>
      <c r="K59" s="387"/>
      <c r="L59" s="387"/>
      <c r="M59" s="387"/>
      <c r="N59" s="387"/>
      <c r="O59" s="570"/>
      <c r="P59" s="582"/>
      <c r="Q59" s="387"/>
      <c r="R59" s="387"/>
      <c r="S59" s="387"/>
      <c r="T59" s="387"/>
      <c r="U59" s="387"/>
      <c r="V59" s="387"/>
      <c r="W59" s="387"/>
      <c r="X59" s="570"/>
      <c r="Y59" s="470"/>
      <c r="Z59" s="471"/>
      <c r="AA59" s="472"/>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2">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6" t="s">
        <v>12</v>
      </c>
      <c r="Z60" s="551"/>
      <c r="AA60" s="552"/>
      <c r="AB60" s="553"/>
      <c r="AC60" s="553"/>
      <c r="AD60" s="553"/>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2">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2">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2">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2">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6" t="s">
        <v>397</v>
      </c>
      <c r="AF65" s="377"/>
      <c r="AG65" s="377"/>
      <c r="AH65" s="378"/>
      <c r="AI65" s="376" t="s">
        <v>395</v>
      </c>
      <c r="AJ65" s="377"/>
      <c r="AK65" s="377"/>
      <c r="AL65" s="378"/>
      <c r="AM65" s="383" t="s">
        <v>424</v>
      </c>
      <c r="AN65" s="383"/>
      <c r="AO65" s="383"/>
      <c r="AP65" s="383"/>
      <c r="AQ65" s="875" t="s">
        <v>235</v>
      </c>
      <c r="AR65" s="871"/>
      <c r="AS65" s="871"/>
      <c r="AT65" s="872"/>
      <c r="AU65" s="986" t="s">
        <v>134</v>
      </c>
      <c r="AV65" s="986"/>
      <c r="AW65" s="986"/>
      <c r="AX65" s="987"/>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0"/>
      <c r="AF66" s="341"/>
      <c r="AG66" s="341"/>
      <c r="AH66" s="342"/>
      <c r="AI66" s="340"/>
      <c r="AJ66" s="341"/>
      <c r="AK66" s="341"/>
      <c r="AL66" s="342"/>
      <c r="AM66" s="384"/>
      <c r="AN66" s="384"/>
      <c r="AO66" s="384"/>
      <c r="AP66" s="384"/>
      <c r="AQ66" s="274"/>
      <c r="AR66" s="275"/>
      <c r="AS66" s="873" t="s">
        <v>236</v>
      </c>
      <c r="AT66" s="874"/>
      <c r="AU66" s="275"/>
      <c r="AV66" s="275"/>
      <c r="AW66" s="873" t="s">
        <v>352</v>
      </c>
      <c r="AX66" s="988"/>
    </row>
    <row r="67" spans="1:50" ht="23.25" hidden="1" customHeight="1" x14ac:dyDescent="0.2">
      <c r="A67" s="859"/>
      <c r="B67" s="860"/>
      <c r="C67" s="860"/>
      <c r="D67" s="860"/>
      <c r="E67" s="860"/>
      <c r="F67" s="861"/>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375</v>
      </c>
      <c r="AC67" s="961"/>
      <c r="AD67" s="96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2">
      <c r="A68" s="859"/>
      <c r="B68" s="860"/>
      <c r="C68" s="860"/>
      <c r="D68" s="860"/>
      <c r="E68" s="860"/>
      <c r="F68" s="861"/>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375</v>
      </c>
      <c r="AC68" s="984"/>
      <c r="AD68" s="98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2">
      <c r="A69" s="859"/>
      <c r="B69" s="860"/>
      <c r="C69" s="860"/>
      <c r="D69" s="860"/>
      <c r="E69" s="860"/>
      <c r="F69" s="861"/>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376</v>
      </c>
      <c r="AC69" s="985"/>
      <c r="AD69" s="985"/>
      <c r="AE69" s="822"/>
      <c r="AF69" s="823"/>
      <c r="AG69" s="823"/>
      <c r="AH69" s="823"/>
      <c r="AI69" s="822"/>
      <c r="AJ69" s="823"/>
      <c r="AK69" s="823"/>
      <c r="AL69" s="823"/>
      <c r="AM69" s="822"/>
      <c r="AN69" s="823"/>
      <c r="AO69" s="823"/>
      <c r="AP69" s="823"/>
      <c r="AQ69" s="372"/>
      <c r="AR69" s="373"/>
      <c r="AS69" s="373"/>
      <c r="AT69" s="374"/>
      <c r="AU69" s="373"/>
      <c r="AV69" s="373"/>
      <c r="AW69" s="373"/>
      <c r="AX69" s="375"/>
    </row>
    <row r="70" spans="1:50" ht="23.25" hidden="1" customHeight="1" x14ac:dyDescent="0.2">
      <c r="A70" s="859" t="s">
        <v>359</v>
      </c>
      <c r="B70" s="860"/>
      <c r="C70" s="860"/>
      <c r="D70" s="860"/>
      <c r="E70" s="860"/>
      <c r="F70" s="861"/>
      <c r="G70" s="949" t="s">
        <v>238</v>
      </c>
      <c r="H70" s="950"/>
      <c r="I70" s="950"/>
      <c r="J70" s="950"/>
      <c r="K70" s="950"/>
      <c r="L70" s="950"/>
      <c r="M70" s="950"/>
      <c r="N70" s="950"/>
      <c r="O70" s="950"/>
      <c r="P70" s="950"/>
      <c r="Q70" s="950"/>
      <c r="R70" s="950"/>
      <c r="S70" s="950"/>
      <c r="T70" s="950"/>
      <c r="U70" s="950"/>
      <c r="V70" s="950"/>
      <c r="W70" s="953" t="s">
        <v>374</v>
      </c>
      <c r="X70" s="954"/>
      <c r="Y70" s="959" t="s">
        <v>12</v>
      </c>
      <c r="Z70" s="959"/>
      <c r="AA70" s="960"/>
      <c r="AB70" s="961" t="s">
        <v>375</v>
      </c>
      <c r="AC70" s="961"/>
      <c r="AD70" s="96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2">
      <c r="A71" s="859"/>
      <c r="B71" s="860"/>
      <c r="C71" s="860"/>
      <c r="D71" s="860"/>
      <c r="E71" s="860"/>
      <c r="F71" s="861"/>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375</v>
      </c>
      <c r="AC71" s="984"/>
      <c r="AD71" s="98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2">
      <c r="A72" s="862"/>
      <c r="B72" s="863"/>
      <c r="C72" s="863"/>
      <c r="D72" s="863"/>
      <c r="E72" s="863"/>
      <c r="F72" s="864"/>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376</v>
      </c>
      <c r="AC72" s="985"/>
      <c r="AD72" s="98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2">
      <c r="A73" s="845" t="s">
        <v>354</v>
      </c>
      <c r="B73" s="846"/>
      <c r="C73" s="846"/>
      <c r="D73" s="846"/>
      <c r="E73" s="846"/>
      <c r="F73" s="847"/>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2">
      <c r="A74" s="848"/>
      <c r="B74" s="849"/>
      <c r="C74" s="849"/>
      <c r="D74" s="849"/>
      <c r="E74" s="849"/>
      <c r="F74" s="850"/>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2">
      <c r="A75" s="848"/>
      <c r="B75" s="849"/>
      <c r="C75" s="849"/>
      <c r="D75" s="849"/>
      <c r="E75" s="849"/>
      <c r="F75" s="850"/>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2">
      <c r="A76" s="848"/>
      <c r="B76" s="849"/>
      <c r="C76" s="849"/>
      <c r="D76" s="849"/>
      <c r="E76" s="849"/>
      <c r="F76" s="850"/>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2">
      <c r="A77" s="848"/>
      <c r="B77" s="849"/>
      <c r="C77" s="849"/>
      <c r="D77" s="849"/>
      <c r="E77" s="849"/>
      <c r="F77" s="850"/>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2">
      <c r="A78" s="921" t="s">
        <v>388</v>
      </c>
      <c r="B78" s="922"/>
      <c r="C78" s="922"/>
      <c r="D78" s="922"/>
      <c r="E78" s="919" t="s">
        <v>332</v>
      </c>
      <c r="F78" s="920"/>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2">
      <c r="A80" s="521" t="s">
        <v>147</v>
      </c>
      <c r="B80" s="854" t="s">
        <v>345</v>
      </c>
      <c r="C80" s="855"/>
      <c r="D80" s="855"/>
      <c r="E80" s="855"/>
      <c r="F80" s="856"/>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2">
      <c r="A81" s="522"/>
      <c r="B81" s="857"/>
      <c r="C81" s="554"/>
      <c r="D81" s="554"/>
      <c r="E81" s="554"/>
      <c r="F81" s="555"/>
      <c r="G81" s="387"/>
      <c r="H81" s="387"/>
      <c r="I81" s="387"/>
      <c r="J81" s="387"/>
      <c r="K81" s="387"/>
      <c r="L81" s="387"/>
      <c r="M81" s="387"/>
      <c r="N81" s="387"/>
      <c r="O81" s="387"/>
      <c r="P81" s="387"/>
      <c r="Q81" s="387"/>
      <c r="R81" s="387"/>
      <c r="S81" s="387"/>
      <c r="T81" s="387"/>
      <c r="U81" s="387"/>
      <c r="V81" s="387"/>
      <c r="W81" s="387"/>
      <c r="X81" s="387"/>
      <c r="Y81" s="387"/>
      <c r="Z81" s="387"/>
      <c r="AA81" s="570"/>
      <c r="AB81" s="582"/>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2">
      <c r="A86" s="522"/>
      <c r="B86" s="554"/>
      <c r="C86" s="554"/>
      <c r="D86" s="554"/>
      <c r="E86" s="554"/>
      <c r="F86" s="555"/>
      <c r="G86" s="569"/>
      <c r="H86" s="387"/>
      <c r="I86" s="387"/>
      <c r="J86" s="387"/>
      <c r="K86" s="387"/>
      <c r="L86" s="387"/>
      <c r="M86" s="387"/>
      <c r="N86" s="387"/>
      <c r="O86" s="570"/>
      <c r="P86" s="582"/>
      <c r="Q86" s="387"/>
      <c r="R86" s="387"/>
      <c r="S86" s="387"/>
      <c r="T86" s="387"/>
      <c r="U86" s="387"/>
      <c r="V86" s="387"/>
      <c r="W86" s="387"/>
      <c r="X86" s="570"/>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2">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2">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2">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2">
      <c r="A91" s="522"/>
      <c r="B91" s="554"/>
      <c r="C91" s="554"/>
      <c r="D91" s="554"/>
      <c r="E91" s="554"/>
      <c r="F91" s="555"/>
      <c r="G91" s="569"/>
      <c r="H91" s="387"/>
      <c r="I91" s="387"/>
      <c r="J91" s="387"/>
      <c r="K91" s="387"/>
      <c r="L91" s="387"/>
      <c r="M91" s="387"/>
      <c r="N91" s="387"/>
      <c r="O91" s="570"/>
      <c r="P91" s="582"/>
      <c r="Q91" s="387"/>
      <c r="R91" s="387"/>
      <c r="S91" s="387"/>
      <c r="T91" s="387"/>
      <c r="U91" s="387"/>
      <c r="V91" s="387"/>
      <c r="W91" s="387"/>
      <c r="X91" s="570"/>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2">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2">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2">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87"/>
      <c r="I96" s="387"/>
      <c r="J96" s="387"/>
      <c r="K96" s="387"/>
      <c r="L96" s="387"/>
      <c r="M96" s="387"/>
      <c r="N96" s="387"/>
      <c r="O96" s="570"/>
      <c r="P96" s="582"/>
      <c r="Q96" s="387"/>
      <c r="R96" s="387"/>
      <c r="S96" s="387"/>
      <c r="T96" s="387"/>
      <c r="U96" s="387"/>
      <c r="V96" s="387"/>
      <c r="W96" s="387"/>
      <c r="X96" s="570"/>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2">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2">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5">
      <c r="A99" s="523"/>
      <c r="B99" s="888"/>
      <c r="C99" s="888"/>
      <c r="D99" s="888"/>
      <c r="E99" s="888"/>
      <c r="F99" s="889"/>
      <c r="G99" s="809"/>
      <c r="H99" s="251"/>
      <c r="I99" s="251"/>
      <c r="J99" s="251"/>
      <c r="K99" s="251"/>
      <c r="L99" s="251"/>
      <c r="M99" s="251"/>
      <c r="N99" s="251"/>
      <c r="O99" s="810"/>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2">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397</v>
      </c>
      <c r="AF100" s="832"/>
      <c r="AG100" s="832"/>
      <c r="AH100" s="833"/>
      <c r="AI100" s="831" t="s">
        <v>417</v>
      </c>
      <c r="AJ100" s="832"/>
      <c r="AK100" s="832"/>
      <c r="AL100" s="833"/>
      <c r="AM100" s="831" t="s">
        <v>424</v>
      </c>
      <c r="AN100" s="832"/>
      <c r="AO100" s="832"/>
      <c r="AP100" s="833"/>
      <c r="AQ100" s="938" t="s">
        <v>437</v>
      </c>
      <c r="AR100" s="939"/>
      <c r="AS100" s="939"/>
      <c r="AT100" s="940"/>
      <c r="AU100" s="938" t="s">
        <v>438</v>
      </c>
      <c r="AV100" s="939"/>
      <c r="AW100" s="939"/>
      <c r="AX100" s="941"/>
    </row>
    <row r="101" spans="1:60" ht="23.25" customHeight="1" x14ac:dyDescent="0.2">
      <c r="A101" s="493"/>
      <c r="B101" s="494"/>
      <c r="C101" s="494"/>
      <c r="D101" s="494"/>
      <c r="E101" s="494"/>
      <c r="F101" s="495"/>
      <c r="G101" s="165" t="s">
        <v>569</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414" t="s">
        <v>570</v>
      </c>
      <c r="AC101" s="415"/>
      <c r="AD101" s="416"/>
      <c r="AE101" s="372">
        <v>1284</v>
      </c>
      <c r="AF101" s="373"/>
      <c r="AG101" s="373"/>
      <c r="AH101" s="374"/>
      <c r="AI101" s="372">
        <v>630</v>
      </c>
      <c r="AJ101" s="373"/>
      <c r="AK101" s="373"/>
      <c r="AL101" s="374"/>
      <c r="AM101" s="372">
        <v>1942</v>
      </c>
      <c r="AN101" s="373"/>
      <c r="AO101" s="373"/>
      <c r="AP101" s="374"/>
      <c r="AQ101" s="372">
        <v>1301</v>
      </c>
      <c r="AR101" s="373"/>
      <c r="AS101" s="373"/>
      <c r="AT101" s="374"/>
      <c r="AU101" s="372">
        <v>1301</v>
      </c>
      <c r="AV101" s="373"/>
      <c r="AW101" s="373"/>
      <c r="AX101" s="374"/>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7"/>
      <c r="AA102" s="348"/>
      <c r="AB102" s="553" t="s">
        <v>642</v>
      </c>
      <c r="AC102" s="553"/>
      <c r="AD102" s="553"/>
      <c r="AE102" s="366" t="s">
        <v>640</v>
      </c>
      <c r="AF102" s="366"/>
      <c r="AG102" s="366"/>
      <c r="AH102" s="366"/>
      <c r="AI102" s="366" t="s">
        <v>640</v>
      </c>
      <c r="AJ102" s="366"/>
      <c r="AK102" s="366"/>
      <c r="AL102" s="366"/>
      <c r="AM102" s="366" t="s">
        <v>640</v>
      </c>
      <c r="AN102" s="366"/>
      <c r="AO102" s="366"/>
      <c r="AP102" s="366"/>
      <c r="AQ102" s="822" t="s">
        <v>652</v>
      </c>
      <c r="AR102" s="823"/>
      <c r="AS102" s="823"/>
      <c r="AT102" s="824"/>
      <c r="AU102" s="822" t="s">
        <v>413</v>
      </c>
      <c r="AV102" s="823"/>
      <c r="AW102" s="823"/>
      <c r="AX102" s="824"/>
    </row>
    <row r="103" spans="1:60" ht="31.5" hidden="1" customHeight="1" x14ac:dyDescent="0.2">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2">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4"/>
      <c r="AC105" s="415"/>
      <c r="AD105" s="416"/>
      <c r="AE105" s="366"/>
      <c r="AF105" s="366"/>
      <c r="AG105" s="366"/>
      <c r="AH105" s="366"/>
      <c r="AI105" s="366"/>
      <c r="AJ105" s="366"/>
      <c r="AK105" s="366"/>
      <c r="AL105" s="366"/>
      <c r="AM105" s="366"/>
      <c r="AN105" s="366"/>
      <c r="AO105" s="366"/>
      <c r="AP105" s="366"/>
      <c r="AQ105" s="372"/>
      <c r="AR105" s="373"/>
      <c r="AS105" s="373"/>
      <c r="AT105" s="374"/>
      <c r="AU105" s="822"/>
      <c r="AV105" s="823"/>
      <c r="AW105" s="823"/>
      <c r="AX105" s="824"/>
    </row>
    <row r="106" spans="1:60" ht="31.5" hidden="1" customHeight="1" x14ac:dyDescent="0.2">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4"/>
      <c r="AC108" s="415"/>
      <c r="AD108" s="416"/>
      <c r="AE108" s="366"/>
      <c r="AF108" s="366"/>
      <c r="AG108" s="366"/>
      <c r="AH108" s="366"/>
      <c r="AI108" s="366"/>
      <c r="AJ108" s="366"/>
      <c r="AK108" s="366"/>
      <c r="AL108" s="366"/>
      <c r="AM108" s="366"/>
      <c r="AN108" s="366"/>
      <c r="AO108" s="366"/>
      <c r="AP108" s="366"/>
      <c r="AQ108" s="372"/>
      <c r="AR108" s="373"/>
      <c r="AS108" s="373"/>
      <c r="AT108" s="374"/>
      <c r="AU108" s="822"/>
      <c r="AV108" s="823"/>
      <c r="AW108" s="823"/>
      <c r="AX108" s="824"/>
    </row>
    <row r="109" spans="1:60" ht="31.5" hidden="1" customHeight="1" x14ac:dyDescent="0.2">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4"/>
      <c r="AC111" s="415"/>
      <c r="AD111" s="416"/>
      <c r="AE111" s="366"/>
      <c r="AF111" s="366"/>
      <c r="AG111" s="366"/>
      <c r="AH111" s="366"/>
      <c r="AI111" s="366"/>
      <c r="AJ111" s="366"/>
      <c r="AK111" s="366"/>
      <c r="AL111" s="366"/>
      <c r="AM111" s="366"/>
      <c r="AN111" s="366"/>
      <c r="AO111" s="366"/>
      <c r="AP111" s="366"/>
      <c r="AQ111" s="372"/>
      <c r="AR111" s="373"/>
      <c r="AS111" s="373"/>
      <c r="AT111" s="374"/>
      <c r="AU111" s="822"/>
      <c r="AV111" s="823"/>
      <c r="AW111" s="823"/>
      <c r="AX111" s="824"/>
    </row>
    <row r="112" spans="1:60" ht="31.5" hidden="1" customHeight="1" x14ac:dyDescent="0.2">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2">
      <c r="A116" s="296"/>
      <c r="B116" s="297"/>
      <c r="C116" s="297"/>
      <c r="D116" s="297"/>
      <c r="E116" s="297"/>
      <c r="F116" s="298"/>
      <c r="G116" s="359" t="s">
        <v>571</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19" t="s">
        <v>572</v>
      </c>
      <c r="AC116" s="820"/>
      <c r="AD116" s="821"/>
      <c r="AE116" s="366">
        <v>3</v>
      </c>
      <c r="AF116" s="366"/>
      <c r="AG116" s="366"/>
      <c r="AH116" s="366"/>
      <c r="AI116" s="366">
        <v>3</v>
      </c>
      <c r="AJ116" s="366"/>
      <c r="AK116" s="366"/>
      <c r="AL116" s="366"/>
      <c r="AM116" s="366">
        <v>3</v>
      </c>
      <c r="AN116" s="366"/>
      <c r="AO116" s="366"/>
      <c r="AP116" s="366"/>
      <c r="AQ116" s="372">
        <v>6</v>
      </c>
      <c r="AR116" s="373"/>
      <c r="AS116" s="373"/>
      <c r="AT116" s="373"/>
      <c r="AU116" s="373"/>
      <c r="AV116" s="373"/>
      <c r="AW116" s="373"/>
      <c r="AX116" s="375"/>
    </row>
    <row r="117" spans="1:50" ht="72.75" customHeight="1" thickBot="1" x14ac:dyDescent="0.2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573</v>
      </c>
      <c r="AC117" s="350"/>
      <c r="AD117" s="351"/>
      <c r="AE117" s="462" t="s">
        <v>574</v>
      </c>
      <c r="AF117" s="310"/>
      <c r="AG117" s="310"/>
      <c r="AH117" s="310"/>
      <c r="AI117" s="462" t="s">
        <v>649</v>
      </c>
      <c r="AJ117" s="310"/>
      <c r="AK117" s="310"/>
      <c r="AL117" s="310"/>
      <c r="AM117" s="462" t="s">
        <v>647</v>
      </c>
      <c r="AN117" s="310"/>
      <c r="AO117" s="310"/>
      <c r="AP117" s="310"/>
      <c r="AQ117" s="310" t="s">
        <v>656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2">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2">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2">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2">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2">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2">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8"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2">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5">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3" t="s">
        <v>412</v>
      </c>
      <c r="B130" s="1001"/>
      <c r="C130" s="1000" t="s">
        <v>239</v>
      </c>
      <c r="D130" s="1001"/>
      <c r="E130" s="312" t="s">
        <v>268</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4"/>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648</v>
      </c>
      <c r="AR133" s="275"/>
      <c r="AS133" s="141" t="s">
        <v>236</v>
      </c>
      <c r="AT133" s="176"/>
      <c r="AU133" s="140" t="s">
        <v>648</v>
      </c>
      <c r="AV133" s="140"/>
      <c r="AW133" s="141" t="s">
        <v>181</v>
      </c>
      <c r="AX133" s="142"/>
    </row>
    <row r="134" spans="1:50" ht="39.75" customHeight="1" x14ac:dyDescent="0.2">
      <c r="A134" s="1004"/>
      <c r="B134" s="256"/>
      <c r="C134" s="255"/>
      <c r="D134" s="256"/>
      <c r="E134" s="255"/>
      <c r="F134" s="318"/>
      <c r="G134" s="235" t="s">
        <v>627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631</v>
      </c>
      <c r="AC134" s="228"/>
      <c r="AD134" s="228"/>
      <c r="AE134" s="270" t="s">
        <v>632</v>
      </c>
      <c r="AF134" s="120"/>
      <c r="AG134" s="120"/>
      <c r="AH134" s="120"/>
      <c r="AI134" s="270" t="s">
        <v>627</v>
      </c>
      <c r="AJ134" s="120"/>
      <c r="AK134" s="120"/>
      <c r="AL134" s="120"/>
      <c r="AM134" s="270" t="s">
        <v>627</v>
      </c>
      <c r="AN134" s="120"/>
      <c r="AO134" s="120"/>
      <c r="AP134" s="120"/>
      <c r="AQ134" s="270" t="s">
        <v>635</v>
      </c>
      <c r="AR134" s="120"/>
      <c r="AS134" s="120"/>
      <c r="AT134" s="120"/>
      <c r="AU134" s="270" t="s">
        <v>627</v>
      </c>
      <c r="AV134" s="120"/>
      <c r="AW134" s="120"/>
      <c r="AX134" s="219"/>
    </row>
    <row r="135" spans="1:50" ht="39.75" customHeight="1" x14ac:dyDescent="0.2">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627</v>
      </c>
      <c r="AC135" s="137"/>
      <c r="AD135" s="137"/>
      <c r="AE135" s="270" t="s">
        <v>633</v>
      </c>
      <c r="AF135" s="120"/>
      <c r="AG135" s="120"/>
      <c r="AH135" s="120"/>
      <c r="AI135" s="270" t="s">
        <v>634</v>
      </c>
      <c r="AJ135" s="120"/>
      <c r="AK135" s="120"/>
      <c r="AL135" s="120"/>
      <c r="AM135" s="270" t="s">
        <v>627</v>
      </c>
      <c r="AN135" s="120"/>
      <c r="AO135" s="120"/>
      <c r="AP135" s="120"/>
      <c r="AQ135" s="270" t="s">
        <v>627</v>
      </c>
      <c r="AR135" s="120"/>
      <c r="AS135" s="120"/>
      <c r="AT135" s="120"/>
      <c r="AU135" s="270" t="s">
        <v>627</v>
      </c>
      <c r="AV135" s="120"/>
      <c r="AW135" s="120"/>
      <c r="AX135" s="219"/>
    </row>
    <row r="136" spans="1:50" ht="18.75" hidden="1" customHeight="1" x14ac:dyDescent="0.2">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2">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5.6" customHeight="1" x14ac:dyDescent="0.2">
      <c r="A154" s="1004"/>
      <c r="B154" s="256"/>
      <c r="C154" s="255"/>
      <c r="D154" s="256"/>
      <c r="E154" s="255"/>
      <c r="F154" s="318"/>
      <c r="G154" s="235" t="s">
        <v>650</v>
      </c>
      <c r="H154" s="165"/>
      <c r="I154" s="165"/>
      <c r="J154" s="165"/>
      <c r="K154" s="165"/>
      <c r="L154" s="165"/>
      <c r="M154" s="165"/>
      <c r="N154" s="165"/>
      <c r="O154" s="165"/>
      <c r="P154" s="236"/>
      <c r="Q154" s="164" t="s">
        <v>650</v>
      </c>
      <c r="R154" s="165"/>
      <c r="S154" s="165"/>
      <c r="T154" s="165"/>
      <c r="U154" s="165"/>
      <c r="V154" s="165"/>
      <c r="W154" s="165"/>
      <c r="X154" s="165"/>
      <c r="Y154" s="165"/>
      <c r="Z154" s="165"/>
      <c r="AA154" s="933"/>
      <c r="AB154" s="259" t="s">
        <v>650</v>
      </c>
      <c r="AC154" s="260"/>
      <c r="AD154" s="260"/>
      <c r="AE154" s="265" t="s">
        <v>650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5.6" customHeight="1" x14ac:dyDescent="0.2">
      <c r="A155" s="100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4"/>
      <c r="AB157" s="261"/>
      <c r="AC157" s="262"/>
      <c r="AD157" s="262"/>
      <c r="AE157" s="164" t="s">
        <v>650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4"/>
      <c r="B188" s="256"/>
      <c r="C188" s="255"/>
      <c r="D188" s="256"/>
      <c r="E188" s="164" t="s">
        <v>577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200000000000003" customHeight="1" x14ac:dyDescent="0.2">
      <c r="A430" s="1004"/>
      <c r="B430" s="256"/>
      <c r="C430" s="253" t="s">
        <v>427</v>
      </c>
      <c r="D430" s="254"/>
      <c r="E430" s="242" t="s">
        <v>405</v>
      </c>
      <c r="F430" s="452"/>
      <c r="G430" s="244" t="s">
        <v>255</v>
      </c>
      <c r="H430" s="162"/>
      <c r="I430" s="162"/>
      <c r="J430" s="245" t="s">
        <v>626</v>
      </c>
      <c r="K430" s="246"/>
      <c r="L430" s="246"/>
      <c r="M430" s="246"/>
      <c r="N430" s="246"/>
      <c r="O430" s="246"/>
      <c r="P430" s="246"/>
      <c r="Q430" s="246"/>
      <c r="R430" s="246"/>
      <c r="S430" s="246"/>
      <c r="T430" s="247"/>
      <c r="U430" s="248" t="s">
        <v>642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648</v>
      </c>
      <c r="AF432" s="140"/>
      <c r="AG432" s="141" t="s">
        <v>236</v>
      </c>
      <c r="AH432" s="176"/>
      <c r="AI432" s="186"/>
      <c r="AJ432" s="186"/>
      <c r="AK432" s="186"/>
      <c r="AL432" s="181"/>
      <c r="AM432" s="186"/>
      <c r="AN432" s="186"/>
      <c r="AO432" s="186"/>
      <c r="AP432" s="181"/>
      <c r="AQ432" s="215" t="s">
        <v>648</v>
      </c>
      <c r="AR432" s="140"/>
      <c r="AS432" s="141" t="s">
        <v>236</v>
      </c>
      <c r="AT432" s="176"/>
      <c r="AU432" s="140" t="s">
        <v>648</v>
      </c>
      <c r="AV432" s="140"/>
      <c r="AW432" s="141" t="s">
        <v>181</v>
      </c>
      <c r="AX432" s="142"/>
    </row>
    <row r="433" spans="1:50" ht="23.25" customHeight="1" x14ac:dyDescent="0.2">
      <c r="A433" s="1004"/>
      <c r="B433" s="256"/>
      <c r="C433" s="255"/>
      <c r="D433" s="256"/>
      <c r="E433" s="170"/>
      <c r="F433" s="171"/>
      <c r="G433" s="235" t="s">
        <v>627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636</v>
      </c>
      <c r="AC433" s="137"/>
      <c r="AD433" s="137"/>
      <c r="AE433" s="119" t="s">
        <v>637</v>
      </c>
      <c r="AF433" s="120"/>
      <c r="AG433" s="120"/>
      <c r="AH433" s="120"/>
      <c r="AI433" s="119" t="s">
        <v>636</v>
      </c>
      <c r="AJ433" s="120"/>
      <c r="AK433" s="120"/>
      <c r="AL433" s="120"/>
      <c r="AM433" s="119" t="s">
        <v>627</v>
      </c>
      <c r="AN433" s="120"/>
      <c r="AO433" s="120"/>
      <c r="AP433" s="121"/>
      <c r="AQ433" s="119" t="s">
        <v>627</v>
      </c>
      <c r="AR433" s="120"/>
      <c r="AS433" s="120"/>
      <c r="AT433" s="121"/>
      <c r="AU433" s="120" t="s">
        <v>636</v>
      </c>
      <c r="AV433" s="120"/>
      <c r="AW433" s="120"/>
      <c r="AX433" s="219"/>
    </row>
    <row r="434" spans="1:50" ht="23.25" customHeight="1" x14ac:dyDescent="0.2">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636</v>
      </c>
      <c r="AC434" s="228"/>
      <c r="AD434" s="228"/>
      <c r="AE434" s="119" t="s">
        <v>627</v>
      </c>
      <c r="AF434" s="120"/>
      <c r="AG434" s="120"/>
      <c r="AH434" s="121"/>
      <c r="AI434" s="119" t="s">
        <v>627</v>
      </c>
      <c r="AJ434" s="120"/>
      <c r="AK434" s="120"/>
      <c r="AL434" s="120"/>
      <c r="AM434" s="119" t="s">
        <v>636</v>
      </c>
      <c r="AN434" s="120"/>
      <c r="AO434" s="120"/>
      <c r="AP434" s="121"/>
      <c r="AQ434" s="119" t="s">
        <v>627</v>
      </c>
      <c r="AR434" s="120"/>
      <c r="AS434" s="120"/>
      <c r="AT434" s="121"/>
      <c r="AU434" s="120" t="s">
        <v>627</v>
      </c>
      <c r="AV434" s="120"/>
      <c r="AW434" s="120"/>
      <c r="AX434" s="219"/>
    </row>
    <row r="435" spans="1:50" ht="23.25" customHeight="1" x14ac:dyDescent="0.2">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631</v>
      </c>
      <c r="AF435" s="120"/>
      <c r="AG435" s="120"/>
      <c r="AH435" s="121"/>
      <c r="AI435" s="119" t="s">
        <v>636</v>
      </c>
      <c r="AJ435" s="120"/>
      <c r="AK435" s="120"/>
      <c r="AL435" s="120"/>
      <c r="AM435" s="119" t="s">
        <v>627</v>
      </c>
      <c r="AN435" s="120"/>
      <c r="AO435" s="120"/>
      <c r="AP435" s="121"/>
      <c r="AQ435" s="119" t="s">
        <v>627</v>
      </c>
      <c r="AR435" s="120"/>
      <c r="AS435" s="120"/>
      <c r="AT435" s="121"/>
      <c r="AU435" s="120" t="s">
        <v>627</v>
      </c>
      <c r="AV435" s="120"/>
      <c r="AW435" s="120"/>
      <c r="AX435" s="219"/>
    </row>
    <row r="436" spans="1:50" ht="18.75" hidden="1" customHeight="1" x14ac:dyDescent="0.2">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0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x14ac:dyDescent="0.2">
      <c r="A482" s="1004"/>
      <c r="B482" s="256"/>
      <c r="C482" s="255"/>
      <c r="D482" s="256"/>
      <c r="E482" s="164" t="s">
        <v>627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5" customHeight="1" thickBot="1" x14ac:dyDescent="0.2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0.5" customHeight="1" x14ac:dyDescent="0.2">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566</v>
      </c>
      <c r="AE702" s="905"/>
      <c r="AF702" s="905"/>
      <c r="AG702" s="893" t="s">
        <v>594</v>
      </c>
      <c r="AH702" s="894"/>
      <c r="AI702" s="894"/>
      <c r="AJ702" s="894"/>
      <c r="AK702" s="894"/>
      <c r="AL702" s="894"/>
      <c r="AM702" s="894"/>
      <c r="AN702" s="894"/>
      <c r="AO702" s="894"/>
      <c r="AP702" s="894"/>
      <c r="AQ702" s="894"/>
      <c r="AR702" s="894"/>
      <c r="AS702" s="894"/>
      <c r="AT702" s="894"/>
      <c r="AU702" s="894"/>
      <c r="AV702" s="894"/>
      <c r="AW702" s="894"/>
      <c r="AX702" s="895"/>
    </row>
    <row r="703" spans="1:50" ht="56.2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566</v>
      </c>
      <c r="AE703" s="159"/>
      <c r="AF703" s="159"/>
      <c r="AG703" s="669" t="s">
        <v>595</v>
      </c>
      <c r="AH703" s="670"/>
      <c r="AI703" s="670"/>
      <c r="AJ703" s="670"/>
      <c r="AK703" s="670"/>
      <c r="AL703" s="670"/>
      <c r="AM703" s="670"/>
      <c r="AN703" s="670"/>
      <c r="AO703" s="670"/>
      <c r="AP703" s="670"/>
      <c r="AQ703" s="670"/>
      <c r="AR703" s="670"/>
      <c r="AS703" s="670"/>
      <c r="AT703" s="670"/>
      <c r="AU703" s="670"/>
      <c r="AV703" s="670"/>
      <c r="AW703" s="670"/>
      <c r="AX703" s="671"/>
    </row>
    <row r="704" spans="1:50" ht="100.5"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579</v>
      </c>
      <c r="AE705" s="738"/>
      <c r="AF705" s="738"/>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19.2" customHeight="1" x14ac:dyDescent="0.2">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580</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566</v>
      </c>
      <c r="AE708" s="673"/>
      <c r="AF708" s="673"/>
      <c r="AG708" s="528" t="s">
        <v>598</v>
      </c>
      <c r="AH708" s="529"/>
      <c r="AI708" s="529"/>
      <c r="AJ708" s="529"/>
      <c r="AK708" s="529"/>
      <c r="AL708" s="529"/>
      <c r="AM708" s="529"/>
      <c r="AN708" s="529"/>
      <c r="AO708" s="529"/>
      <c r="AP708" s="529"/>
      <c r="AQ708" s="529"/>
      <c r="AR708" s="529"/>
      <c r="AS708" s="529"/>
      <c r="AT708" s="529"/>
      <c r="AU708" s="529"/>
      <c r="AV708" s="529"/>
      <c r="AW708" s="529"/>
      <c r="AX708" s="530"/>
    </row>
    <row r="709" spans="1:50"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579</v>
      </c>
      <c r="AE709" s="159"/>
      <c r="AF709" s="159"/>
      <c r="AG709" s="669" t="s">
        <v>597</v>
      </c>
      <c r="AH709" s="670"/>
      <c r="AI709" s="670"/>
      <c r="AJ709" s="670"/>
      <c r="AK709" s="670"/>
      <c r="AL709" s="670"/>
      <c r="AM709" s="670"/>
      <c r="AN709" s="670"/>
      <c r="AO709" s="670"/>
      <c r="AP709" s="670"/>
      <c r="AQ709" s="670"/>
      <c r="AR709" s="670"/>
      <c r="AS709" s="670"/>
      <c r="AT709" s="670"/>
      <c r="AU709" s="670"/>
      <c r="AV709" s="670"/>
      <c r="AW709" s="670"/>
      <c r="AX709" s="671"/>
    </row>
    <row r="710" spans="1:50"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579</v>
      </c>
      <c r="AE710" s="159"/>
      <c r="AF710" s="159"/>
      <c r="AG710" s="669" t="s">
        <v>597</v>
      </c>
      <c r="AH710" s="670"/>
      <c r="AI710" s="670"/>
      <c r="AJ710" s="670"/>
      <c r="AK710" s="670"/>
      <c r="AL710" s="670"/>
      <c r="AM710" s="670"/>
      <c r="AN710" s="670"/>
      <c r="AO710" s="670"/>
      <c r="AP710" s="670"/>
      <c r="AQ710" s="670"/>
      <c r="AR710" s="670"/>
      <c r="AS710" s="670"/>
      <c r="AT710" s="670"/>
      <c r="AU710" s="670"/>
      <c r="AV710" s="670"/>
      <c r="AW710" s="670"/>
      <c r="AX710" s="671"/>
    </row>
    <row r="711" spans="1:50" ht="48"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566</v>
      </c>
      <c r="AE711" s="159"/>
      <c r="AF711" s="159"/>
      <c r="AG711" s="669" t="s">
        <v>599</v>
      </c>
      <c r="AH711" s="670"/>
      <c r="AI711" s="670"/>
      <c r="AJ711" s="670"/>
      <c r="AK711" s="670"/>
      <c r="AL711" s="670"/>
      <c r="AM711" s="670"/>
      <c r="AN711" s="670"/>
      <c r="AO711" s="670"/>
      <c r="AP711" s="670"/>
      <c r="AQ711" s="670"/>
      <c r="AR711" s="670"/>
      <c r="AS711" s="670"/>
      <c r="AT711" s="670"/>
      <c r="AU711" s="670"/>
      <c r="AV711" s="670"/>
      <c r="AW711" s="670"/>
      <c r="AX711" s="671"/>
    </row>
    <row r="712" spans="1:50" ht="66"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566</v>
      </c>
      <c r="AE712" s="588"/>
      <c r="AF712" s="588"/>
      <c r="AG712" s="596" t="s">
        <v>600</v>
      </c>
      <c r="AH712" s="597"/>
      <c r="AI712" s="597"/>
      <c r="AJ712" s="597"/>
      <c r="AK712" s="597"/>
      <c r="AL712" s="597"/>
      <c r="AM712" s="597"/>
      <c r="AN712" s="597"/>
      <c r="AO712" s="597"/>
      <c r="AP712" s="597"/>
      <c r="AQ712" s="597"/>
      <c r="AR712" s="597"/>
      <c r="AS712" s="597"/>
      <c r="AT712" s="597"/>
      <c r="AU712" s="597"/>
      <c r="AV712" s="597"/>
      <c r="AW712" s="597"/>
      <c r="AX712" s="598"/>
    </row>
    <row r="713" spans="1:50" ht="79.5"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69" t="s">
        <v>601</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579</v>
      </c>
      <c r="AE714" s="594"/>
      <c r="AF714" s="595"/>
      <c r="AG714" s="694" t="s">
        <v>602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579</v>
      </c>
      <c r="AE715" s="673"/>
      <c r="AF715" s="782"/>
      <c r="AG715" s="528" t="s">
        <v>604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579</v>
      </c>
      <c r="AE716" s="764"/>
      <c r="AF716" s="764"/>
      <c r="AG716" s="669" t="s">
        <v>604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579</v>
      </c>
      <c r="AE717" s="159"/>
      <c r="AF717" s="159"/>
      <c r="AG717" s="669" t="s">
        <v>605</v>
      </c>
      <c r="AH717" s="670"/>
      <c r="AI717" s="670"/>
      <c r="AJ717" s="670"/>
      <c r="AK717" s="670"/>
      <c r="AL717" s="670"/>
      <c r="AM717" s="670"/>
      <c r="AN717" s="670"/>
      <c r="AO717" s="670"/>
      <c r="AP717" s="670"/>
      <c r="AQ717" s="670"/>
      <c r="AR717" s="670"/>
      <c r="AS717" s="670"/>
      <c r="AT717" s="670"/>
      <c r="AU717" s="670"/>
      <c r="AV717" s="670"/>
      <c r="AW717" s="670"/>
      <c r="AX717" s="671"/>
    </row>
    <row r="718" spans="1:50" ht="78.599999999999994"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566</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566</v>
      </c>
      <c r="AE719" s="673"/>
      <c r="AF719" s="673"/>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5"/>
      <c r="B720" s="656"/>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2"/>
      <c r="AH720" s="238"/>
      <c r="AI720" s="238"/>
      <c r="AJ720" s="238"/>
      <c r="AK720" s="238"/>
      <c r="AL720" s="238"/>
      <c r="AM720" s="238"/>
      <c r="AN720" s="238"/>
      <c r="AO720" s="238"/>
      <c r="AP720" s="238"/>
      <c r="AQ720" s="238"/>
      <c r="AR720" s="238"/>
      <c r="AS720" s="238"/>
      <c r="AT720" s="238"/>
      <c r="AU720" s="238"/>
      <c r="AV720" s="238"/>
      <c r="AW720" s="238"/>
      <c r="AX720" s="433"/>
    </row>
    <row r="721" spans="1:50" ht="58.5" customHeight="1" x14ac:dyDescent="0.2">
      <c r="A721" s="655"/>
      <c r="B721" s="656"/>
      <c r="C721" s="927" t="s">
        <v>562</v>
      </c>
      <c r="D721" s="928"/>
      <c r="E721" s="928"/>
      <c r="F721" s="929"/>
      <c r="G721" s="947"/>
      <c r="H721" s="948"/>
      <c r="I721" s="82" t="str">
        <f>IF(OR(G721="　", G721=""), "", "-")</f>
        <v/>
      </c>
      <c r="J721" s="926">
        <v>840</v>
      </c>
      <c r="K721" s="926"/>
      <c r="L721" s="82" t="str">
        <f>IF(M721="","","-")</f>
        <v/>
      </c>
      <c r="M721" s="83"/>
      <c r="N721" s="923" t="s">
        <v>581</v>
      </c>
      <c r="O721" s="924"/>
      <c r="P721" s="924"/>
      <c r="Q721" s="924"/>
      <c r="R721" s="924"/>
      <c r="S721" s="924"/>
      <c r="T721" s="924"/>
      <c r="U721" s="924"/>
      <c r="V721" s="924"/>
      <c r="W721" s="924"/>
      <c r="X721" s="924"/>
      <c r="Y721" s="924"/>
      <c r="Z721" s="924"/>
      <c r="AA721" s="924"/>
      <c r="AB721" s="924"/>
      <c r="AC721" s="924"/>
      <c r="AD721" s="924"/>
      <c r="AE721" s="924"/>
      <c r="AF721" s="92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5"/>
      <c r="B722" s="656"/>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5"/>
      <c r="B723" s="656"/>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5"/>
      <c r="B724" s="656"/>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7"/>
      <c r="B725" s="658"/>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41.25" customHeight="1" x14ac:dyDescent="0.2">
      <c r="A726" s="623" t="s">
        <v>48</v>
      </c>
      <c r="B726" s="624"/>
      <c r="C726" s="447" t="s">
        <v>53</v>
      </c>
      <c r="D726" s="583"/>
      <c r="E726" s="583"/>
      <c r="F726" s="584"/>
      <c r="G726" s="802" t="s">
        <v>583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78" customHeight="1" thickBot="1" x14ac:dyDescent="0.25">
      <c r="A727" s="625"/>
      <c r="B727" s="626"/>
      <c r="C727" s="700" t="s">
        <v>57</v>
      </c>
      <c r="D727" s="701"/>
      <c r="E727" s="701"/>
      <c r="F727" s="702"/>
      <c r="G727" s="800" t="s">
        <v>584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13.8" thickBot="1" x14ac:dyDescent="0.25">
      <c r="A729" s="770" t="s">
        <v>653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7.5" customHeight="1" thickBot="1" x14ac:dyDescent="0.25">
      <c r="A731" s="620" t="s">
        <v>138</v>
      </c>
      <c r="B731" s="621"/>
      <c r="C731" s="621"/>
      <c r="D731" s="621"/>
      <c r="E731" s="622"/>
      <c r="F731" s="685" t="s">
        <v>655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6.95" customHeight="1" thickBot="1" x14ac:dyDescent="0.25">
      <c r="A733" s="754" t="s">
        <v>138</v>
      </c>
      <c r="B733" s="755"/>
      <c r="C733" s="755"/>
      <c r="D733" s="755"/>
      <c r="E733" s="756"/>
      <c r="F733" s="771" t="s">
        <v>654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3.8"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408</v>
      </c>
      <c r="B737" s="101"/>
      <c r="C737" s="101"/>
      <c r="D737" s="102"/>
      <c r="E737" s="103" t="s">
        <v>585</v>
      </c>
      <c r="F737" s="103"/>
      <c r="G737" s="103"/>
      <c r="H737" s="103"/>
      <c r="I737" s="103"/>
      <c r="J737" s="103"/>
      <c r="K737" s="103"/>
      <c r="L737" s="103"/>
      <c r="M737" s="103"/>
      <c r="N737" s="109" t="s">
        <v>403</v>
      </c>
      <c r="O737" s="109"/>
      <c r="P737" s="109"/>
      <c r="Q737" s="109"/>
      <c r="R737" s="103" t="s">
        <v>587</v>
      </c>
      <c r="S737" s="103"/>
      <c r="T737" s="103"/>
      <c r="U737" s="103"/>
      <c r="V737" s="103"/>
      <c r="W737" s="103"/>
      <c r="X737" s="103"/>
      <c r="Y737" s="103"/>
      <c r="Z737" s="103"/>
      <c r="AA737" s="109" t="s">
        <v>402</v>
      </c>
      <c r="AB737" s="109"/>
      <c r="AC737" s="109"/>
      <c r="AD737" s="109"/>
      <c r="AE737" s="103" t="s">
        <v>589</v>
      </c>
      <c r="AF737" s="103"/>
      <c r="AG737" s="103"/>
      <c r="AH737" s="103"/>
      <c r="AI737" s="103"/>
      <c r="AJ737" s="103"/>
      <c r="AK737" s="103"/>
      <c r="AL737" s="103"/>
      <c r="AM737" s="103"/>
      <c r="AN737" s="109" t="s">
        <v>401</v>
      </c>
      <c r="AO737" s="109"/>
      <c r="AP737" s="109"/>
      <c r="AQ737" s="109"/>
      <c r="AR737" s="110" t="s">
        <v>592</v>
      </c>
      <c r="AS737" s="111"/>
      <c r="AT737" s="111"/>
      <c r="AU737" s="111"/>
      <c r="AV737" s="111"/>
      <c r="AW737" s="111"/>
      <c r="AX737" s="112"/>
      <c r="AY737" s="88"/>
      <c r="AZ737" s="88"/>
    </row>
    <row r="738" spans="1:52" ht="24.75" customHeight="1" x14ac:dyDescent="0.2">
      <c r="A738" s="100" t="s">
        <v>400</v>
      </c>
      <c r="B738" s="101"/>
      <c r="C738" s="101"/>
      <c r="D738" s="102"/>
      <c r="E738" s="103" t="s">
        <v>586</v>
      </c>
      <c r="F738" s="103"/>
      <c r="G738" s="103"/>
      <c r="H738" s="103"/>
      <c r="I738" s="103"/>
      <c r="J738" s="103"/>
      <c r="K738" s="103"/>
      <c r="L738" s="103"/>
      <c r="M738" s="103"/>
      <c r="N738" s="109" t="s">
        <v>399</v>
      </c>
      <c r="O738" s="109"/>
      <c r="P738" s="109"/>
      <c r="Q738" s="109"/>
      <c r="R738" s="103" t="s">
        <v>588</v>
      </c>
      <c r="S738" s="103"/>
      <c r="T738" s="103"/>
      <c r="U738" s="103"/>
      <c r="V738" s="103"/>
      <c r="W738" s="103"/>
      <c r="X738" s="103"/>
      <c r="Y738" s="103"/>
      <c r="Z738" s="103"/>
      <c r="AA738" s="109" t="s">
        <v>398</v>
      </c>
      <c r="AB738" s="109"/>
      <c r="AC738" s="109"/>
      <c r="AD738" s="109"/>
      <c r="AE738" s="103" t="s">
        <v>591</v>
      </c>
      <c r="AF738" s="103"/>
      <c r="AG738" s="103"/>
      <c r="AH738" s="103"/>
      <c r="AI738" s="103"/>
      <c r="AJ738" s="103"/>
      <c r="AK738" s="103"/>
      <c r="AL738" s="103"/>
      <c r="AM738" s="103"/>
      <c r="AN738" s="109" t="s">
        <v>397</v>
      </c>
      <c r="AO738" s="109"/>
      <c r="AP738" s="109"/>
      <c r="AQ738" s="109"/>
      <c r="AR738" s="110" t="s">
        <v>590</v>
      </c>
      <c r="AS738" s="111"/>
      <c r="AT738" s="111"/>
      <c r="AU738" s="111"/>
      <c r="AV738" s="111"/>
      <c r="AW738" s="111"/>
      <c r="AX738" s="112"/>
    </row>
    <row r="739" spans="1:52" ht="24.75" customHeight="1" x14ac:dyDescent="0.2">
      <c r="A739" s="100" t="s">
        <v>396</v>
      </c>
      <c r="B739" s="101"/>
      <c r="C739" s="101"/>
      <c r="D739" s="102"/>
      <c r="E739" s="103" t="s">
        <v>593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807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6.7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6.7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6.75"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6.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6.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6.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6.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6.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6.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6.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6.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6.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6.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6.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7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391</v>
      </c>
      <c r="B780" s="766"/>
      <c r="C780" s="766"/>
      <c r="D780" s="766"/>
      <c r="E780" s="766"/>
      <c r="F780" s="767"/>
      <c r="G780" s="443" t="s">
        <v>607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93.75" customHeight="1" x14ac:dyDescent="0.2">
      <c r="A782" s="558"/>
      <c r="B782" s="768"/>
      <c r="C782" s="768"/>
      <c r="D782" s="768"/>
      <c r="E782" s="768"/>
      <c r="F782" s="769"/>
      <c r="G782" s="453" t="s">
        <v>606</v>
      </c>
      <c r="H782" s="454"/>
      <c r="I782" s="454"/>
      <c r="J782" s="454"/>
      <c r="K782" s="455"/>
      <c r="L782" s="456" t="s">
        <v>659</v>
      </c>
      <c r="M782" s="457"/>
      <c r="N782" s="457"/>
      <c r="O782" s="457"/>
      <c r="P782" s="457"/>
      <c r="Q782" s="457"/>
      <c r="R782" s="457"/>
      <c r="S782" s="457"/>
      <c r="T782" s="457"/>
      <c r="U782" s="457"/>
      <c r="V782" s="457"/>
      <c r="W782" s="457"/>
      <c r="X782" s="458"/>
      <c r="Y782" s="459">
        <v>1980</v>
      </c>
      <c r="Z782" s="460"/>
      <c r="AA782" s="460"/>
      <c r="AB782" s="559"/>
      <c r="AC782" s="453" t="s">
        <v>606</v>
      </c>
      <c r="AD782" s="454"/>
      <c r="AE782" s="454"/>
      <c r="AF782" s="454"/>
      <c r="AG782" s="455"/>
      <c r="AH782" s="456" t="s">
        <v>660</v>
      </c>
      <c r="AI782" s="457"/>
      <c r="AJ782" s="457"/>
      <c r="AK782" s="457"/>
      <c r="AL782" s="457"/>
      <c r="AM782" s="457"/>
      <c r="AN782" s="457"/>
      <c r="AO782" s="457"/>
      <c r="AP782" s="457"/>
      <c r="AQ782" s="457"/>
      <c r="AR782" s="457"/>
      <c r="AS782" s="457"/>
      <c r="AT782" s="458"/>
      <c r="AU782" s="459">
        <v>254</v>
      </c>
      <c r="AV782" s="460"/>
      <c r="AW782" s="460"/>
      <c r="AX782" s="461"/>
    </row>
    <row r="783" spans="1:50" ht="24.75" hidden="1" customHeight="1" x14ac:dyDescent="0.2">
      <c r="A783" s="558"/>
      <c r="B783" s="768"/>
      <c r="C783" s="768"/>
      <c r="D783" s="768"/>
      <c r="E783" s="768"/>
      <c r="F783" s="769"/>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2">
      <c r="A784" s="558"/>
      <c r="B784" s="768"/>
      <c r="C784" s="768"/>
      <c r="D784" s="768"/>
      <c r="E784" s="768"/>
      <c r="F784" s="769"/>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2">
      <c r="A785" s="558"/>
      <c r="B785" s="768"/>
      <c r="C785" s="768"/>
      <c r="D785" s="768"/>
      <c r="E785" s="768"/>
      <c r="F785" s="76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2">
      <c r="A786" s="558"/>
      <c r="B786" s="768"/>
      <c r="C786" s="768"/>
      <c r="D786" s="768"/>
      <c r="E786" s="768"/>
      <c r="F786" s="76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2">
      <c r="A787" s="558"/>
      <c r="B787" s="768"/>
      <c r="C787" s="768"/>
      <c r="D787" s="768"/>
      <c r="E787" s="768"/>
      <c r="F787" s="76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2">
      <c r="A788" s="558"/>
      <c r="B788" s="768"/>
      <c r="C788" s="768"/>
      <c r="D788" s="768"/>
      <c r="E788" s="768"/>
      <c r="F788" s="76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58"/>
      <c r="B789" s="768"/>
      <c r="C789" s="768"/>
      <c r="D789" s="768"/>
      <c r="E789" s="768"/>
      <c r="F789" s="76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58"/>
      <c r="B790" s="768"/>
      <c r="C790" s="768"/>
      <c r="D790" s="768"/>
      <c r="E790" s="768"/>
      <c r="F790" s="76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58"/>
      <c r="B791" s="768"/>
      <c r="C791" s="768"/>
      <c r="D791" s="768"/>
      <c r="E791" s="768"/>
      <c r="F791" s="76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2">
      <c r="A792" s="558"/>
      <c r="B792" s="768"/>
      <c r="C792" s="768"/>
      <c r="D792" s="768"/>
      <c r="E792" s="768"/>
      <c r="F792" s="769"/>
      <c r="G792" s="417" t="s">
        <v>20</v>
      </c>
      <c r="H792" s="418"/>
      <c r="I792" s="418"/>
      <c r="J792" s="418"/>
      <c r="K792" s="418"/>
      <c r="L792" s="419"/>
      <c r="M792" s="420"/>
      <c r="N792" s="420"/>
      <c r="O792" s="420"/>
      <c r="P792" s="420"/>
      <c r="Q792" s="420"/>
      <c r="R792" s="420"/>
      <c r="S792" s="420"/>
      <c r="T792" s="420"/>
      <c r="U792" s="420"/>
      <c r="V792" s="420"/>
      <c r="W792" s="420"/>
      <c r="X792" s="421"/>
      <c r="Y792" s="422">
        <f>SUM(Y782:AB791)</f>
        <v>1980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254</v>
      </c>
      <c r="AV792" s="423"/>
      <c r="AW792" s="423"/>
      <c r="AX792" s="425"/>
    </row>
    <row r="793" spans="1:50" ht="24.75" hidden="1" customHeight="1" x14ac:dyDescent="0.2">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8"/>
      <c r="B796" s="768"/>
      <c r="C796" s="768"/>
      <c r="D796" s="768"/>
      <c r="E796" s="768"/>
      <c r="F796" s="76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2">
      <c r="A797" s="558"/>
      <c r="B797" s="768"/>
      <c r="C797" s="768"/>
      <c r="D797" s="768"/>
      <c r="E797" s="768"/>
      <c r="F797" s="76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2">
      <c r="A798" s="558"/>
      <c r="B798" s="768"/>
      <c r="C798" s="768"/>
      <c r="D798" s="768"/>
      <c r="E798" s="768"/>
      <c r="F798" s="76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2">
      <c r="A799" s="558"/>
      <c r="B799" s="768"/>
      <c r="C799" s="768"/>
      <c r="D799" s="768"/>
      <c r="E799" s="768"/>
      <c r="F799" s="76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2">
      <c r="A800" s="558"/>
      <c r="B800" s="768"/>
      <c r="C800" s="768"/>
      <c r="D800" s="768"/>
      <c r="E800" s="768"/>
      <c r="F800" s="76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58"/>
      <c r="B801" s="768"/>
      <c r="C801" s="768"/>
      <c r="D801" s="768"/>
      <c r="E801" s="768"/>
      <c r="F801" s="76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58"/>
      <c r="B802" s="768"/>
      <c r="C802" s="768"/>
      <c r="D802" s="768"/>
      <c r="E802" s="768"/>
      <c r="F802" s="76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58"/>
      <c r="B803" s="768"/>
      <c r="C803" s="768"/>
      <c r="D803" s="768"/>
      <c r="E803" s="768"/>
      <c r="F803" s="76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58"/>
      <c r="B804" s="768"/>
      <c r="C804" s="768"/>
      <c r="D804" s="768"/>
      <c r="E804" s="768"/>
      <c r="F804" s="76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5">
      <c r="A805" s="558"/>
      <c r="B805" s="768"/>
      <c r="C805" s="768"/>
      <c r="D805" s="768"/>
      <c r="E805" s="768"/>
      <c r="F805" s="76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2">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8"/>
      <c r="B809" s="768"/>
      <c r="C809" s="768"/>
      <c r="D809" s="768"/>
      <c r="E809" s="768"/>
      <c r="F809" s="76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2">
      <c r="A810" s="558"/>
      <c r="B810" s="768"/>
      <c r="C810" s="768"/>
      <c r="D810" s="768"/>
      <c r="E810" s="768"/>
      <c r="F810" s="76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2">
      <c r="A811" s="558"/>
      <c r="B811" s="768"/>
      <c r="C811" s="768"/>
      <c r="D811" s="768"/>
      <c r="E811" s="768"/>
      <c r="F811" s="76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2">
      <c r="A812" s="558"/>
      <c r="B812" s="768"/>
      <c r="C812" s="768"/>
      <c r="D812" s="768"/>
      <c r="E812" s="768"/>
      <c r="F812" s="76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2">
      <c r="A813" s="558"/>
      <c r="B813" s="768"/>
      <c r="C813" s="768"/>
      <c r="D813" s="768"/>
      <c r="E813" s="768"/>
      <c r="F813" s="76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2">
      <c r="A814" s="558"/>
      <c r="B814" s="768"/>
      <c r="C814" s="768"/>
      <c r="D814" s="768"/>
      <c r="E814" s="768"/>
      <c r="F814" s="76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2">
      <c r="A815" s="558"/>
      <c r="B815" s="768"/>
      <c r="C815" s="768"/>
      <c r="D815" s="768"/>
      <c r="E815" s="768"/>
      <c r="F815" s="76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2">
      <c r="A816" s="558"/>
      <c r="B816" s="768"/>
      <c r="C816" s="768"/>
      <c r="D816" s="768"/>
      <c r="E816" s="768"/>
      <c r="F816" s="76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2">
      <c r="A817" s="558"/>
      <c r="B817" s="768"/>
      <c r="C817" s="768"/>
      <c r="D817" s="768"/>
      <c r="E817" s="768"/>
      <c r="F817" s="76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5">
      <c r="A818" s="558"/>
      <c r="B818" s="768"/>
      <c r="C818" s="768"/>
      <c r="D818" s="768"/>
      <c r="E818" s="768"/>
      <c r="F818" s="76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2">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8"/>
      <c r="B822" s="768"/>
      <c r="C822" s="768"/>
      <c r="D822" s="768"/>
      <c r="E822" s="768"/>
      <c r="F822" s="76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2">
      <c r="A823" s="558"/>
      <c r="B823" s="768"/>
      <c r="C823" s="768"/>
      <c r="D823" s="768"/>
      <c r="E823" s="768"/>
      <c r="F823" s="76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2">
      <c r="A824" s="558"/>
      <c r="B824" s="768"/>
      <c r="C824" s="768"/>
      <c r="D824" s="768"/>
      <c r="E824" s="768"/>
      <c r="F824" s="76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2">
      <c r="A825" s="558"/>
      <c r="B825" s="768"/>
      <c r="C825" s="768"/>
      <c r="D825" s="768"/>
      <c r="E825" s="768"/>
      <c r="F825" s="76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2">
      <c r="A826" s="558"/>
      <c r="B826" s="768"/>
      <c r="C826" s="768"/>
      <c r="D826" s="768"/>
      <c r="E826" s="768"/>
      <c r="F826" s="76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2">
      <c r="A827" s="558"/>
      <c r="B827" s="768"/>
      <c r="C827" s="768"/>
      <c r="D827" s="768"/>
      <c r="E827" s="768"/>
      <c r="F827" s="76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58"/>
      <c r="B828" s="768"/>
      <c r="C828" s="768"/>
      <c r="D828" s="768"/>
      <c r="E828" s="768"/>
      <c r="F828" s="76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58"/>
      <c r="B829" s="768"/>
      <c r="C829" s="768"/>
      <c r="D829" s="768"/>
      <c r="E829" s="768"/>
      <c r="F829" s="76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58"/>
      <c r="B830" s="768"/>
      <c r="C830" s="768"/>
      <c r="D830" s="768"/>
      <c r="E830" s="768"/>
      <c r="F830" s="76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2">
      <c r="A831" s="558"/>
      <c r="B831" s="768"/>
      <c r="C831" s="768"/>
      <c r="D831" s="768"/>
      <c r="E831" s="768"/>
      <c r="F831" s="76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5" t="s">
        <v>348</v>
      </c>
      <c r="AM832" s="966"/>
      <c r="AN832" s="966"/>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0"/>
      <c r="AP837" s="431" t="s">
        <v>301</v>
      </c>
      <c r="AQ837" s="431"/>
      <c r="AR837" s="431"/>
      <c r="AS837" s="431"/>
      <c r="AT837" s="431"/>
      <c r="AU837" s="431"/>
      <c r="AV837" s="431"/>
      <c r="AW837" s="431"/>
      <c r="AX837" s="431"/>
    </row>
    <row r="838" spans="1:50" ht="173.25" customHeight="1" x14ac:dyDescent="0.2">
      <c r="A838" s="412">
        <v>1</v>
      </c>
      <c r="B838" s="412">
        <v>1</v>
      </c>
      <c r="C838" s="429" t="s">
        <v>609</v>
      </c>
      <c r="D838" s="426"/>
      <c r="E838" s="426"/>
      <c r="F838" s="426"/>
      <c r="G838" s="426"/>
      <c r="H838" s="426"/>
      <c r="I838" s="426"/>
      <c r="J838" s="427">
        <v>6000012070001</v>
      </c>
      <c r="K838" s="428"/>
      <c r="L838" s="428"/>
      <c r="M838" s="428"/>
      <c r="N838" s="428"/>
      <c r="O838" s="428"/>
      <c r="P838" s="321" t="s">
        <v>661</v>
      </c>
      <c r="Q838" s="322"/>
      <c r="R838" s="322"/>
      <c r="S838" s="322"/>
      <c r="T838" s="322"/>
      <c r="U838" s="322"/>
      <c r="V838" s="322"/>
      <c r="W838" s="322"/>
      <c r="X838" s="322"/>
      <c r="Y838" s="323">
        <v>1980</v>
      </c>
      <c r="Z838" s="324"/>
      <c r="AA838" s="324"/>
      <c r="AB838" s="325"/>
      <c r="AC838" s="333" t="s">
        <v>625</v>
      </c>
      <c r="AD838" s="334"/>
      <c r="AE838" s="334"/>
      <c r="AF838" s="334"/>
      <c r="AG838" s="334"/>
      <c r="AH838" s="335" t="s">
        <v>627</v>
      </c>
      <c r="AI838" s="336"/>
      <c r="AJ838" s="336"/>
      <c r="AK838" s="336"/>
      <c r="AL838" s="330" t="s">
        <v>627</v>
      </c>
      <c r="AM838" s="331"/>
      <c r="AN838" s="331"/>
      <c r="AO838" s="332"/>
      <c r="AP838" s="326" t="s">
        <v>627</v>
      </c>
      <c r="AQ838" s="326"/>
      <c r="AR838" s="326"/>
      <c r="AS838" s="326"/>
      <c r="AT838" s="326"/>
      <c r="AU838" s="326"/>
      <c r="AV838" s="326"/>
      <c r="AW838" s="326"/>
      <c r="AX838" s="326"/>
    </row>
    <row r="839" spans="1:50" ht="173.25" customHeight="1" x14ac:dyDescent="0.2">
      <c r="A839" s="412">
        <v>2</v>
      </c>
      <c r="B839" s="412">
        <v>1</v>
      </c>
      <c r="C839" s="429" t="s">
        <v>610</v>
      </c>
      <c r="D839" s="426"/>
      <c r="E839" s="426"/>
      <c r="F839" s="426"/>
      <c r="G839" s="426"/>
      <c r="H839" s="426"/>
      <c r="I839" s="426"/>
      <c r="J839" s="427">
        <v>6000012070001</v>
      </c>
      <c r="K839" s="428"/>
      <c r="L839" s="428"/>
      <c r="M839" s="428"/>
      <c r="N839" s="428"/>
      <c r="O839" s="428"/>
      <c r="P839" s="321" t="s">
        <v>661</v>
      </c>
      <c r="Q839" s="322"/>
      <c r="R839" s="322"/>
      <c r="S839" s="322"/>
      <c r="T839" s="322"/>
      <c r="U839" s="322"/>
      <c r="V839" s="322"/>
      <c r="W839" s="322"/>
      <c r="X839" s="322"/>
      <c r="Y839" s="323">
        <v>1739</v>
      </c>
      <c r="Z839" s="324"/>
      <c r="AA839" s="324"/>
      <c r="AB839" s="325"/>
      <c r="AC839" s="333" t="s">
        <v>625</v>
      </c>
      <c r="AD839" s="334"/>
      <c r="AE839" s="334"/>
      <c r="AF839" s="334"/>
      <c r="AG839" s="334"/>
      <c r="AH839" s="335" t="s">
        <v>627</v>
      </c>
      <c r="AI839" s="336"/>
      <c r="AJ839" s="336"/>
      <c r="AK839" s="336"/>
      <c r="AL839" s="330" t="s">
        <v>627</v>
      </c>
      <c r="AM839" s="331"/>
      <c r="AN839" s="331"/>
      <c r="AO839" s="332"/>
      <c r="AP839" s="326" t="s">
        <v>627</v>
      </c>
      <c r="AQ839" s="326"/>
      <c r="AR839" s="326"/>
      <c r="AS839" s="326"/>
      <c r="AT839" s="326"/>
      <c r="AU839" s="326"/>
      <c r="AV839" s="326"/>
      <c r="AW839" s="326"/>
      <c r="AX839" s="326"/>
    </row>
    <row r="840" spans="1:50" ht="123" customHeight="1" x14ac:dyDescent="0.2">
      <c r="A840" s="412">
        <v>3</v>
      </c>
      <c r="B840" s="412">
        <v>1</v>
      </c>
      <c r="C840" s="429" t="s">
        <v>638</v>
      </c>
      <c r="D840" s="426"/>
      <c r="E840" s="426"/>
      <c r="F840" s="426"/>
      <c r="G840" s="426"/>
      <c r="H840" s="426"/>
      <c r="I840" s="426"/>
      <c r="J840" s="427">
        <v>6000012070001</v>
      </c>
      <c r="K840" s="428"/>
      <c r="L840" s="428"/>
      <c r="M840" s="428"/>
      <c r="N840" s="428"/>
      <c r="O840" s="428"/>
      <c r="P840" s="321" t="s">
        <v>628</v>
      </c>
      <c r="Q840" s="322"/>
      <c r="R840" s="322"/>
      <c r="S840" s="322"/>
      <c r="T840" s="322"/>
      <c r="U840" s="322"/>
      <c r="V840" s="322"/>
      <c r="W840" s="322"/>
      <c r="X840" s="322"/>
      <c r="Y840" s="323">
        <v>1625</v>
      </c>
      <c r="Z840" s="324"/>
      <c r="AA840" s="324"/>
      <c r="AB840" s="325"/>
      <c r="AC840" s="333" t="s">
        <v>625</v>
      </c>
      <c r="AD840" s="334"/>
      <c r="AE840" s="334"/>
      <c r="AF840" s="334"/>
      <c r="AG840" s="334"/>
      <c r="AH840" s="335" t="s">
        <v>627</v>
      </c>
      <c r="AI840" s="336"/>
      <c r="AJ840" s="336"/>
      <c r="AK840" s="336"/>
      <c r="AL840" s="330" t="s">
        <v>627</v>
      </c>
      <c r="AM840" s="331"/>
      <c r="AN840" s="331"/>
      <c r="AO840" s="332"/>
      <c r="AP840" s="326" t="s">
        <v>627</v>
      </c>
      <c r="AQ840" s="326"/>
      <c r="AR840" s="326"/>
      <c r="AS840" s="326"/>
      <c r="AT840" s="326"/>
      <c r="AU840" s="326"/>
      <c r="AV840" s="326"/>
      <c r="AW840" s="326"/>
      <c r="AX840" s="326"/>
    </row>
    <row r="841" spans="1:50" ht="123" customHeight="1" x14ac:dyDescent="0.2">
      <c r="A841" s="412">
        <v>4</v>
      </c>
      <c r="B841" s="412">
        <v>1</v>
      </c>
      <c r="C841" s="429" t="s">
        <v>611</v>
      </c>
      <c r="D841" s="426"/>
      <c r="E841" s="426"/>
      <c r="F841" s="426"/>
      <c r="G841" s="426"/>
      <c r="H841" s="426"/>
      <c r="I841" s="426"/>
      <c r="J841" s="427">
        <v>6000012070001</v>
      </c>
      <c r="K841" s="428"/>
      <c r="L841" s="428"/>
      <c r="M841" s="428"/>
      <c r="N841" s="428"/>
      <c r="O841" s="428"/>
      <c r="P841" s="321" t="s">
        <v>628</v>
      </c>
      <c r="Q841" s="322"/>
      <c r="R841" s="322"/>
      <c r="S841" s="322"/>
      <c r="T841" s="322"/>
      <c r="U841" s="322"/>
      <c r="V841" s="322"/>
      <c r="W841" s="322"/>
      <c r="X841" s="322"/>
      <c r="Y841" s="323">
        <v>1350</v>
      </c>
      <c r="Z841" s="324"/>
      <c r="AA841" s="324"/>
      <c r="AB841" s="325"/>
      <c r="AC841" s="333" t="s">
        <v>625</v>
      </c>
      <c r="AD841" s="334"/>
      <c r="AE841" s="334"/>
      <c r="AF841" s="334"/>
      <c r="AG841" s="334"/>
      <c r="AH841" s="335" t="s">
        <v>627</v>
      </c>
      <c r="AI841" s="336"/>
      <c r="AJ841" s="336"/>
      <c r="AK841" s="336"/>
      <c r="AL841" s="330" t="s">
        <v>627</v>
      </c>
      <c r="AM841" s="331"/>
      <c r="AN841" s="331"/>
      <c r="AO841" s="332"/>
      <c r="AP841" s="326" t="s">
        <v>627</v>
      </c>
      <c r="AQ841" s="326"/>
      <c r="AR841" s="326"/>
      <c r="AS841" s="326"/>
      <c r="AT841" s="326"/>
      <c r="AU841" s="326"/>
      <c r="AV841" s="326"/>
      <c r="AW841" s="326"/>
      <c r="AX841" s="326"/>
    </row>
    <row r="842" spans="1:50" ht="123" customHeight="1" x14ac:dyDescent="0.2">
      <c r="A842" s="412">
        <v>5</v>
      </c>
      <c r="B842" s="412">
        <v>1</v>
      </c>
      <c r="C842" s="429" t="s">
        <v>612</v>
      </c>
      <c r="D842" s="426"/>
      <c r="E842" s="426"/>
      <c r="F842" s="426"/>
      <c r="G842" s="426"/>
      <c r="H842" s="426"/>
      <c r="I842" s="426"/>
      <c r="J842" s="427">
        <v>6000012070001</v>
      </c>
      <c r="K842" s="428"/>
      <c r="L842" s="428"/>
      <c r="M842" s="428"/>
      <c r="N842" s="428"/>
      <c r="O842" s="428"/>
      <c r="P842" s="321" t="s">
        <v>628</v>
      </c>
      <c r="Q842" s="322"/>
      <c r="R842" s="322"/>
      <c r="S842" s="322"/>
      <c r="T842" s="322"/>
      <c r="U842" s="322"/>
      <c r="V842" s="322"/>
      <c r="W842" s="322"/>
      <c r="X842" s="322"/>
      <c r="Y842" s="323">
        <v>1240</v>
      </c>
      <c r="Z842" s="324"/>
      <c r="AA842" s="324"/>
      <c r="AB842" s="325"/>
      <c r="AC842" s="333" t="s">
        <v>625</v>
      </c>
      <c r="AD842" s="334"/>
      <c r="AE842" s="334"/>
      <c r="AF842" s="334"/>
      <c r="AG842" s="334"/>
      <c r="AH842" s="335" t="s">
        <v>627</v>
      </c>
      <c r="AI842" s="336"/>
      <c r="AJ842" s="336"/>
      <c r="AK842" s="336"/>
      <c r="AL842" s="330" t="s">
        <v>627</v>
      </c>
      <c r="AM842" s="331"/>
      <c r="AN842" s="331"/>
      <c r="AO842" s="332"/>
      <c r="AP842" s="326" t="s">
        <v>627</v>
      </c>
      <c r="AQ842" s="326"/>
      <c r="AR842" s="326"/>
      <c r="AS842" s="326"/>
      <c r="AT842" s="326"/>
      <c r="AU842" s="326"/>
      <c r="AV842" s="326"/>
      <c r="AW842" s="326"/>
      <c r="AX842" s="326"/>
    </row>
    <row r="843" spans="1:50" ht="120.75" customHeight="1" x14ac:dyDescent="0.2">
      <c r="A843" s="412">
        <v>6</v>
      </c>
      <c r="B843" s="412">
        <v>1</v>
      </c>
      <c r="C843" s="429" t="s">
        <v>613</v>
      </c>
      <c r="D843" s="426"/>
      <c r="E843" s="426"/>
      <c r="F843" s="426"/>
      <c r="G843" s="426"/>
      <c r="H843" s="426"/>
      <c r="I843" s="426"/>
      <c r="J843" s="427">
        <v>6000012070001</v>
      </c>
      <c r="K843" s="428"/>
      <c r="L843" s="428"/>
      <c r="M843" s="428"/>
      <c r="N843" s="428"/>
      <c r="O843" s="428"/>
      <c r="P843" s="321" t="s">
        <v>662</v>
      </c>
      <c r="Q843" s="322"/>
      <c r="R843" s="322"/>
      <c r="S843" s="322"/>
      <c r="T843" s="322"/>
      <c r="U843" s="322"/>
      <c r="V843" s="322"/>
      <c r="W843" s="322"/>
      <c r="X843" s="322"/>
      <c r="Y843" s="323">
        <v>593</v>
      </c>
      <c r="Z843" s="324"/>
      <c r="AA843" s="324"/>
      <c r="AB843" s="325"/>
      <c r="AC843" s="333" t="s">
        <v>625</v>
      </c>
      <c r="AD843" s="334"/>
      <c r="AE843" s="334"/>
      <c r="AF843" s="334"/>
      <c r="AG843" s="334"/>
      <c r="AH843" s="335" t="s">
        <v>627</v>
      </c>
      <c r="AI843" s="336"/>
      <c r="AJ843" s="336"/>
      <c r="AK843" s="336"/>
      <c r="AL843" s="330" t="s">
        <v>627</v>
      </c>
      <c r="AM843" s="331"/>
      <c r="AN843" s="331"/>
      <c r="AO843" s="332"/>
      <c r="AP843" s="326" t="s">
        <v>627</v>
      </c>
      <c r="AQ843" s="326"/>
      <c r="AR843" s="326"/>
      <c r="AS843" s="326"/>
      <c r="AT843" s="326"/>
      <c r="AU843" s="326"/>
      <c r="AV843" s="326"/>
      <c r="AW843" s="326"/>
      <c r="AX843" s="326"/>
    </row>
    <row r="844" spans="1:50" ht="120.75" customHeight="1" x14ac:dyDescent="0.2">
      <c r="A844" s="412">
        <v>7</v>
      </c>
      <c r="B844" s="412">
        <v>1</v>
      </c>
      <c r="C844" s="429" t="s">
        <v>663</v>
      </c>
      <c r="D844" s="426"/>
      <c r="E844" s="426"/>
      <c r="F844" s="426"/>
      <c r="G844" s="426"/>
      <c r="H844" s="426"/>
      <c r="I844" s="426"/>
      <c r="J844" s="427">
        <v>6000012070001</v>
      </c>
      <c r="K844" s="428"/>
      <c r="L844" s="428"/>
      <c r="M844" s="428"/>
      <c r="N844" s="428"/>
      <c r="O844" s="428"/>
      <c r="P844" s="321" t="s">
        <v>662</v>
      </c>
      <c r="Q844" s="322"/>
      <c r="R844" s="322"/>
      <c r="S844" s="322"/>
      <c r="T844" s="322"/>
      <c r="U844" s="322"/>
      <c r="V844" s="322"/>
      <c r="W844" s="322"/>
      <c r="X844" s="322"/>
      <c r="Y844" s="323">
        <v>463</v>
      </c>
      <c r="Z844" s="324"/>
      <c r="AA844" s="324"/>
      <c r="AB844" s="325"/>
      <c r="AC844" s="333" t="s">
        <v>625</v>
      </c>
      <c r="AD844" s="334"/>
      <c r="AE844" s="334"/>
      <c r="AF844" s="334"/>
      <c r="AG844" s="334"/>
      <c r="AH844" s="335" t="s">
        <v>627</v>
      </c>
      <c r="AI844" s="336"/>
      <c r="AJ844" s="336"/>
      <c r="AK844" s="336"/>
      <c r="AL844" s="330" t="s">
        <v>627</v>
      </c>
      <c r="AM844" s="331"/>
      <c r="AN844" s="331"/>
      <c r="AO844" s="332"/>
      <c r="AP844" s="326" t="s">
        <v>627</v>
      </c>
      <c r="AQ844" s="326"/>
      <c r="AR844" s="326"/>
      <c r="AS844" s="326"/>
      <c r="AT844" s="326"/>
      <c r="AU844" s="326"/>
      <c r="AV844" s="326"/>
      <c r="AW844" s="326"/>
      <c r="AX844" s="326"/>
    </row>
    <row r="845" spans="1:50" ht="120.75" customHeight="1" x14ac:dyDescent="0.2">
      <c r="A845" s="412">
        <v>8</v>
      </c>
      <c r="B845" s="412">
        <v>1</v>
      </c>
      <c r="C845" s="429" t="s">
        <v>614</v>
      </c>
      <c r="D845" s="426"/>
      <c r="E845" s="426"/>
      <c r="F845" s="426"/>
      <c r="G845" s="426"/>
      <c r="H845" s="426"/>
      <c r="I845" s="426"/>
      <c r="J845" s="427">
        <v>6000012070001</v>
      </c>
      <c r="K845" s="428"/>
      <c r="L845" s="428"/>
      <c r="M845" s="428"/>
      <c r="N845" s="428"/>
      <c r="O845" s="428"/>
      <c r="P845" s="321" t="s">
        <v>662</v>
      </c>
      <c r="Q845" s="322"/>
      <c r="R845" s="322"/>
      <c r="S845" s="322"/>
      <c r="T845" s="322"/>
      <c r="U845" s="322"/>
      <c r="V845" s="322"/>
      <c r="W845" s="322"/>
      <c r="X845" s="322"/>
      <c r="Y845" s="323">
        <v>461</v>
      </c>
      <c r="Z845" s="324"/>
      <c r="AA845" s="324"/>
      <c r="AB845" s="325"/>
      <c r="AC845" s="333" t="s">
        <v>625</v>
      </c>
      <c r="AD845" s="334"/>
      <c r="AE845" s="334"/>
      <c r="AF845" s="334"/>
      <c r="AG845" s="334"/>
      <c r="AH845" s="335" t="s">
        <v>627</v>
      </c>
      <c r="AI845" s="336"/>
      <c r="AJ845" s="336"/>
      <c r="AK845" s="336"/>
      <c r="AL845" s="330" t="s">
        <v>627</v>
      </c>
      <c r="AM845" s="331"/>
      <c r="AN845" s="331"/>
      <c r="AO845" s="332"/>
      <c r="AP845" s="326" t="s">
        <v>627</v>
      </c>
      <c r="AQ845" s="326"/>
      <c r="AR845" s="326"/>
      <c r="AS845" s="326"/>
      <c r="AT845" s="326"/>
      <c r="AU845" s="326"/>
      <c r="AV845" s="326"/>
      <c r="AW845" s="326"/>
      <c r="AX845" s="326"/>
    </row>
    <row r="846" spans="1:50" ht="120.75" hidden="1" customHeight="1" x14ac:dyDescent="0.2">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120.75" hidden="1" customHeight="1" x14ac:dyDescent="0.2">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120.75" hidden="1" customHeight="1" x14ac:dyDescent="0.2">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120.75" hidden="1" customHeight="1" x14ac:dyDescent="0.2">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120.75" hidden="1" customHeight="1" x14ac:dyDescent="0.2">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120.75" hidden="1" customHeight="1" x14ac:dyDescent="0.2">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120.75" hidden="1" customHeight="1" x14ac:dyDescent="0.2">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120.75" hidden="1" customHeight="1" x14ac:dyDescent="0.2">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120.75" hidden="1" customHeight="1" x14ac:dyDescent="0.2">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120.75" hidden="1" customHeight="1" x14ac:dyDescent="0.2">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120.75" hidden="1" customHeight="1" x14ac:dyDescent="0.2">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120.75" hidden="1" customHeight="1" x14ac:dyDescent="0.2">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120.75" hidden="1" customHeight="1" x14ac:dyDescent="0.2">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120.75" hidden="1" customHeight="1" x14ac:dyDescent="0.2">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120.75" hidden="1" customHeight="1" x14ac:dyDescent="0.2">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120.75" hidden="1" customHeight="1" x14ac:dyDescent="0.2">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120.75" hidden="1" customHeight="1" x14ac:dyDescent="0.2">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120.75" hidden="1" customHeight="1" x14ac:dyDescent="0.2">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120.75" hidden="1" customHeight="1" x14ac:dyDescent="0.2">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120.75" hidden="1" customHeight="1" x14ac:dyDescent="0.2">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120.75" hidden="1" customHeight="1" x14ac:dyDescent="0.2">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120.75" hidden="1" customHeight="1" x14ac:dyDescent="0.2">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120.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0"/>
      <c r="AP870" s="431" t="s">
        <v>301</v>
      </c>
      <c r="AQ870" s="431"/>
      <c r="AR870" s="431"/>
      <c r="AS870" s="431"/>
      <c r="AT870" s="431"/>
      <c r="AU870" s="431"/>
      <c r="AV870" s="431"/>
      <c r="AW870" s="431"/>
      <c r="AX870" s="431"/>
    </row>
    <row r="871" spans="1:50" ht="120.75" customHeight="1" x14ac:dyDescent="0.2">
      <c r="A871" s="412">
        <v>1</v>
      </c>
      <c r="B871" s="412">
        <v>1</v>
      </c>
      <c r="C871" s="429" t="s">
        <v>615</v>
      </c>
      <c r="D871" s="426"/>
      <c r="E871" s="426"/>
      <c r="F871" s="426"/>
      <c r="G871" s="426"/>
      <c r="H871" s="426"/>
      <c r="I871" s="426"/>
      <c r="J871" s="427">
        <v>3000020231002</v>
      </c>
      <c r="K871" s="428"/>
      <c r="L871" s="428"/>
      <c r="M871" s="428"/>
      <c r="N871" s="428"/>
      <c r="O871" s="428"/>
      <c r="P871" s="321" t="s">
        <v>662</v>
      </c>
      <c r="Q871" s="322"/>
      <c r="R871" s="322"/>
      <c r="S871" s="322"/>
      <c r="T871" s="322"/>
      <c r="U871" s="322"/>
      <c r="V871" s="322"/>
      <c r="W871" s="322"/>
      <c r="X871" s="322"/>
      <c r="Y871" s="323">
        <v>254</v>
      </c>
      <c r="Z871" s="324"/>
      <c r="AA871" s="324"/>
      <c r="AB871" s="325"/>
      <c r="AC871" s="333" t="s">
        <v>625</v>
      </c>
      <c r="AD871" s="334"/>
      <c r="AE871" s="334"/>
      <c r="AF871" s="334"/>
      <c r="AG871" s="334"/>
      <c r="AH871" s="335" t="s">
        <v>627</v>
      </c>
      <c r="AI871" s="336"/>
      <c r="AJ871" s="336"/>
      <c r="AK871" s="336"/>
      <c r="AL871" s="330" t="s">
        <v>627</v>
      </c>
      <c r="AM871" s="331"/>
      <c r="AN871" s="331"/>
      <c r="AO871" s="332"/>
      <c r="AP871" s="326" t="s">
        <v>627</v>
      </c>
      <c r="AQ871" s="326"/>
      <c r="AR871" s="326"/>
      <c r="AS871" s="326"/>
      <c r="AT871" s="326"/>
      <c r="AU871" s="326"/>
      <c r="AV871" s="326"/>
      <c r="AW871" s="326"/>
      <c r="AX871" s="326"/>
    </row>
    <row r="872" spans="1:50" ht="120.75" customHeight="1" x14ac:dyDescent="0.2">
      <c r="A872" s="412">
        <v>2</v>
      </c>
      <c r="B872" s="412">
        <v>1</v>
      </c>
      <c r="C872" s="429" t="s">
        <v>616</v>
      </c>
      <c r="D872" s="426"/>
      <c r="E872" s="426"/>
      <c r="F872" s="426"/>
      <c r="G872" s="426"/>
      <c r="H872" s="426"/>
      <c r="I872" s="426"/>
      <c r="J872" s="427">
        <v>6000020121002</v>
      </c>
      <c r="K872" s="428"/>
      <c r="L872" s="428"/>
      <c r="M872" s="428"/>
      <c r="N872" s="428"/>
      <c r="O872" s="428"/>
      <c r="P872" s="321" t="s">
        <v>662</v>
      </c>
      <c r="Q872" s="322"/>
      <c r="R872" s="322"/>
      <c r="S872" s="322"/>
      <c r="T872" s="322"/>
      <c r="U872" s="322"/>
      <c r="V872" s="322"/>
      <c r="W872" s="322"/>
      <c r="X872" s="322"/>
      <c r="Y872" s="323">
        <v>203</v>
      </c>
      <c r="Z872" s="324"/>
      <c r="AA872" s="324"/>
      <c r="AB872" s="325"/>
      <c r="AC872" s="333" t="s">
        <v>625</v>
      </c>
      <c r="AD872" s="334"/>
      <c r="AE872" s="334"/>
      <c r="AF872" s="334"/>
      <c r="AG872" s="334"/>
      <c r="AH872" s="335" t="s">
        <v>627</v>
      </c>
      <c r="AI872" s="336"/>
      <c r="AJ872" s="336"/>
      <c r="AK872" s="336"/>
      <c r="AL872" s="330" t="s">
        <v>627</v>
      </c>
      <c r="AM872" s="331"/>
      <c r="AN872" s="331"/>
      <c r="AO872" s="332"/>
      <c r="AP872" s="326" t="s">
        <v>627</v>
      </c>
      <c r="AQ872" s="326"/>
      <c r="AR872" s="326"/>
      <c r="AS872" s="326"/>
      <c r="AT872" s="326"/>
      <c r="AU872" s="326"/>
      <c r="AV872" s="326"/>
      <c r="AW872" s="326"/>
      <c r="AX872" s="326"/>
    </row>
    <row r="873" spans="1:50" ht="120.75" customHeight="1" x14ac:dyDescent="0.2">
      <c r="A873" s="412">
        <v>3</v>
      </c>
      <c r="B873" s="412">
        <v>1</v>
      </c>
      <c r="C873" s="429" t="s">
        <v>617</v>
      </c>
      <c r="D873" s="426"/>
      <c r="E873" s="426"/>
      <c r="F873" s="426"/>
      <c r="G873" s="426"/>
      <c r="H873" s="426"/>
      <c r="I873" s="426"/>
      <c r="J873" s="427">
        <v>7000020010006</v>
      </c>
      <c r="K873" s="428"/>
      <c r="L873" s="428"/>
      <c r="M873" s="428"/>
      <c r="N873" s="428"/>
      <c r="O873" s="428"/>
      <c r="P873" s="321" t="s">
        <v>662</v>
      </c>
      <c r="Q873" s="322"/>
      <c r="R873" s="322"/>
      <c r="S873" s="322"/>
      <c r="T873" s="322"/>
      <c r="U873" s="322"/>
      <c r="V873" s="322"/>
      <c r="W873" s="322"/>
      <c r="X873" s="322"/>
      <c r="Y873" s="323">
        <v>182</v>
      </c>
      <c r="Z873" s="324"/>
      <c r="AA873" s="324"/>
      <c r="AB873" s="325"/>
      <c r="AC873" s="333" t="s">
        <v>625</v>
      </c>
      <c r="AD873" s="334"/>
      <c r="AE873" s="334"/>
      <c r="AF873" s="334"/>
      <c r="AG873" s="334"/>
      <c r="AH873" s="335" t="s">
        <v>627</v>
      </c>
      <c r="AI873" s="336"/>
      <c r="AJ873" s="336"/>
      <c r="AK873" s="336"/>
      <c r="AL873" s="330" t="s">
        <v>627</v>
      </c>
      <c r="AM873" s="331"/>
      <c r="AN873" s="331"/>
      <c r="AO873" s="332"/>
      <c r="AP873" s="326" t="s">
        <v>627</v>
      </c>
      <c r="AQ873" s="326"/>
      <c r="AR873" s="326"/>
      <c r="AS873" s="326"/>
      <c r="AT873" s="326"/>
      <c r="AU873" s="326"/>
      <c r="AV873" s="326"/>
      <c r="AW873" s="326"/>
      <c r="AX873" s="326"/>
    </row>
    <row r="874" spans="1:50" ht="120.75" customHeight="1" x14ac:dyDescent="0.2">
      <c r="A874" s="412">
        <v>4</v>
      </c>
      <c r="B874" s="412">
        <v>1</v>
      </c>
      <c r="C874" s="429" t="s">
        <v>618</v>
      </c>
      <c r="D874" s="426"/>
      <c r="E874" s="426"/>
      <c r="F874" s="426"/>
      <c r="G874" s="426"/>
      <c r="H874" s="426"/>
      <c r="I874" s="426"/>
      <c r="J874" s="427">
        <v>3000020382019</v>
      </c>
      <c r="K874" s="428"/>
      <c r="L874" s="428"/>
      <c r="M874" s="428"/>
      <c r="N874" s="428"/>
      <c r="O874" s="428"/>
      <c r="P874" s="321" t="s">
        <v>662</v>
      </c>
      <c r="Q874" s="322"/>
      <c r="R874" s="322"/>
      <c r="S874" s="322"/>
      <c r="T874" s="322"/>
      <c r="U874" s="322"/>
      <c r="V874" s="322"/>
      <c r="W874" s="322"/>
      <c r="X874" s="322"/>
      <c r="Y874" s="323">
        <v>174</v>
      </c>
      <c r="Z874" s="324"/>
      <c r="AA874" s="324"/>
      <c r="AB874" s="325"/>
      <c r="AC874" s="333" t="s">
        <v>625</v>
      </c>
      <c r="AD874" s="334"/>
      <c r="AE874" s="334"/>
      <c r="AF874" s="334"/>
      <c r="AG874" s="334"/>
      <c r="AH874" s="335" t="s">
        <v>627</v>
      </c>
      <c r="AI874" s="336"/>
      <c r="AJ874" s="336"/>
      <c r="AK874" s="336"/>
      <c r="AL874" s="330" t="s">
        <v>627</v>
      </c>
      <c r="AM874" s="331"/>
      <c r="AN874" s="331"/>
      <c r="AO874" s="332"/>
      <c r="AP874" s="326" t="s">
        <v>627</v>
      </c>
      <c r="AQ874" s="326"/>
      <c r="AR874" s="326"/>
      <c r="AS874" s="326"/>
      <c r="AT874" s="326"/>
      <c r="AU874" s="326"/>
      <c r="AV874" s="326"/>
      <c r="AW874" s="326"/>
      <c r="AX874" s="326"/>
    </row>
    <row r="875" spans="1:50" ht="120.75" customHeight="1" x14ac:dyDescent="0.2">
      <c r="A875" s="412">
        <v>5</v>
      </c>
      <c r="B875" s="412">
        <v>1</v>
      </c>
      <c r="C875" s="429" t="s">
        <v>619</v>
      </c>
      <c r="D875" s="426"/>
      <c r="E875" s="426"/>
      <c r="F875" s="426"/>
      <c r="G875" s="426"/>
      <c r="H875" s="426"/>
      <c r="I875" s="426"/>
      <c r="J875" s="427">
        <v>9000020012041</v>
      </c>
      <c r="K875" s="428"/>
      <c r="L875" s="428"/>
      <c r="M875" s="428"/>
      <c r="N875" s="428"/>
      <c r="O875" s="428"/>
      <c r="P875" s="321" t="s">
        <v>662</v>
      </c>
      <c r="Q875" s="322"/>
      <c r="R875" s="322"/>
      <c r="S875" s="322"/>
      <c r="T875" s="322"/>
      <c r="U875" s="322"/>
      <c r="V875" s="322"/>
      <c r="W875" s="322"/>
      <c r="X875" s="322"/>
      <c r="Y875" s="323">
        <v>164</v>
      </c>
      <c r="Z875" s="324"/>
      <c r="AA875" s="324"/>
      <c r="AB875" s="325"/>
      <c r="AC875" s="333" t="s">
        <v>625</v>
      </c>
      <c r="AD875" s="334"/>
      <c r="AE875" s="334"/>
      <c r="AF875" s="334"/>
      <c r="AG875" s="334"/>
      <c r="AH875" s="335" t="s">
        <v>627</v>
      </c>
      <c r="AI875" s="336"/>
      <c r="AJ875" s="336"/>
      <c r="AK875" s="336"/>
      <c r="AL875" s="330" t="s">
        <v>627</v>
      </c>
      <c r="AM875" s="331"/>
      <c r="AN875" s="331"/>
      <c r="AO875" s="332"/>
      <c r="AP875" s="326" t="s">
        <v>627</v>
      </c>
      <c r="AQ875" s="326"/>
      <c r="AR875" s="326"/>
      <c r="AS875" s="326"/>
      <c r="AT875" s="326"/>
      <c r="AU875" s="326"/>
      <c r="AV875" s="326"/>
      <c r="AW875" s="326"/>
      <c r="AX875" s="326"/>
    </row>
    <row r="876" spans="1:50" ht="120.75" customHeight="1" x14ac:dyDescent="0.2">
      <c r="A876" s="412">
        <v>6</v>
      </c>
      <c r="B876" s="412">
        <v>1</v>
      </c>
      <c r="C876" s="429" t="s">
        <v>620</v>
      </c>
      <c r="D876" s="426"/>
      <c r="E876" s="426"/>
      <c r="F876" s="426"/>
      <c r="G876" s="426"/>
      <c r="H876" s="426"/>
      <c r="I876" s="426"/>
      <c r="J876" s="427">
        <v>6000020212016</v>
      </c>
      <c r="K876" s="428"/>
      <c r="L876" s="428"/>
      <c r="M876" s="428"/>
      <c r="N876" s="428"/>
      <c r="O876" s="428"/>
      <c r="P876" s="321" t="s">
        <v>662</v>
      </c>
      <c r="Q876" s="322"/>
      <c r="R876" s="322"/>
      <c r="S876" s="322"/>
      <c r="T876" s="322"/>
      <c r="U876" s="322"/>
      <c r="V876" s="322"/>
      <c r="W876" s="322"/>
      <c r="X876" s="322"/>
      <c r="Y876" s="323">
        <v>141</v>
      </c>
      <c r="Z876" s="324"/>
      <c r="AA876" s="324"/>
      <c r="AB876" s="325"/>
      <c r="AC876" s="333" t="s">
        <v>625</v>
      </c>
      <c r="AD876" s="334"/>
      <c r="AE876" s="334"/>
      <c r="AF876" s="334"/>
      <c r="AG876" s="334"/>
      <c r="AH876" s="335" t="s">
        <v>627</v>
      </c>
      <c r="AI876" s="336"/>
      <c r="AJ876" s="336"/>
      <c r="AK876" s="336"/>
      <c r="AL876" s="330" t="s">
        <v>627</v>
      </c>
      <c r="AM876" s="331"/>
      <c r="AN876" s="331"/>
      <c r="AO876" s="332"/>
      <c r="AP876" s="326" t="s">
        <v>627</v>
      </c>
      <c r="AQ876" s="326"/>
      <c r="AR876" s="326"/>
      <c r="AS876" s="326"/>
      <c r="AT876" s="326"/>
      <c r="AU876" s="326"/>
      <c r="AV876" s="326"/>
      <c r="AW876" s="326"/>
      <c r="AX876" s="326"/>
    </row>
    <row r="877" spans="1:50" ht="95.25" customHeight="1" x14ac:dyDescent="0.2">
      <c r="A877" s="412">
        <v>7</v>
      </c>
      <c r="B877" s="412">
        <v>1</v>
      </c>
      <c r="C877" s="429" t="s">
        <v>621</v>
      </c>
      <c r="D877" s="426"/>
      <c r="E877" s="426"/>
      <c r="F877" s="426"/>
      <c r="G877" s="426"/>
      <c r="H877" s="426"/>
      <c r="I877" s="426"/>
      <c r="J877" s="427">
        <v>6000020302015</v>
      </c>
      <c r="K877" s="428"/>
      <c r="L877" s="428"/>
      <c r="M877" s="428"/>
      <c r="N877" s="428"/>
      <c r="O877" s="428"/>
      <c r="P877" s="321" t="s">
        <v>662</v>
      </c>
      <c r="Q877" s="322"/>
      <c r="R877" s="322"/>
      <c r="S877" s="322"/>
      <c r="T877" s="322"/>
      <c r="U877" s="322"/>
      <c r="V877" s="322"/>
      <c r="W877" s="322"/>
      <c r="X877" s="322"/>
      <c r="Y877" s="323">
        <v>138</v>
      </c>
      <c r="Z877" s="324"/>
      <c r="AA877" s="324"/>
      <c r="AB877" s="325"/>
      <c r="AC877" s="333" t="s">
        <v>625</v>
      </c>
      <c r="AD877" s="334"/>
      <c r="AE877" s="334"/>
      <c r="AF877" s="334"/>
      <c r="AG877" s="334"/>
      <c r="AH877" s="335" t="s">
        <v>627</v>
      </c>
      <c r="AI877" s="336"/>
      <c r="AJ877" s="336"/>
      <c r="AK877" s="336"/>
      <c r="AL877" s="330" t="s">
        <v>627</v>
      </c>
      <c r="AM877" s="331"/>
      <c r="AN877" s="331"/>
      <c r="AO877" s="332"/>
      <c r="AP877" s="326" t="s">
        <v>627</v>
      </c>
      <c r="AQ877" s="326"/>
      <c r="AR877" s="326"/>
      <c r="AS877" s="326"/>
      <c r="AT877" s="326"/>
      <c r="AU877" s="326"/>
      <c r="AV877" s="326"/>
      <c r="AW877" s="326"/>
      <c r="AX877" s="326"/>
    </row>
    <row r="878" spans="1:50" ht="105" customHeight="1" x14ac:dyDescent="0.2">
      <c r="A878" s="412">
        <v>8</v>
      </c>
      <c r="B878" s="412">
        <v>1</v>
      </c>
      <c r="C878" s="429" t="s">
        <v>622</v>
      </c>
      <c r="D878" s="426"/>
      <c r="E878" s="426"/>
      <c r="F878" s="426"/>
      <c r="G878" s="426"/>
      <c r="H878" s="426"/>
      <c r="I878" s="426"/>
      <c r="J878" s="427">
        <v>2000020261009</v>
      </c>
      <c r="K878" s="428"/>
      <c r="L878" s="428"/>
      <c r="M878" s="428"/>
      <c r="N878" s="428"/>
      <c r="O878" s="428"/>
      <c r="P878" s="321" t="s">
        <v>662</v>
      </c>
      <c r="Q878" s="322"/>
      <c r="R878" s="322"/>
      <c r="S878" s="322"/>
      <c r="T878" s="322"/>
      <c r="U878" s="322"/>
      <c r="V878" s="322"/>
      <c r="W878" s="322"/>
      <c r="X878" s="322"/>
      <c r="Y878" s="323">
        <v>123</v>
      </c>
      <c r="Z878" s="324"/>
      <c r="AA878" s="324"/>
      <c r="AB878" s="325"/>
      <c r="AC878" s="333" t="s">
        <v>625</v>
      </c>
      <c r="AD878" s="334"/>
      <c r="AE878" s="334"/>
      <c r="AF878" s="334"/>
      <c r="AG878" s="334"/>
      <c r="AH878" s="335" t="s">
        <v>627</v>
      </c>
      <c r="AI878" s="336"/>
      <c r="AJ878" s="336"/>
      <c r="AK878" s="336"/>
      <c r="AL878" s="330" t="s">
        <v>627</v>
      </c>
      <c r="AM878" s="331"/>
      <c r="AN878" s="331"/>
      <c r="AO878" s="332"/>
      <c r="AP878" s="326" t="s">
        <v>627</v>
      </c>
      <c r="AQ878" s="326"/>
      <c r="AR878" s="326"/>
      <c r="AS878" s="326"/>
      <c r="AT878" s="326"/>
      <c r="AU878" s="326"/>
      <c r="AV878" s="326"/>
      <c r="AW878" s="326"/>
      <c r="AX878" s="326"/>
    </row>
    <row r="879" spans="1:50" ht="105" customHeight="1" x14ac:dyDescent="0.2">
      <c r="A879" s="412">
        <v>9</v>
      </c>
      <c r="B879" s="412">
        <v>1</v>
      </c>
      <c r="C879" s="429" t="s">
        <v>623</v>
      </c>
      <c r="D879" s="426"/>
      <c r="E879" s="426"/>
      <c r="F879" s="426"/>
      <c r="G879" s="426"/>
      <c r="H879" s="426"/>
      <c r="I879" s="426"/>
      <c r="J879" s="427">
        <v>8000020401005</v>
      </c>
      <c r="K879" s="428"/>
      <c r="L879" s="428"/>
      <c r="M879" s="428"/>
      <c r="N879" s="428"/>
      <c r="O879" s="428"/>
      <c r="P879" s="321" t="s">
        <v>662</v>
      </c>
      <c r="Q879" s="322"/>
      <c r="R879" s="322"/>
      <c r="S879" s="322"/>
      <c r="T879" s="322"/>
      <c r="U879" s="322"/>
      <c r="V879" s="322"/>
      <c r="W879" s="322"/>
      <c r="X879" s="322"/>
      <c r="Y879" s="323">
        <v>105</v>
      </c>
      <c r="Z879" s="324"/>
      <c r="AA879" s="324"/>
      <c r="AB879" s="325"/>
      <c r="AC879" s="333" t="s">
        <v>625</v>
      </c>
      <c r="AD879" s="334"/>
      <c r="AE879" s="334"/>
      <c r="AF879" s="334"/>
      <c r="AG879" s="334"/>
      <c r="AH879" s="335" t="s">
        <v>627</v>
      </c>
      <c r="AI879" s="336"/>
      <c r="AJ879" s="336"/>
      <c r="AK879" s="336"/>
      <c r="AL879" s="330" t="s">
        <v>627</v>
      </c>
      <c r="AM879" s="331"/>
      <c r="AN879" s="331"/>
      <c r="AO879" s="332"/>
      <c r="AP879" s="326" t="s">
        <v>627</v>
      </c>
      <c r="AQ879" s="326"/>
      <c r="AR879" s="326"/>
      <c r="AS879" s="326"/>
      <c r="AT879" s="326"/>
      <c r="AU879" s="326"/>
      <c r="AV879" s="326"/>
      <c r="AW879" s="326"/>
      <c r="AX879" s="326"/>
    </row>
    <row r="880" spans="1:50" ht="105" customHeight="1" x14ac:dyDescent="0.2">
      <c r="A880" s="412">
        <v>10</v>
      </c>
      <c r="B880" s="412">
        <v>1</v>
      </c>
      <c r="C880" s="429" t="s">
        <v>624</v>
      </c>
      <c r="D880" s="426"/>
      <c r="E880" s="426"/>
      <c r="F880" s="426"/>
      <c r="G880" s="426"/>
      <c r="H880" s="426"/>
      <c r="I880" s="426"/>
      <c r="J880" s="427">
        <v>4000020270008</v>
      </c>
      <c r="K880" s="428"/>
      <c r="L880" s="428"/>
      <c r="M880" s="428"/>
      <c r="N880" s="428"/>
      <c r="O880" s="428"/>
      <c r="P880" s="321" t="s">
        <v>662</v>
      </c>
      <c r="Q880" s="322"/>
      <c r="R880" s="322"/>
      <c r="S880" s="322"/>
      <c r="T880" s="322"/>
      <c r="U880" s="322"/>
      <c r="V880" s="322"/>
      <c r="W880" s="322"/>
      <c r="X880" s="322"/>
      <c r="Y880" s="323">
        <v>89</v>
      </c>
      <c r="Z880" s="324"/>
      <c r="AA880" s="324"/>
      <c r="AB880" s="325"/>
      <c r="AC880" s="333" t="s">
        <v>625</v>
      </c>
      <c r="AD880" s="334"/>
      <c r="AE880" s="334"/>
      <c r="AF880" s="334"/>
      <c r="AG880" s="334"/>
      <c r="AH880" s="335" t="s">
        <v>627</v>
      </c>
      <c r="AI880" s="336"/>
      <c r="AJ880" s="336"/>
      <c r="AK880" s="336"/>
      <c r="AL880" s="330" t="s">
        <v>627</v>
      </c>
      <c r="AM880" s="331"/>
      <c r="AN880" s="331"/>
      <c r="AO880" s="332"/>
      <c r="AP880" s="326" t="s">
        <v>627</v>
      </c>
      <c r="AQ880" s="326"/>
      <c r="AR880" s="326"/>
      <c r="AS880" s="326"/>
      <c r="AT880" s="326"/>
      <c r="AU880" s="326"/>
      <c r="AV880" s="326"/>
      <c r="AW880" s="326"/>
      <c r="AX880" s="326"/>
    </row>
    <row r="881" spans="1:50" ht="30" hidden="1" customHeight="1" x14ac:dyDescent="0.2">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2">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2">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2">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2">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2">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2">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2">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2">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2">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2">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2">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2">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2">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2">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2">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2">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2">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2">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7" t="s">
        <v>348</v>
      </c>
      <c r="AM1099" s="968"/>
      <c r="AN1099" s="968"/>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2"/>
      <c r="B1102" s="412"/>
      <c r="C1102" s="281" t="s">
        <v>266</v>
      </c>
      <c r="D1102" s="899"/>
      <c r="E1102" s="281" t="s">
        <v>265</v>
      </c>
      <c r="F1102" s="899"/>
      <c r="G1102" s="899"/>
      <c r="H1102" s="899"/>
      <c r="I1102" s="899"/>
      <c r="J1102" s="281" t="s">
        <v>300</v>
      </c>
      <c r="K1102" s="281"/>
      <c r="L1102" s="281"/>
      <c r="M1102" s="281"/>
      <c r="N1102" s="281"/>
      <c r="O1102" s="281"/>
      <c r="P1102" s="352" t="s">
        <v>27</v>
      </c>
      <c r="Q1102" s="352"/>
      <c r="R1102" s="352"/>
      <c r="S1102" s="352"/>
      <c r="T1102" s="352"/>
      <c r="U1102" s="352"/>
      <c r="V1102" s="352"/>
      <c r="W1102" s="352"/>
      <c r="X1102" s="352"/>
      <c r="Y1102" s="281" t="s">
        <v>302</v>
      </c>
      <c r="Z1102" s="899"/>
      <c r="AA1102" s="899"/>
      <c r="AB1102" s="899"/>
      <c r="AC1102" s="281" t="s">
        <v>248</v>
      </c>
      <c r="AD1102" s="281"/>
      <c r="AE1102" s="281"/>
      <c r="AF1102" s="281"/>
      <c r="AG1102" s="281"/>
      <c r="AH1102" s="352" t="s">
        <v>261</v>
      </c>
      <c r="AI1102" s="353"/>
      <c r="AJ1102" s="353"/>
      <c r="AK1102" s="353"/>
      <c r="AL1102" s="353" t="s">
        <v>21</v>
      </c>
      <c r="AM1102" s="353"/>
      <c r="AN1102" s="353"/>
      <c r="AO1102" s="903"/>
      <c r="AP1102" s="431" t="s">
        <v>334</v>
      </c>
      <c r="AQ1102" s="431"/>
      <c r="AR1102" s="431"/>
      <c r="AS1102" s="431"/>
      <c r="AT1102" s="431"/>
      <c r="AU1102" s="431"/>
      <c r="AV1102" s="431"/>
      <c r="AW1102" s="431"/>
      <c r="AX1102" s="431"/>
    </row>
    <row r="1103" spans="1:50" ht="30" customHeight="1" x14ac:dyDescent="0.2">
      <c r="A1103" s="412">
        <v>1</v>
      </c>
      <c r="B1103" s="412">
        <v>1</v>
      </c>
      <c r="C1103" s="901" t="s">
        <v>658</v>
      </c>
      <c r="D1103" s="902"/>
      <c r="E1103" s="265" t="s">
        <v>658</v>
      </c>
      <c r="F1103" s="900"/>
      <c r="G1103" s="900"/>
      <c r="H1103" s="900"/>
      <c r="I1103" s="900"/>
      <c r="J1103" s="427" t="s">
        <v>658</v>
      </c>
      <c r="K1103" s="428"/>
      <c r="L1103" s="428"/>
      <c r="M1103" s="428"/>
      <c r="N1103" s="428"/>
      <c r="O1103" s="428"/>
      <c r="P1103" s="321" t="s">
        <v>658</v>
      </c>
      <c r="Q1103" s="322"/>
      <c r="R1103" s="322"/>
      <c r="S1103" s="322"/>
      <c r="T1103" s="322"/>
      <c r="U1103" s="322"/>
      <c r="V1103" s="322"/>
      <c r="W1103" s="322"/>
      <c r="X1103" s="322"/>
      <c r="Y1103" s="323" t="s">
        <v>658</v>
      </c>
      <c r="Z1103" s="324"/>
      <c r="AA1103" s="324"/>
      <c r="AB1103" s="325"/>
      <c r="AC1103" s="327" t="s">
        <v>658</v>
      </c>
      <c r="AD1103" s="327"/>
      <c r="AE1103" s="327"/>
      <c r="AF1103" s="327"/>
      <c r="AG1103" s="327"/>
      <c r="AH1103" s="328" t="s">
        <v>658</v>
      </c>
      <c r="AI1103" s="329"/>
      <c r="AJ1103" s="329"/>
      <c r="AK1103" s="329"/>
      <c r="AL1103" s="330" t="s">
        <v>658</v>
      </c>
      <c r="AM1103" s="331"/>
      <c r="AN1103" s="331"/>
      <c r="AO1103" s="332"/>
      <c r="AP1103" s="326" t="s">
        <v>658</v>
      </c>
      <c r="AQ1103" s="326"/>
      <c r="AR1103" s="326"/>
      <c r="AS1103" s="326"/>
      <c r="AT1103" s="326"/>
      <c r="AU1103" s="326"/>
      <c r="AV1103" s="326"/>
      <c r="AW1103" s="326"/>
      <c r="AX1103" s="326"/>
    </row>
    <row r="1104" spans="1:50" ht="30" hidden="1" customHeight="1" x14ac:dyDescent="0.2">
      <c r="A1104" s="412">
        <v>2</v>
      </c>
      <c r="B1104" s="412">
        <v>1</v>
      </c>
      <c r="C1104" s="902"/>
      <c r="D1104" s="902"/>
      <c r="E1104" s="900"/>
      <c r="F1104" s="900"/>
      <c r="G1104" s="900"/>
      <c r="H1104" s="900"/>
      <c r="I1104" s="900"/>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2">
        <v>3</v>
      </c>
      <c r="B1105" s="412">
        <v>1</v>
      </c>
      <c r="C1105" s="902"/>
      <c r="D1105" s="902"/>
      <c r="E1105" s="900"/>
      <c r="F1105" s="900"/>
      <c r="G1105" s="900"/>
      <c r="H1105" s="900"/>
      <c r="I1105" s="900"/>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2">
        <v>4</v>
      </c>
      <c r="B1106" s="412">
        <v>1</v>
      </c>
      <c r="C1106" s="902"/>
      <c r="D1106" s="902"/>
      <c r="E1106" s="900"/>
      <c r="F1106" s="900"/>
      <c r="G1106" s="900"/>
      <c r="H1106" s="900"/>
      <c r="I1106" s="900"/>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2">
        <v>5</v>
      </c>
      <c r="B1107" s="412">
        <v>1</v>
      </c>
      <c r="C1107" s="902"/>
      <c r="D1107" s="902"/>
      <c r="E1107" s="900"/>
      <c r="F1107" s="900"/>
      <c r="G1107" s="900"/>
      <c r="H1107" s="900"/>
      <c r="I1107" s="900"/>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2">
        <v>6</v>
      </c>
      <c r="B1108" s="412">
        <v>1</v>
      </c>
      <c r="C1108" s="902"/>
      <c r="D1108" s="902"/>
      <c r="E1108" s="900"/>
      <c r="F1108" s="900"/>
      <c r="G1108" s="900"/>
      <c r="H1108" s="900"/>
      <c r="I1108" s="900"/>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2">
        <v>7</v>
      </c>
      <c r="B1109" s="412">
        <v>1</v>
      </c>
      <c r="C1109" s="902"/>
      <c r="D1109" s="902"/>
      <c r="E1109" s="900"/>
      <c r="F1109" s="900"/>
      <c r="G1109" s="900"/>
      <c r="H1109" s="900"/>
      <c r="I1109" s="900"/>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2">
        <v>8</v>
      </c>
      <c r="B1110" s="412">
        <v>1</v>
      </c>
      <c r="C1110" s="902"/>
      <c r="D1110" s="902"/>
      <c r="E1110" s="900"/>
      <c r="F1110" s="900"/>
      <c r="G1110" s="900"/>
      <c r="H1110" s="900"/>
      <c r="I1110" s="900"/>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2">
        <v>9</v>
      </c>
      <c r="B1111" s="412">
        <v>1</v>
      </c>
      <c r="C1111" s="902"/>
      <c r="D1111" s="902"/>
      <c r="E1111" s="900"/>
      <c r="F1111" s="900"/>
      <c r="G1111" s="900"/>
      <c r="H1111" s="900"/>
      <c r="I1111" s="900"/>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2">
        <v>10</v>
      </c>
      <c r="B1112" s="412">
        <v>1</v>
      </c>
      <c r="C1112" s="902"/>
      <c r="D1112" s="902"/>
      <c r="E1112" s="900"/>
      <c r="F1112" s="900"/>
      <c r="G1112" s="900"/>
      <c r="H1112" s="900"/>
      <c r="I1112" s="900"/>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2">
        <v>11</v>
      </c>
      <c r="B1113" s="412">
        <v>1</v>
      </c>
      <c r="C1113" s="902"/>
      <c r="D1113" s="902"/>
      <c r="E1113" s="900"/>
      <c r="F1113" s="900"/>
      <c r="G1113" s="900"/>
      <c r="H1113" s="900"/>
      <c r="I1113" s="900"/>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2">
        <v>12</v>
      </c>
      <c r="B1114" s="412">
        <v>1</v>
      </c>
      <c r="C1114" s="902"/>
      <c r="D1114" s="902"/>
      <c r="E1114" s="900"/>
      <c r="F1114" s="900"/>
      <c r="G1114" s="900"/>
      <c r="H1114" s="900"/>
      <c r="I1114" s="900"/>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2">
        <v>13</v>
      </c>
      <c r="B1115" s="412">
        <v>1</v>
      </c>
      <c r="C1115" s="902"/>
      <c r="D1115" s="902"/>
      <c r="E1115" s="900"/>
      <c r="F1115" s="900"/>
      <c r="G1115" s="900"/>
      <c r="H1115" s="900"/>
      <c r="I1115" s="900"/>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2">
        <v>14</v>
      </c>
      <c r="B1116" s="412">
        <v>1</v>
      </c>
      <c r="C1116" s="902"/>
      <c r="D1116" s="902"/>
      <c r="E1116" s="900"/>
      <c r="F1116" s="900"/>
      <c r="G1116" s="900"/>
      <c r="H1116" s="900"/>
      <c r="I1116" s="900"/>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2">
        <v>15</v>
      </c>
      <c r="B1117" s="412">
        <v>1</v>
      </c>
      <c r="C1117" s="902"/>
      <c r="D1117" s="902"/>
      <c r="E1117" s="900"/>
      <c r="F1117" s="900"/>
      <c r="G1117" s="900"/>
      <c r="H1117" s="900"/>
      <c r="I1117" s="900"/>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2">
        <v>16</v>
      </c>
      <c r="B1118" s="412">
        <v>1</v>
      </c>
      <c r="C1118" s="902"/>
      <c r="D1118" s="902"/>
      <c r="E1118" s="900"/>
      <c r="F1118" s="900"/>
      <c r="G1118" s="900"/>
      <c r="H1118" s="900"/>
      <c r="I1118" s="900"/>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2">
        <v>17</v>
      </c>
      <c r="B1119" s="412">
        <v>1</v>
      </c>
      <c r="C1119" s="902"/>
      <c r="D1119" s="902"/>
      <c r="E1119" s="900"/>
      <c r="F1119" s="900"/>
      <c r="G1119" s="900"/>
      <c r="H1119" s="900"/>
      <c r="I1119" s="900"/>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2">
        <v>18</v>
      </c>
      <c r="B1120" s="412">
        <v>1</v>
      </c>
      <c r="C1120" s="902"/>
      <c r="D1120" s="902"/>
      <c r="E1120" s="265"/>
      <c r="F1120" s="900"/>
      <c r="G1120" s="900"/>
      <c r="H1120" s="900"/>
      <c r="I1120" s="900"/>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2">
        <v>19</v>
      </c>
      <c r="B1121" s="412">
        <v>1</v>
      </c>
      <c r="C1121" s="902"/>
      <c r="D1121" s="902"/>
      <c r="E1121" s="900"/>
      <c r="F1121" s="900"/>
      <c r="G1121" s="900"/>
      <c r="H1121" s="900"/>
      <c r="I1121" s="900"/>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2">
        <v>20</v>
      </c>
      <c r="B1122" s="412">
        <v>1</v>
      </c>
      <c r="C1122" s="902"/>
      <c r="D1122" s="902"/>
      <c r="E1122" s="900"/>
      <c r="F1122" s="900"/>
      <c r="G1122" s="900"/>
      <c r="H1122" s="900"/>
      <c r="I1122" s="900"/>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2">
        <v>21</v>
      </c>
      <c r="B1123" s="412">
        <v>1</v>
      </c>
      <c r="C1123" s="902"/>
      <c r="D1123" s="902"/>
      <c r="E1123" s="900"/>
      <c r="F1123" s="900"/>
      <c r="G1123" s="900"/>
      <c r="H1123" s="900"/>
      <c r="I1123" s="900"/>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2">
        <v>22</v>
      </c>
      <c r="B1124" s="412">
        <v>1</v>
      </c>
      <c r="C1124" s="902"/>
      <c r="D1124" s="902"/>
      <c r="E1124" s="900"/>
      <c r="F1124" s="900"/>
      <c r="G1124" s="900"/>
      <c r="H1124" s="900"/>
      <c r="I1124" s="900"/>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2">
        <v>23</v>
      </c>
      <c r="B1125" s="412">
        <v>1</v>
      </c>
      <c r="C1125" s="902"/>
      <c r="D1125" s="902"/>
      <c r="E1125" s="900"/>
      <c r="F1125" s="900"/>
      <c r="G1125" s="900"/>
      <c r="H1125" s="900"/>
      <c r="I1125" s="900"/>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2">
        <v>24</v>
      </c>
      <c r="B1126" s="412">
        <v>1</v>
      </c>
      <c r="C1126" s="902"/>
      <c r="D1126" s="902"/>
      <c r="E1126" s="900"/>
      <c r="F1126" s="900"/>
      <c r="G1126" s="900"/>
      <c r="H1126" s="900"/>
      <c r="I1126" s="900"/>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2">
        <v>25</v>
      </c>
      <c r="B1127" s="412">
        <v>1</v>
      </c>
      <c r="C1127" s="902"/>
      <c r="D1127" s="902"/>
      <c r="E1127" s="900"/>
      <c r="F1127" s="900"/>
      <c r="G1127" s="900"/>
      <c r="H1127" s="900"/>
      <c r="I1127" s="900"/>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2">
        <v>26</v>
      </c>
      <c r="B1128" s="412">
        <v>1</v>
      </c>
      <c r="C1128" s="902"/>
      <c r="D1128" s="902"/>
      <c r="E1128" s="900"/>
      <c r="F1128" s="900"/>
      <c r="G1128" s="900"/>
      <c r="H1128" s="900"/>
      <c r="I1128" s="900"/>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2">
        <v>27</v>
      </c>
      <c r="B1129" s="412">
        <v>1</v>
      </c>
      <c r="C1129" s="902"/>
      <c r="D1129" s="902"/>
      <c r="E1129" s="900"/>
      <c r="F1129" s="900"/>
      <c r="G1129" s="900"/>
      <c r="H1129" s="900"/>
      <c r="I1129" s="900"/>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2">
        <v>28</v>
      </c>
      <c r="B1130" s="412">
        <v>1</v>
      </c>
      <c r="C1130" s="902"/>
      <c r="D1130" s="902"/>
      <c r="E1130" s="900"/>
      <c r="F1130" s="900"/>
      <c r="G1130" s="900"/>
      <c r="H1130" s="900"/>
      <c r="I1130" s="900"/>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2">
        <v>29</v>
      </c>
      <c r="B1131" s="412">
        <v>1</v>
      </c>
      <c r="C1131" s="902"/>
      <c r="D1131" s="902"/>
      <c r="E1131" s="900"/>
      <c r="F1131" s="900"/>
      <c r="G1131" s="900"/>
      <c r="H1131" s="900"/>
      <c r="I1131" s="900"/>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2">
        <v>30</v>
      </c>
      <c r="B1132" s="412">
        <v>1</v>
      </c>
      <c r="C1132" s="902"/>
      <c r="D1132" s="902"/>
      <c r="E1132" s="900"/>
      <c r="F1132" s="900"/>
      <c r="G1132" s="900"/>
      <c r="H1132" s="900"/>
      <c r="I1132" s="900"/>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5" priority="14037">
      <formula>IF(RIGHT(TEXT(AK14,"0.#"),1)=".",FALSE,TRUE)</formula>
    </cfRule>
    <cfRule type="expression" dxfId="2804" priority="14038">
      <formula>IF(RIGHT(TEXT(AK14,"0.#"),1)=".",TRUE,FALSE)</formula>
    </cfRule>
  </conditionalFormatting>
  <conditionalFormatting sqref="P18:AX18">
    <cfRule type="expression" dxfId="2803" priority="13913">
      <formula>IF(RIGHT(TEXT(P18,"0.#"),1)=".",FALSE,TRUE)</formula>
    </cfRule>
    <cfRule type="expression" dxfId="2802" priority="13914">
      <formula>IF(RIGHT(TEXT(P18,"0.#"),1)=".",TRUE,FALSE)</formula>
    </cfRule>
  </conditionalFormatting>
  <conditionalFormatting sqref="Y783">
    <cfRule type="expression" dxfId="2801" priority="13909">
      <formula>IF(RIGHT(TEXT(Y783,"0.#"),1)=".",FALSE,TRUE)</formula>
    </cfRule>
    <cfRule type="expression" dxfId="2800" priority="13910">
      <formula>IF(RIGHT(TEXT(Y783,"0.#"),1)=".",TRUE,FALSE)</formula>
    </cfRule>
  </conditionalFormatting>
  <conditionalFormatting sqref="Y792">
    <cfRule type="expression" dxfId="2799" priority="13905">
      <formula>IF(RIGHT(TEXT(Y792,"0.#"),1)=".",FALSE,TRUE)</formula>
    </cfRule>
    <cfRule type="expression" dxfId="2798" priority="13906">
      <formula>IF(RIGHT(TEXT(Y792,"0.#"),1)=".",TRUE,FALSE)</formula>
    </cfRule>
  </conditionalFormatting>
  <conditionalFormatting sqref="Y823:Y830 Y821 Y810:Y817 Y808 Y797:Y804 Y795">
    <cfRule type="expression" dxfId="2797" priority="13687">
      <formula>IF(RIGHT(TEXT(Y795,"0.#"),1)=".",FALSE,TRUE)</formula>
    </cfRule>
    <cfRule type="expression" dxfId="2796" priority="13688">
      <formula>IF(RIGHT(TEXT(Y795,"0.#"),1)=".",TRUE,FALSE)</formula>
    </cfRule>
  </conditionalFormatting>
  <conditionalFormatting sqref="AK16:AQ17 AK15:AX15 AK13:AX13">
    <cfRule type="expression" dxfId="2795" priority="13735">
      <formula>IF(RIGHT(TEXT(AK13,"0.#"),1)=".",FALSE,TRUE)</formula>
    </cfRule>
    <cfRule type="expression" dxfId="2794" priority="13736">
      <formula>IF(RIGHT(TEXT(AK13,"0.#"),1)=".",TRUE,FALSE)</formula>
    </cfRule>
  </conditionalFormatting>
  <conditionalFormatting sqref="AD19:AJ19">
    <cfRule type="expression" dxfId="2793" priority="13733">
      <formula>IF(RIGHT(TEXT(AD19,"0.#"),1)=".",FALSE,TRUE)</formula>
    </cfRule>
    <cfRule type="expression" dxfId="2792" priority="13734">
      <formula>IF(RIGHT(TEXT(AD19,"0.#"),1)=".",TRUE,FALSE)</formula>
    </cfRule>
  </conditionalFormatting>
  <conditionalFormatting sqref="AQ101">
    <cfRule type="expression" dxfId="2791" priority="13725">
      <formula>IF(RIGHT(TEXT(AQ101,"0.#"),1)=".",FALSE,TRUE)</formula>
    </cfRule>
    <cfRule type="expression" dxfId="2790" priority="13726">
      <formula>IF(RIGHT(TEXT(AQ101,"0.#"),1)=".",TRUE,FALSE)</formula>
    </cfRule>
  </conditionalFormatting>
  <conditionalFormatting sqref="Y784:Y791 Y782">
    <cfRule type="expression" dxfId="2789" priority="13711">
      <formula>IF(RIGHT(TEXT(Y782,"0.#"),1)=".",FALSE,TRUE)</formula>
    </cfRule>
    <cfRule type="expression" dxfId="2788" priority="13712">
      <formula>IF(RIGHT(TEXT(Y782,"0.#"),1)=".",TRUE,FALSE)</formula>
    </cfRule>
  </conditionalFormatting>
  <conditionalFormatting sqref="AU783">
    <cfRule type="expression" dxfId="2787" priority="13709">
      <formula>IF(RIGHT(TEXT(AU783,"0.#"),1)=".",FALSE,TRUE)</formula>
    </cfRule>
    <cfRule type="expression" dxfId="2786" priority="13710">
      <formula>IF(RIGHT(TEXT(AU783,"0.#"),1)=".",TRUE,FALSE)</formula>
    </cfRule>
  </conditionalFormatting>
  <conditionalFormatting sqref="AU792">
    <cfRule type="expression" dxfId="2785" priority="13707">
      <formula>IF(RIGHT(TEXT(AU792,"0.#"),1)=".",FALSE,TRUE)</formula>
    </cfRule>
    <cfRule type="expression" dxfId="2784" priority="13708">
      <formula>IF(RIGHT(TEXT(AU792,"0.#"),1)=".",TRUE,FALSE)</formula>
    </cfRule>
  </conditionalFormatting>
  <conditionalFormatting sqref="AU784:AU791 AU782">
    <cfRule type="expression" dxfId="2783" priority="13705">
      <formula>IF(RIGHT(TEXT(AU782,"0.#"),1)=".",FALSE,TRUE)</formula>
    </cfRule>
    <cfRule type="expression" dxfId="2782" priority="13706">
      <formula>IF(RIGHT(TEXT(AU782,"0.#"),1)=".",TRUE,FALSE)</formula>
    </cfRule>
  </conditionalFormatting>
  <conditionalFormatting sqref="Y822 Y809 Y796">
    <cfRule type="expression" dxfId="2781" priority="13691">
      <formula>IF(RIGHT(TEXT(Y796,"0.#"),1)=".",FALSE,TRUE)</formula>
    </cfRule>
    <cfRule type="expression" dxfId="2780" priority="13692">
      <formula>IF(RIGHT(TEXT(Y796,"0.#"),1)=".",TRUE,FALSE)</formula>
    </cfRule>
  </conditionalFormatting>
  <conditionalFormatting sqref="Y831 Y818 Y805">
    <cfRule type="expression" dxfId="2779" priority="13689">
      <formula>IF(RIGHT(TEXT(Y805,"0.#"),1)=".",FALSE,TRUE)</formula>
    </cfRule>
    <cfRule type="expression" dxfId="2778" priority="13690">
      <formula>IF(RIGHT(TEXT(Y805,"0.#"),1)=".",TRUE,FALSE)</formula>
    </cfRule>
  </conditionalFormatting>
  <conditionalFormatting sqref="AU822 AU809 AU796">
    <cfRule type="expression" dxfId="2777" priority="13685">
      <formula>IF(RIGHT(TEXT(AU796,"0.#"),1)=".",FALSE,TRUE)</formula>
    </cfRule>
    <cfRule type="expression" dxfId="2776" priority="13686">
      <formula>IF(RIGHT(TEXT(AU796,"0.#"),1)=".",TRUE,FALSE)</formula>
    </cfRule>
  </conditionalFormatting>
  <conditionalFormatting sqref="AU831 AU818 AU805">
    <cfRule type="expression" dxfId="2775" priority="13683">
      <formula>IF(RIGHT(TEXT(AU805,"0.#"),1)=".",FALSE,TRUE)</formula>
    </cfRule>
    <cfRule type="expression" dxfId="2774" priority="13684">
      <formula>IF(RIGHT(TEXT(AU805,"0.#"),1)=".",TRUE,FALSE)</formula>
    </cfRule>
  </conditionalFormatting>
  <conditionalFormatting sqref="AU823:AU830 AU821 AU810:AU817 AU808 AU797:AU804 AU795">
    <cfRule type="expression" dxfId="2773" priority="13681">
      <formula>IF(RIGHT(TEXT(AU795,"0.#"),1)=".",FALSE,TRUE)</formula>
    </cfRule>
    <cfRule type="expression" dxfId="2772" priority="13682">
      <formula>IF(RIGHT(TEXT(AU795,"0.#"),1)=".",TRUE,FALSE)</formula>
    </cfRule>
  </conditionalFormatting>
  <conditionalFormatting sqref="AM87">
    <cfRule type="expression" dxfId="2771" priority="13335">
      <formula>IF(RIGHT(TEXT(AM87,"0.#"),1)=".",FALSE,TRUE)</formula>
    </cfRule>
    <cfRule type="expression" dxfId="2770" priority="13336">
      <formula>IF(RIGHT(TEXT(AM87,"0.#"),1)=".",TRUE,FALSE)</formula>
    </cfRule>
  </conditionalFormatting>
  <conditionalFormatting sqref="AE55">
    <cfRule type="expression" dxfId="2769" priority="13403">
      <formula>IF(RIGHT(TEXT(AE55,"0.#"),1)=".",FALSE,TRUE)</formula>
    </cfRule>
    <cfRule type="expression" dxfId="2768" priority="13404">
      <formula>IF(RIGHT(TEXT(AE55,"0.#"),1)=".",TRUE,FALSE)</formula>
    </cfRule>
  </conditionalFormatting>
  <conditionalFormatting sqref="AI55">
    <cfRule type="expression" dxfId="2767" priority="13401">
      <formula>IF(RIGHT(TEXT(AI55,"0.#"),1)=".",FALSE,TRUE)</formula>
    </cfRule>
    <cfRule type="expression" dxfId="2766" priority="13402">
      <formula>IF(RIGHT(TEXT(AI55,"0.#"),1)=".",TRUE,FALSE)</formula>
    </cfRule>
  </conditionalFormatting>
  <conditionalFormatting sqref="AM34">
    <cfRule type="expression" dxfId="2765" priority="13481">
      <formula>IF(RIGHT(TEXT(AM34,"0.#"),1)=".",FALSE,TRUE)</formula>
    </cfRule>
    <cfRule type="expression" dxfId="2764" priority="13482">
      <formula>IF(RIGHT(TEXT(AM34,"0.#"),1)=".",TRUE,FALSE)</formula>
    </cfRule>
  </conditionalFormatting>
  <conditionalFormatting sqref="AE34">
    <cfRule type="expression" dxfId="2763" priority="13493">
      <formula>IF(RIGHT(TEXT(AE34,"0.#"),1)=".",FALSE,TRUE)</formula>
    </cfRule>
    <cfRule type="expression" dxfId="2762" priority="13494">
      <formula>IF(RIGHT(TEXT(AE34,"0.#"),1)=".",TRUE,FALSE)</formula>
    </cfRule>
  </conditionalFormatting>
  <conditionalFormatting sqref="AI34">
    <cfRule type="expression" dxfId="2761" priority="13491">
      <formula>IF(RIGHT(TEXT(AI34,"0.#"),1)=".",FALSE,TRUE)</formula>
    </cfRule>
    <cfRule type="expression" dxfId="2760" priority="13492">
      <formula>IF(RIGHT(TEXT(AI34,"0.#"),1)=".",TRUE,FALSE)</formula>
    </cfRule>
  </conditionalFormatting>
  <conditionalFormatting sqref="AM32">
    <cfRule type="expression" dxfId="2759" priority="13485">
      <formula>IF(RIGHT(TEXT(AM32,"0.#"),1)=".",FALSE,TRUE)</formula>
    </cfRule>
    <cfRule type="expression" dxfId="2758" priority="13486">
      <formula>IF(RIGHT(TEXT(AM32,"0.#"),1)=".",TRUE,FALSE)</formula>
    </cfRule>
  </conditionalFormatting>
  <conditionalFormatting sqref="AM33">
    <cfRule type="expression" dxfId="2757" priority="13483">
      <formula>IF(RIGHT(TEXT(AM33,"0.#"),1)=".",FALSE,TRUE)</formula>
    </cfRule>
    <cfRule type="expression" dxfId="2756" priority="13484">
      <formula>IF(RIGHT(TEXT(AM33,"0.#"),1)=".",TRUE,FALSE)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8">
    <cfRule type="expression" dxfId="2685" priority="13285">
      <formula>IF(RIGHT(TEXT(AE98,"0.#"),1)=".",FALSE,TRUE)</formula>
    </cfRule>
    <cfRule type="expression" dxfId="2684" priority="13286">
      <formula>IF(RIGHT(TEXT(AE98,"0.#"),1)=".",TRUE,FALSE)</formula>
    </cfRule>
  </conditionalFormatting>
  <conditionalFormatting sqref="AE99">
    <cfRule type="expression" dxfId="2683" priority="13283">
      <formula>IF(RIGHT(TEXT(AE99,"0.#"),1)=".",FALSE,TRUE)</formula>
    </cfRule>
    <cfRule type="expression" dxfId="2682" priority="13284">
      <formula>IF(RIGHT(TEXT(AE99,"0.#"),1)=".",TRUE,FALSE)</formula>
    </cfRule>
  </conditionalFormatting>
  <conditionalFormatting sqref="AI99">
    <cfRule type="expression" dxfId="2681" priority="13281">
      <formula>IF(RIGHT(TEXT(AI99,"0.#"),1)=".",FALSE,TRUE)</formula>
    </cfRule>
    <cfRule type="expression" dxfId="2680" priority="13282">
      <formula>IF(RIGHT(TEXT(AI99,"0.#"),1)=".",TRUE,FALSE)</formula>
    </cfRule>
  </conditionalFormatting>
  <conditionalFormatting sqref="AI98">
    <cfRule type="expression" dxfId="2679" priority="13279">
      <formula>IF(RIGHT(TEXT(AI98,"0.#"),1)=".",FALSE,TRUE)</formula>
    </cfRule>
    <cfRule type="expression" dxfId="2678" priority="13280">
      <formula>IF(RIGHT(TEXT(AI98,"0.#"),1)=".",TRUE,FALSE)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2">
    <cfRule type="expression" dxfId="2669" priority="13253">
      <formula>IF(RIGHT(TEXT(AE102,"0.#"),1)=".",FALSE,TRUE)</formula>
    </cfRule>
    <cfRule type="expression" dxfId="2668" priority="13254">
      <formula>IF(RIGHT(TEXT(AE102,"0.#"),1)=".",TRUE,FALSE)</formula>
    </cfRule>
  </conditionalFormatting>
  <conditionalFormatting sqref="AI102">
    <cfRule type="expression" dxfId="2667" priority="13251">
      <formula>IF(RIGHT(TEXT(AI102,"0.#"),1)=".",FALSE,TRUE)</formula>
    </cfRule>
    <cfRule type="expression" dxfId="2666" priority="13252">
      <formula>IF(RIGHT(TEXT(AI102,"0.#"),1)=".",TRUE,FALSE)</formula>
    </cfRule>
  </conditionalFormatting>
  <conditionalFormatting sqref="AM102">
    <cfRule type="expression" dxfId="2665" priority="13249">
      <formula>IF(RIGHT(TEXT(AM102,"0.#"),1)=".",FALSE,TRUE)</formula>
    </cfRule>
    <cfRule type="expression" dxfId="2664" priority="13250">
      <formula>IF(RIGHT(TEXT(AM102,"0.#"),1)=".",TRUE,FALSE)</formula>
    </cfRule>
  </conditionalFormatting>
  <conditionalFormatting sqref="AQ102 AU102">
    <cfRule type="expression" dxfId="2663" priority="13247">
      <formula>IF(RIGHT(TEXT(AQ102,"0.#"),1)=".",FALSE,TRUE)</formula>
    </cfRule>
    <cfRule type="expression" dxfId="2662" priority="13248">
      <formula>IF(RIGHT(TEXT(AQ102,"0.#"),1)=".",TRUE,FALSE)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Q116">
    <cfRule type="expression" dxfId="2613" priority="13189">
      <formula>IF(RIGHT(TEXT(AQ116,"0.#"),1)=".",FALSE,TRUE)</formula>
    </cfRule>
    <cfRule type="expression" dxfId="2612" priority="13190">
      <formula>IF(RIGHT(TEXT(AQ116,"0.#"),1)=".",TRUE,FALSE)</formula>
    </cfRule>
  </conditionalFormatting>
  <conditionalFormatting sqref="AM116">
    <cfRule type="expression" dxfId="2611" priority="13185">
      <formula>IF(RIGHT(TEXT(AM116,"0.#"),1)=".",FALSE,TRUE)</formula>
    </cfRule>
    <cfRule type="expression" dxfId="2610" priority="13186">
      <formula>IF(RIGHT(TEXT(AM116,"0.#"),1)=".",TRUE,FALSE)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6:AO867">
    <cfRule type="expression" dxfId="2525" priority="6659">
      <formula>IF(AND(AL846&gt;=0, RIGHT(TEXT(AL846,"0.#"),1)&lt;&gt;"."),TRUE,FALSE)</formula>
    </cfRule>
    <cfRule type="expression" dxfId="2524" priority="6660">
      <formula>IF(AND(AL846&gt;=0, RIGHT(TEXT(AL846,"0.#"),1)="."),TRUE,FALSE)</formula>
    </cfRule>
    <cfRule type="expression" dxfId="2523" priority="6661">
      <formula>IF(AND(AL846&lt;0, RIGHT(TEXT(AL846,"0.#"),1)&lt;&gt;"."),TRUE,FALSE)</formula>
    </cfRule>
    <cfRule type="expression" dxfId="2522" priority="6662">
      <formula>IF(AND(AL846&lt;0, RIGHT(TEXT(AL846,"0.#"),1)="."),TRUE,FALSE)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0:Y867">
    <cfRule type="expression" dxfId="2451" priority="2987">
      <formula>IF(RIGHT(TEXT(Y840,"0.#"),1)=".",FALSE,TRUE)</formula>
    </cfRule>
    <cfRule type="expression" dxfId="2450" priority="2988">
      <formula>IF(RIGHT(TEXT(Y840,"0.#"),1)=".",TRUE,FALSE)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3:AO1132">
    <cfRule type="expression" dxfId="2421" priority="2893">
      <formula>IF(AND(AL1103&gt;=0, RIGHT(TEXT(AL1103,"0.#"),1)&lt;&gt;"."),TRUE,FALSE)</formula>
    </cfRule>
    <cfRule type="expression" dxfId="2420" priority="2894">
      <formula>IF(AND(AL1103&gt;=0, RIGHT(TEXT(AL1103,"0.#"),1)="."),TRUE,FALSE)</formula>
    </cfRule>
    <cfRule type="expression" dxfId="2419" priority="2895">
      <formula>IF(AND(AL1103&lt;0, RIGHT(TEXT(AL1103,"0.#"),1)&lt;&gt;"."),TRUE,FALSE)</formula>
    </cfRule>
    <cfRule type="expression" dxfId="2418" priority="2896">
      <formula>IF(AND(AL1103&lt;0, RIGHT(TEXT(AL1103,"0.#"),1)="."),TRUE,FALSE)</formula>
    </cfRule>
  </conditionalFormatting>
  <conditionalFormatting sqref="Y1103:Y1132">
    <cfRule type="expression" dxfId="2417" priority="2891">
      <formula>IF(RIGHT(TEXT(Y1103,"0.#"),1)=".",FALSE,TRUE)</formula>
    </cfRule>
    <cfRule type="expression" dxfId="2416" priority="2892">
      <formula>IF(RIGHT(TEXT(Y1103,"0.#"),1)=".",TRUE,FALSE)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38:AO845">
    <cfRule type="expression" dxfId="2407" priority="2845">
      <formula>IF(AND(AL838&gt;=0, RIGHT(TEXT(AL838,"0.#"),1)&lt;&gt;"."),TRUE,FALSE)</formula>
    </cfRule>
    <cfRule type="expression" dxfId="2406" priority="2846">
      <formula>IF(AND(AL838&gt;=0, RIGHT(TEXT(AL838,"0.#"),1)="."),TRUE,FALSE)</formula>
    </cfRule>
    <cfRule type="expression" dxfId="2405" priority="2847">
      <formula>IF(AND(AL838&lt;0, RIGHT(TEXT(AL838,"0.#"),1)&lt;&gt;"."),TRUE,FALSE)</formula>
    </cfRule>
    <cfRule type="expression" dxfId="2404" priority="2848">
      <formula>IF(AND(AL838&lt;0, RIGHT(TEXT(AL838,"0.#"),1)="."),TRUE,FALSE)</formula>
    </cfRule>
  </conditionalFormatting>
  <conditionalFormatting sqref="Y838:Y839">
    <cfRule type="expression" dxfId="2403" priority="2843">
      <formula>IF(RIGHT(TEXT(Y838,"0.#"),1)=".",FALSE,TRUE)</formula>
    </cfRule>
    <cfRule type="expression" dxfId="2402" priority="2844">
      <formula>IF(RIGHT(TEXT(Y838,"0.#"),1)=".",TRUE,FALSE)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3:Y900">
    <cfRule type="expression" dxfId="2085" priority="2103">
      <formula>IF(RIGHT(TEXT(Y873,"0.#"),1)=".",FALSE,TRUE)</formula>
    </cfRule>
    <cfRule type="expression" dxfId="2084" priority="2104">
      <formula>IF(RIGHT(TEXT(Y873,"0.#"),1)=".",TRUE,FALSE)</formula>
    </cfRule>
  </conditionalFormatting>
  <conditionalFormatting sqref="Y871:Y872">
    <cfRule type="expression" dxfId="2083" priority="2097">
      <formula>IF(RIGHT(TEXT(Y871,"0.#"),1)=".",FALSE,TRUE)</formula>
    </cfRule>
    <cfRule type="expression" dxfId="2082" priority="2098">
      <formula>IF(RIGHT(TEXT(Y871,"0.#"),1)=".",TRUE,FALSE)</formula>
    </cfRule>
  </conditionalFormatting>
  <conditionalFormatting sqref="Y906:Y933">
    <cfRule type="expression" dxfId="2081" priority="2091">
      <formula>IF(RIGHT(TEXT(Y906,"0.#"),1)=".",FALSE,TRUE)</formula>
    </cfRule>
    <cfRule type="expression" dxfId="2080" priority="2092">
      <formula>IF(RIGHT(TEXT(Y906,"0.#"),1)=".",TRUE,FALSE)</formula>
    </cfRule>
  </conditionalFormatting>
  <conditionalFormatting sqref="Y904:Y905">
    <cfRule type="expression" dxfId="2079" priority="2085">
      <formula>IF(RIGHT(TEXT(Y904,"0.#"),1)=".",FALSE,TRUE)</formula>
    </cfRule>
    <cfRule type="expression" dxfId="2078" priority="2086">
      <formula>IF(RIGHT(TEXT(Y904,"0.#"),1)=".",TRUE,FALSE)</formula>
    </cfRule>
  </conditionalFormatting>
  <conditionalFormatting sqref="Y939:Y966">
    <cfRule type="expression" dxfId="2077" priority="2079">
      <formula>IF(RIGHT(TEXT(Y939,"0.#"),1)=".",FALSE,TRUE)</formula>
    </cfRule>
    <cfRule type="expression" dxfId="2076" priority="2080">
      <formula>IF(RIGHT(TEXT(Y939,"0.#"),1)=".",TRUE,FALSE)</formula>
    </cfRule>
  </conditionalFormatting>
  <conditionalFormatting sqref="Y937:Y938">
    <cfRule type="expression" dxfId="2075" priority="2073">
      <formula>IF(RIGHT(TEXT(Y937,"0.#"),1)=".",FALSE,TRUE)</formula>
    </cfRule>
    <cfRule type="expression" dxfId="2074" priority="2074">
      <formula>IF(RIGHT(TEXT(Y937,"0.#"),1)=".",TRUE,FALSE)</formula>
    </cfRule>
  </conditionalFormatting>
  <conditionalFormatting sqref="Y972:Y999">
    <cfRule type="expression" dxfId="2073" priority="2067">
      <formula>IF(RIGHT(TEXT(Y972,"0.#"),1)=".",FALSE,TRUE)</formula>
    </cfRule>
    <cfRule type="expression" dxfId="2072" priority="2068">
      <formula>IF(RIGHT(TEXT(Y972,"0.#"),1)=".",TRUE,FALSE)</formula>
    </cfRule>
  </conditionalFormatting>
  <conditionalFormatting sqref="Y970:Y971">
    <cfRule type="expression" dxfId="2071" priority="2061">
      <formula>IF(RIGHT(TEXT(Y970,"0.#"),1)=".",FALSE,TRUE)</formula>
    </cfRule>
    <cfRule type="expression" dxfId="2070" priority="2062">
      <formula>IF(RIGHT(TEXT(Y970,"0.#"),1)=".",TRUE,FALSE)</formula>
    </cfRule>
  </conditionalFormatting>
  <conditionalFormatting sqref="Y1005:Y1032">
    <cfRule type="expression" dxfId="2069" priority="2055">
      <formula>IF(RIGHT(TEXT(Y1005,"0.#"),1)=".",FALSE,TRUE)</formula>
    </cfRule>
    <cfRule type="expression" dxfId="2068" priority="2056">
      <formula>IF(RIGHT(TEXT(Y1005,"0.#"),1)=".",TRUE,FALSE)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81:AO900">
    <cfRule type="expression" dxfId="1987" priority="2105">
      <formula>IF(AND(AL881&gt;=0, RIGHT(TEXT(AL881,"0.#"),1)&lt;&gt;"."),TRUE,FALSE)</formula>
    </cfRule>
    <cfRule type="expression" dxfId="1986" priority="2106">
      <formula>IF(AND(AL881&gt;=0, RIGHT(TEXT(AL881,"0.#"),1)="."),TRUE,FALSE)</formula>
    </cfRule>
    <cfRule type="expression" dxfId="1985" priority="2107">
      <formula>IF(AND(AL881&lt;0, RIGHT(TEXT(AL881,"0.#"),1)&lt;&gt;"."),TRUE,FALSE)</formula>
    </cfRule>
    <cfRule type="expression" dxfId="1984" priority="2108">
      <formula>IF(AND(AL881&lt;0, RIGHT(TEXT(AL881,"0.#"),1)="."),TRUE,FALSE)</formula>
    </cfRule>
  </conditionalFormatting>
  <conditionalFormatting sqref="AL906:AO933">
    <cfRule type="expression" dxfId="1983" priority="2093">
      <formula>IF(AND(AL906&gt;=0, RIGHT(TEXT(AL906,"0.#"),1)&lt;&gt;"."),TRUE,FALSE)</formula>
    </cfRule>
    <cfRule type="expression" dxfId="1982" priority="2094">
      <formula>IF(AND(AL906&gt;=0, RIGHT(TEXT(AL906,"0.#"),1)="."),TRUE,FALSE)</formula>
    </cfRule>
    <cfRule type="expression" dxfId="1981" priority="2095">
      <formula>IF(AND(AL906&lt;0, RIGHT(TEXT(AL906,"0.#"),1)&lt;&gt;"."),TRUE,FALSE)</formula>
    </cfRule>
    <cfRule type="expression" dxfId="1980" priority="2096">
      <formula>IF(AND(AL906&lt;0, RIGHT(TEXT(AL906,"0.#"),1)="."),TRUE,FALSE)</formula>
    </cfRule>
  </conditionalFormatting>
  <conditionalFormatting sqref="AL904:AO905">
    <cfRule type="expression" dxfId="1979" priority="2087">
      <formula>IF(AND(AL904&gt;=0, RIGHT(TEXT(AL904,"0.#"),1)&lt;&gt;"."),TRUE,FALSE)</formula>
    </cfRule>
    <cfRule type="expression" dxfId="1978" priority="2088">
      <formula>IF(AND(AL904&gt;=0, RIGHT(TEXT(AL904,"0.#"),1)="."),TRUE,FALSE)</formula>
    </cfRule>
    <cfRule type="expression" dxfId="1977" priority="2089">
      <formula>IF(AND(AL904&lt;0, RIGHT(TEXT(AL904,"0.#"),1)&lt;&gt;"."),TRUE,FALSE)</formula>
    </cfRule>
    <cfRule type="expression" dxfId="1976" priority="2090">
      <formula>IF(AND(AL904&lt;0, RIGHT(TEXT(AL904,"0.#"),1)="."),TRUE,FALSE)</formula>
    </cfRule>
  </conditionalFormatting>
  <conditionalFormatting sqref="AL939:AO966">
    <cfRule type="expression" dxfId="1975" priority="2081">
      <formula>IF(AND(AL939&gt;=0, RIGHT(TEXT(AL939,"0.#"),1)&lt;&gt;"."),TRUE,FALSE)</formula>
    </cfRule>
    <cfRule type="expression" dxfId="1974" priority="2082">
      <formula>IF(AND(AL939&gt;=0, RIGHT(TEXT(AL939,"0.#"),1)="."),TRUE,FALSE)</formula>
    </cfRule>
    <cfRule type="expression" dxfId="1973" priority="2083">
      <formula>IF(AND(AL939&lt;0, RIGHT(TEXT(AL939,"0.#"),1)&lt;&gt;"."),TRUE,FALSE)</formula>
    </cfRule>
    <cfRule type="expression" dxfId="1972" priority="2084">
      <formula>IF(AND(AL939&lt;0, RIGHT(TEXT(AL939,"0.#"),1)="."),TRUE,FALSE)</formula>
    </cfRule>
  </conditionalFormatting>
  <conditionalFormatting sqref="AL937:AO938">
    <cfRule type="expression" dxfId="1971" priority="2075">
      <formula>IF(AND(AL937&gt;=0, RIGHT(TEXT(AL937,"0.#"),1)&lt;&gt;"."),TRUE,FALSE)</formula>
    </cfRule>
    <cfRule type="expression" dxfId="1970" priority="2076">
      <formula>IF(AND(AL937&gt;=0, RIGHT(TEXT(AL937,"0.#"),1)="."),TRUE,FALSE)</formula>
    </cfRule>
    <cfRule type="expression" dxfId="1969" priority="2077">
      <formula>IF(AND(AL937&lt;0, RIGHT(TEXT(AL937,"0.#"),1)&lt;&gt;"."),TRUE,FALSE)</formula>
    </cfRule>
    <cfRule type="expression" dxfId="1968" priority="2078">
      <formula>IF(AND(AL937&lt;0, RIGHT(TEXT(AL937,"0.#"),1)="."),TRUE,FALSE)</formula>
    </cfRule>
  </conditionalFormatting>
  <conditionalFormatting sqref="AL972:AO999">
    <cfRule type="expression" dxfId="1967" priority="2069">
      <formula>IF(AND(AL972&gt;=0, RIGHT(TEXT(AL972,"0.#"),1)&lt;&gt;"."),TRUE,FALSE)</formula>
    </cfRule>
    <cfRule type="expression" dxfId="1966" priority="2070">
      <formula>IF(AND(AL972&gt;=0, RIGHT(TEXT(AL972,"0.#"),1)="."),TRUE,FALSE)</formula>
    </cfRule>
    <cfRule type="expression" dxfId="1965" priority="2071">
      <formula>IF(AND(AL972&lt;0, RIGHT(TEXT(AL972,"0.#"),1)&lt;&gt;"."),TRUE,FALSE)</formula>
    </cfRule>
    <cfRule type="expression" dxfId="1964" priority="2072">
      <formula>IF(AND(AL972&lt;0, RIGHT(TEXT(AL972,"0.#"),1)="."),TRUE,FALSE)</formula>
    </cfRule>
  </conditionalFormatting>
  <conditionalFormatting sqref="AL970:AO971">
    <cfRule type="expression" dxfId="1963" priority="2063">
      <formula>IF(AND(AL970&gt;=0, RIGHT(TEXT(AL970,"0.#"),1)&lt;&gt;"."),TRUE,FALSE)</formula>
    </cfRule>
    <cfRule type="expression" dxfId="1962" priority="2064">
      <formula>IF(AND(AL970&gt;=0, RIGHT(TEXT(AL970,"0.#"),1)="."),TRUE,FALSE)</formula>
    </cfRule>
    <cfRule type="expression" dxfId="1961" priority="2065">
      <formula>IF(AND(AL970&lt;0, RIGHT(TEXT(AL970,"0.#"),1)&lt;&gt;"."),TRUE,FALSE)</formula>
    </cfRule>
    <cfRule type="expression" dxfId="1960" priority="2066">
      <formula>IF(AND(AL970&lt;0, RIGHT(TEXT(AL970,"0.#"),1)="."),TRUE,FALSE)</formula>
    </cfRule>
  </conditionalFormatting>
  <conditionalFormatting sqref="AL1005:AO1032">
    <cfRule type="expression" dxfId="1959" priority="2057">
      <formula>IF(AND(AL1005&gt;=0, RIGHT(TEXT(AL1005,"0.#"),1)&lt;&gt;"."),TRUE,FALSE)</formula>
    </cfRule>
    <cfRule type="expression" dxfId="1958" priority="2058">
      <formula>IF(AND(AL1005&gt;=0, RIGHT(TEXT(AL1005,"0.#"),1)="."),TRUE,FALSE)</formula>
    </cfRule>
    <cfRule type="expression" dxfId="1957" priority="2059">
      <formula>IF(AND(AL1005&lt;0, RIGHT(TEXT(AL1005,"0.#"),1)&lt;&gt;"."),TRUE,FALSE)</formula>
    </cfRule>
    <cfRule type="expression" dxfId="1956" priority="2060">
      <formula>IF(AND(AL1005&lt;0, RIGHT(TEXT(AL1005,"0.#"),1)="."),TRUE,FALSE)</formula>
    </cfRule>
  </conditionalFormatting>
  <conditionalFormatting sqref="AL1003:AO1004">
    <cfRule type="expression" dxfId="1955" priority="2051">
      <formula>IF(AND(AL1003&gt;=0, RIGHT(TEXT(AL1003,"0.#"),1)&lt;&gt;"."),TRUE,FALSE)</formula>
    </cfRule>
    <cfRule type="expression" dxfId="1954" priority="2052">
      <formula>IF(AND(AL1003&gt;=0, RIGHT(TEXT(AL1003,"0.#"),1)="."),TRUE,FALSE)</formula>
    </cfRule>
    <cfRule type="expression" dxfId="1953" priority="2053">
      <formula>IF(AND(AL1003&lt;0, RIGHT(TEXT(AL1003,"0.#"),1)&lt;&gt;"."),TRUE,FALSE)</formula>
    </cfRule>
    <cfRule type="expression" dxfId="1952" priority="2054">
      <formula>IF(AND(AL1003&lt;0, RIGHT(TEXT(AL1003,"0.#"),1)="."),TRUE,FALSE)</formula>
    </cfRule>
  </conditionalFormatting>
  <conditionalFormatting sqref="Y1003:Y1004">
    <cfRule type="expression" dxfId="1951" priority="2049">
      <formula>IF(RIGHT(TEXT(Y1003,"0.#"),1)=".",FALSE,TRUE)</formula>
    </cfRule>
    <cfRule type="expression" dxfId="1950" priority="2050">
      <formula>IF(RIGHT(TEXT(Y1003,"0.#"),1)=".",TRUE,FALSE)</formula>
    </cfRule>
  </conditionalFormatting>
  <conditionalFormatting sqref="AL1038:AO1065">
    <cfRule type="expression" dxfId="1949" priority="2045">
      <formula>IF(AND(AL1038&gt;=0, RIGHT(TEXT(AL1038,"0.#"),1)&lt;&gt;"."),TRUE,FALSE)</formula>
    </cfRule>
    <cfRule type="expression" dxfId="1948" priority="2046">
      <formula>IF(AND(AL1038&gt;=0, RIGHT(TEXT(AL1038,"0.#"),1)="."),TRUE,FALSE)</formula>
    </cfRule>
    <cfRule type="expression" dxfId="1947" priority="2047">
      <formula>IF(AND(AL1038&lt;0, RIGHT(TEXT(AL1038,"0.#"),1)&lt;&gt;"."),TRUE,FALSE)</formula>
    </cfRule>
    <cfRule type="expression" dxfId="1946" priority="2048">
      <formula>IF(AND(AL1038&lt;0, RIGHT(TEXT(AL1038,"0.#"),1)="."),TRUE,FALSE)</formula>
    </cfRule>
  </conditionalFormatting>
  <conditionalFormatting sqref="Y1038:Y1065">
    <cfRule type="expression" dxfId="1945" priority="2043">
      <formula>IF(RIGHT(TEXT(Y1038,"0.#"),1)=".",FALSE,TRUE)</formula>
    </cfRule>
    <cfRule type="expression" dxfId="1944" priority="2044">
      <formula>IF(RIGHT(TEXT(Y1038,"0.#"),1)=".",TRUE,FALSE)</formula>
    </cfRule>
  </conditionalFormatting>
  <conditionalFormatting sqref="AL1036:AO1037">
    <cfRule type="expression" dxfId="1943" priority="2039">
      <formula>IF(AND(AL1036&gt;=0, RIGHT(TEXT(AL1036,"0.#"),1)&lt;&gt;"."),TRUE,FALSE)</formula>
    </cfRule>
    <cfRule type="expression" dxfId="1942" priority="2040">
      <formula>IF(AND(AL1036&gt;=0, RIGHT(TEXT(AL1036,"0.#"),1)="."),TRUE,FALSE)</formula>
    </cfRule>
    <cfRule type="expression" dxfId="1941" priority="2041">
      <formula>IF(AND(AL1036&lt;0, RIGHT(TEXT(AL1036,"0.#"),1)&lt;&gt;"."),TRUE,FALSE)</formula>
    </cfRule>
    <cfRule type="expression" dxfId="1940" priority="2042">
      <formula>IF(AND(AL1036&lt;0, RIGHT(TEXT(AL1036,"0.#"),1)="."),TRUE,FALSE)</formula>
    </cfRule>
  </conditionalFormatting>
  <conditionalFormatting sqref="Y1036:Y1037">
    <cfRule type="expression" dxfId="1939" priority="2037">
      <formula>IF(RIGHT(TEXT(Y1036,"0.#"),1)=".",FALSE,TRUE)</formula>
    </cfRule>
    <cfRule type="expression" dxfId="1938" priority="2038">
      <formula>IF(RIGHT(TEXT(Y1036,"0.#"),1)=".",TRUE,FALSE)</formula>
    </cfRule>
  </conditionalFormatting>
  <conditionalFormatting sqref="AL1071:AO1098">
    <cfRule type="expression" dxfId="1937" priority="2033">
      <formula>IF(AND(AL1071&gt;=0, RIGHT(TEXT(AL1071,"0.#"),1)&lt;&gt;"."),TRUE,FALSE)</formula>
    </cfRule>
    <cfRule type="expression" dxfId="1936" priority="2034">
      <formula>IF(AND(AL1071&gt;=0, RIGHT(TEXT(AL1071,"0.#"),1)="."),TRUE,FALSE)</formula>
    </cfRule>
    <cfRule type="expression" dxfId="1935" priority="2035">
      <formula>IF(AND(AL1071&lt;0, RIGHT(TEXT(AL1071,"0.#"),1)&lt;&gt;"."),TRUE,FALSE)</formula>
    </cfRule>
    <cfRule type="expression" dxfId="1934" priority="2036">
      <formula>IF(AND(AL1071&lt;0, RIGHT(TEXT(AL1071,"0.#"),1)="."),TRUE,FALSE)</formula>
    </cfRule>
  </conditionalFormatting>
  <conditionalFormatting sqref="Y1071:Y1098">
    <cfRule type="expression" dxfId="1933" priority="2031">
      <formula>IF(RIGHT(TEXT(Y1071,"0.#"),1)=".",FALSE,TRUE)</formula>
    </cfRule>
    <cfRule type="expression" dxfId="1932" priority="2032">
      <formula>IF(RIGHT(TEXT(Y1071,"0.#"),1)=".",TRUE,FALSE)</formula>
    </cfRule>
  </conditionalFormatting>
  <conditionalFormatting sqref="AL1069:AO1070">
    <cfRule type="expression" dxfId="1931" priority="2027">
      <formula>IF(AND(AL1069&gt;=0, RIGHT(TEXT(AL1069,"0.#"),1)&lt;&gt;"."),TRUE,FALSE)</formula>
    </cfRule>
    <cfRule type="expression" dxfId="1930" priority="2028">
      <formula>IF(AND(AL1069&gt;=0, RIGHT(TEXT(AL1069,"0.#"),1)="."),TRUE,FALSE)</formula>
    </cfRule>
    <cfRule type="expression" dxfId="1929" priority="2029">
      <formula>IF(AND(AL1069&lt;0, RIGHT(TEXT(AL1069,"0.#"),1)&lt;&gt;"."),TRUE,FALSE)</formula>
    </cfRule>
    <cfRule type="expression" dxfId="1928" priority="2030">
      <formula>IF(AND(AL1069&lt;0, RIGHT(TEXT(AL1069,"0.#"),1)="."),TRUE,FALSE)</formula>
    </cfRule>
  </conditionalFormatting>
  <conditionalFormatting sqref="Y1069:Y1070">
    <cfRule type="expression" dxfId="1927" priority="2025">
      <formula>IF(RIGHT(TEXT(Y1069,"0.#"),1)=".",FALSE,TRUE)</formula>
    </cfRule>
    <cfRule type="expression" dxfId="1926" priority="2026">
      <formula>IF(RIGHT(TEXT(Y1069,"0.#"),1)=".",TRUE,FALSE)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4:AJ14">
    <cfRule type="expression" dxfId="733" priority="33">
      <formula>IF(RIGHT(TEXT(P14,"0.#"),1)=".",FALSE,TRUE)</formula>
    </cfRule>
    <cfRule type="expression" dxfId="732" priority="34">
      <formula>IF(RIGHT(TEXT(P14,"0.#"),1)=".",TRUE,FALSE)</formula>
    </cfRule>
  </conditionalFormatting>
  <conditionalFormatting sqref="P15:AJ17 P13:AJ13">
    <cfRule type="expression" dxfId="731" priority="31">
      <formula>IF(RIGHT(TEXT(P13,"0.#"),1)=".",FALSE,TRUE)</formula>
    </cfRule>
    <cfRule type="expression" dxfId="730" priority="32">
      <formula>IF(RIGHT(TEXT(P13,"0.#"),1)=".",TRUE,FALSE)</formula>
    </cfRule>
  </conditionalFormatting>
  <conditionalFormatting sqref="P19:AC19">
    <cfRule type="expression" dxfId="729" priority="29">
      <formula>IF(RIGHT(TEXT(P19,"0.#"),1)=".",FALSE,TRUE)</formula>
    </cfRule>
    <cfRule type="expression" dxfId="728" priority="30">
      <formula>IF(RIGHT(TEXT(P19,"0.#"),1)=".",TRUE,FALSE)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E97 AI97">
    <cfRule type="expression" dxfId="719" priority="19">
      <formula>IF(RIGHT(TEXT(AE97,"0.#"),1)=".",FALSE,TRUE)</formula>
    </cfRule>
    <cfRule type="expression" dxfId="718" priority="20">
      <formula>IF(RIGHT(TEXT(AE97,"0.#"),1)=".",TRUE,FALSE)</formula>
    </cfRule>
  </conditionalFormatting>
  <conditionalFormatting sqref="AE101 AI101">
    <cfRule type="expression" dxfId="717" priority="17">
      <formula>IF(RIGHT(TEXT(AE101,"0.#"),1)=".",FALSE,TRUE)</formula>
    </cfRule>
    <cfRule type="expression" dxfId="716" priority="18">
      <formula>IF(RIGHT(TEXT(AE101,"0.#"),1)=".",TRUE,FALSE)</formula>
    </cfRule>
  </conditionalFormatting>
  <conditionalFormatting sqref="AE116 AI116">
    <cfRule type="expression" dxfId="715" priority="15">
      <formula>IF(RIGHT(TEXT(AE116,"0.#"),1)=".",FALSE,TRUE)</formula>
    </cfRule>
    <cfRule type="expression" dxfId="714" priority="16">
      <formula>IF(RIGHT(TEXT(AE116,"0.#"),1)=".",TRUE,FALSE)</formula>
    </cfRule>
  </conditionalFormatting>
  <conditionalFormatting sqref="AE117 AI117 AM117">
    <cfRule type="expression" dxfId="713" priority="13">
      <formula>IF(RIGHT(TEXT(AE117,"0.#"),1)=".",FALSE,TRUE)</formula>
    </cfRule>
    <cfRule type="expression" dxfId="712" priority="14">
      <formula>IF(RIGHT(TEXT(AE117,"0.#"),1)=".",TRUE,FALSE)</formula>
    </cfRule>
  </conditionalFormatting>
  <conditionalFormatting sqref="AL871:AO878">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r:id="rId1"/>
  <headerFooter differentFirst="1" alignWithMargins="0"/>
  <rowBreaks count="2" manualBreakCount="2">
    <brk id="704"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34" sqref="G13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566</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t="s">
        <v>566</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高齢社会対策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高齢社会対策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13"/>
      <c r="Z2" s="420"/>
      <c r="AA2" s="421"/>
      <c r="AB2" s="1017" t="s">
        <v>11</v>
      </c>
      <c r="AC2" s="1018"/>
      <c r="AD2" s="1019"/>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2">
      <c r="A3" s="514"/>
      <c r="B3" s="515"/>
      <c r="C3" s="515"/>
      <c r="D3" s="515"/>
      <c r="E3" s="515"/>
      <c r="F3" s="516"/>
      <c r="G3" s="569"/>
      <c r="H3" s="387"/>
      <c r="I3" s="387"/>
      <c r="J3" s="387"/>
      <c r="K3" s="387"/>
      <c r="L3" s="387"/>
      <c r="M3" s="387"/>
      <c r="N3" s="387"/>
      <c r="O3" s="570"/>
      <c r="P3" s="582"/>
      <c r="Q3" s="387"/>
      <c r="R3" s="387"/>
      <c r="S3" s="387"/>
      <c r="T3" s="387"/>
      <c r="U3" s="387"/>
      <c r="V3" s="387"/>
      <c r="W3" s="387"/>
      <c r="X3" s="570"/>
      <c r="Y3" s="1014"/>
      <c r="Z3" s="1015"/>
      <c r="AA3" s="1016"/>
      <c r="AB3" s="1020"/>
      <c r="AC3" s="1021"/>
      <c r="AD3" s="1022"/>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2">
      <c r="A4" s="517"/>
      <c r="B4" s="515"/>
      <c r="C4" s="515"/>
      <c r="D4" s="515"/>
      <c r="E4" s="515"/>
      <c r="F4" s="516"/>
      <c r="G4" s="542"/>
      <c r="H4" s="1023"/>
      <c r="I4" s="1023"/>
      <c r="J4" s="1023"/>
      <c r="K4" s="1023"/>
      <c r="L4" s="1023"/>
      <c r="M4" s="1023"/>
      <c r="N4" s="1023"/>
      <c r="O4" s="1024"/>
      <c r="P4" s="165"/>
      <c r="Q4" s="1031"/>
      <c r="R4" s="1031"/>
      <c r="S4" s="1031"/>
      <c r="T4" s="1031"/>
      <c r="U4" s="1031"/>
      <c r="V4" s="1031"/>
      <c r="W4" s="1031"/>
      <c r="X4" s="1032"/>
      <c r="Y4" s="1009" t="s">
        <v>12</v>
      </c>
      <c r="Z4" s="1010"/>
      <c r="AA4" s="1011"/>
      <c r="AB4" s="553"/>
      <c r="AC4" s="1012"/>
      <c r="AD4" s="1012"/>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2">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307" t="s">
        <v>54</v>
      </c>
      <c r="Z5" s="1006"/>
      <c r="AA5" s="1007"/>
      <c r="AB5" s="524"/>
      <c r="AC5" s="1008"/>
      <c r="AD5" s="1008"/>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2">
      <c r="A6" s="518"/>
      <c r="B6" s="519"/>
      <c r="C6" s="519"/>
      <c r="D6" s="519"/>
      <c r="E6" s="519"/>
      <c r="F6" s="520"/>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182</v>
      </c>
      <c r="AC6" s="1038"/>
      <c r="AD6" s="1038"/>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2">
      <c r="A7" s="906" t="s">
        <v>385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2">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13"/>
      <c r="Z9" s="420"/>
      <c r="AA9" s="421"/>
      <c r="AB9" s="1017" t="s">
        <v>11</v>
      </c>
      <c r="AC9" s="1018"/>
      <c r="AD9" s="1019"/>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2">
      <c r="A10" s="514"/>
      <c r="B10" s="515"/>
      <c r="C10" s="515"/>
      <c r="D10" s="515"/>
      <c r="E10" s="515"/>
      <c r="F10" s="516"/>
      <c r="G10" s="569"/>
      <c r="H10" s="387"/>
      <c r="I10" s="387"/>
      <c r="J10" s="387"/>
      <c r="K10" s="387"/>
      <c r="L10" s="387"/>
      <c r="M10" s="387"/>
      <c r="N10" s="387"/>
      <c r="O10" s="570"/>
      <c r="P10" s="582"/>
      <c r="Q10" s="387"/>
      <c r="R10" s="387"/>
      <c r="S10" s="387"/>
      <c r="T10" s="387"/>
      <c r="U10" s="387"/>
      <c r="V10" s="387"/>
      <c r="W10" s="387"/>
      <c r="X10" s="570"/>
      <c r="Y10" s="1014"/>
      <c r="Z10" s="1015"/>
      <c r="AA10" s="1016"/>
      <c r="AB10" s="1020"/>
      <c r="AC10" s="1021"/>
      <c r="AD10" s="1022"/>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2">
      <c r="A11" s="517"/>
      <c r="B11" s="515"/>
      <c r="C11" s="515"/>
      <c r="D11" s="515"/>
      <c r="E11" s="515"/>
      <c r="F11" s="516"/>
      <c r="G11" s="542"/>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3"/>
      <c r="AC11" s="1012"/>
      <c r="AD11" s="1012"/>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2">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4"/>
      <c r="AC12" s="1008"/>
      <c r="AD12" s="1008"/>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2">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182</v>
      </c>
      <c r="AC13" s="1038"/>
      <c r="AD13" s="1038"/>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2">
      <c r="A14" s="906" t="s">
        <v>385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2">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13"/>
      <c r="Z16" s="420"/>
      <c r="AA16" s="421"/>
      <c r="AB16" s="1017" t="s">
        <v>11</v>
      </c>
      <c r="AC16" s="1018"/>
      <c r="AD16" s="1019"/>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2">
      <c r="A17" s="514"/>
      <c r="B17" s="515"/>
      <c r="C17" s="515"/>
      <c r="D17" s="515"/>
      <c r="E17" s="515"/>
      <c r="F17" s="516"/>
      <c r="G17" s="569"/>
      <c r="H17" s="387"/>
      <c r="I17" s="387"/>
      <c r="J17" s="387"/>
      <c r="K17" s="387"/>
      <c r="L17" s="387"/>
      <c r="M17" s="387"/>
      <c r="N17" s="387"/>
      <c r="O17" s="570"/>
      <c r="P17" s="582"/>
      <c r="Q17" s="387"/>
      <c r="R17" s="387"/>
      <c r="S17" s="387"/>
      <c r="T17" s="387"/>
      <c r="U17" s="387"/>
      <c r="V17" s="387"/>
      <c r="W17" s="387"/>
      <c r="X17" s="570"/>
      <c r="Y17" s="1014"/>
      <c r="Z17" s="1015"/>
      <c r="AA17" s="1016"/>
      <c r="AB17" s="1020"/>
      <c r="AC17" s="1021"/>
      <c r="AD17" s="1022"/>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2">
      <c r="A18" s="517"/>
      <c r="B18" s="515"/>
      <c r="C18" s="515"/>
      <c r="D18" s="515"/>
      <c r="E18" s="515"/>
      <c r="F18" s="516"/>
      <c r="G18" s="542"/>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3"/>
      <c r="AC18" s="1012"/>
      <c r="AD18" s="1012"/>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2">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4"/>
      <c r="AC19" s="1008"/>
      <c r="AD19" s="1008"/>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2">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182</v>
      </c>
      <c r="AC20" s="1038"/>
      <c r="AD20" s="1038"/>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2">
      <c r="A21" s="906" t="s">
        <v>385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2">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13"/>
      <c r="Z23" s="420"/>
      <c r="AA23" s="421"/>
      <c r="AB23" s="1017" t="s">
        <v>11</v>
      </c>
      <c r="AC23" s="1018"/>
      <c r="AD23" s="1019"/>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2">
      <c r="A24" s="514"/>
      <c r="B24" s="515"/>
      <c r="C24" s="515"/>
      <c r="D24" s="515"/>
      <c r="E24" s="515"/>
      <c r="F24" s="516"/>
      <c r="G24" s="569"/>
      <c r="H24" s="387"/>
      <c r="I24" s="387"/>
      <c r="J24" s="387"/>
      <c r="K24" s="387"/>
      <c r="L24" s="387"/>
      <c r="M24" s="387"/>
      <c r="N24" s="387"/>
      <c r="O24" s="570"/>
      <c r="P24" s="582"/>
      <c r="Q24" s="387"/>
      <c r="R24" s="387"/>
      <c r="S24" s="387"/>
      <c r="T24" s="387"/>
      <c r="U24" s="387"/>
      <c r="V24" s="387"/>
      <c r="W24" s="387"/>
      <c r="X24" s="570"/>
      <c r="Y24" s="1014"/>
      <c r="Z24" s="1015"/>
      <c r="AA24" s="1016"/>
      <c r="AB24" s="1020"/>
      <c r="AC24" s="1021"/>
      <c r="AD24" s="1022"/>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2">
      <c r="A25" s="517"/>
      <c r="B25" s="515"/>
      <c r="C25" s="515"/>
      <c r="D25" s="515"/>
      <c r="E25" s="515"/>
      <c r="F25" s="516"/>
      <c r="G25" s="542"/>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3"/>
      <c r="AC25" s="1012"/>
      <c r="AD25" s="1012"/>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2">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4"/>
      <c r="AC26" s="1008"/>
      <c r="AD26" s="1008"/>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2">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182</v>
      </c>
      <c r="AC27" s="1038"/>
      <c r="AD27" s="1038"/>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2">
      <c r="A28" s="906" t="s">
        <v>385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2">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13"/>
      <c r="Z30" s="420"/>
      <c r="AA30" s="421"/>
      <c r="AB30" s="1017" t="s">
        <v>11</v>
      </c>
      <c r="AC30" s="1018"/>
      <c r="AD30" s="1019"/>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2">
      <c r="A31" s="514"/>
      <c r="B31" s="515"/>
      <c r="C31" s="515"/>
      <c r="D31" s="515"/>
      <c r="E31" s="515"/>
      <c r="F31" s="516"/>
      <c r="G31" s="569"/>
      <c r="H31" s="387"/>
      <c r="I31" s="387"/>
      <c r="J31" s="387"/>
      <c r="K31" s="387"/>
      <c r="L31" s="387"/>
      <c r="M31" s="387"/>
      <c r="N31" s="387"/>
      <c r="O31" s="570"/>
      <c r="P31" s="582"/>
      <c r="Q31" s="387"/>
      <c r="R31" s="387"/>
      <c r="S31" s="387"/>
      <c r="T31" s="387"/>
      <c r="U31" s="387"/>
      <c r="V31" s="387"/>
      <c r="W31" s="387"/>
      <c r="X31" s="570"/>
      <c r="Y31" s="1014"/>
      <c r="Z31" s="1015"/>
      <c r="AA31" s="1016"/>
      <c r="AB31" s="1020"/>
      <c r="AC31" s="1021"/>
      <c r="AD31" s="1022"/>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2">
      <c r="A32" s="517"/>
      <c r="B32" s="515"/>
      <c r="C32" s="515"/>
      <c r="D32" s="515"/>
      <c r="E32" s="515"/>
      <c r="F32" s="516"/>
      <c r="G32" s="542"/>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3"/>
      <c r="AC32" s="1012"/>
      <c r="AD32" s="1012"/>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2">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4"/>
      <c r="AC33" s="1008"/>
      <c r="AD33" s="1008"/>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2">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182</v>
      </c>
      <c r="AC34" s="1038"/>
      <c r="AD34" s="1038"/>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2">
      <c r="A35" s="906" t="s">
        <v>385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2">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13"/>
      <c r="Z37" s="420"/>
      <c r="AA37" s="421"/>
      <c r="AB37" s="1017" t="s">
        <v>11</v>
      </c>
      <c r="AC37" s="1018"/>
      <c r="AD37" s="1019"/>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2">
      <c r="A38" s="514"/>
      <c r="B38" s="515"/>
      <c r="C38" s="515"/>
      <c r="D38" s="515"/>
      <c r="E38" s="515"/>
      <c r="F38" s="516"/>
      <c r="G38" s="569"/>
      <c r="H38" s="387"/>
      <c r="I38" s="387"/>
      <c r="J38" s="387"/>
      <c r="K38" s="387"/>
      <c r="L38" s="387"/>
      <c r="M38" s="387"/>
      <c r="N38" s="387"/>
      <c r="O38" s="570"/>
      <c r="P38" s="582"/>
      <c r="Q38" s="387"/>
      <c r="R38" s="387"/>
      <c r="S38" s="387"/>
      <c r="T38" s="387"/>
      <c r="U38" s="387"/>
      <c r="V38" s="387"/>
      <c r="W38" s="387"/>
      <c r="X38" s="570"/>
      <c r="Y38" s="1014"/>
      <c r="Z38" s="1015"/>
      <c r="AA38" s="1016"/>
      <c r="AB38" s="1020"/>
      <c r="AC38" s="1021"/>
      <c r="AD38" s="1022"/>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2">
      <c r="A39" s="517"/>
      <c r="B39" s="515"/>
      <c r="C39" s="515"/>
      <c r="D39" s="515"/>
      <c r="E39" s="515"/>
      <c r="F39" s="516"/>
      <c r="G39" s="542"/>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3"/>
      <c r="AC39" s="1012"/>
      <c r="AD39" s="1012"/>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2">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4"/>
      <c r="AC40" s="1008"/>
      <c r="AD40" s="1008"/>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2">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182</v>
      </c>
      <c r="AC41" s="1038"/>
      <c r="AD41" s="1038"/>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2">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2">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13"/>
      <c r="Z44" s="420"/>
      <c r="AA44" s="421"/>
      <c r="AB44" s="1017" t="s">
        <v>11</v>
      </c>
      <c r="AC44" s="1018"/>
      <c r="AD44" s="1019"/>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2">
      <c r="A45" s="514"/>
      <c r="B45" s="515"/>
      <c r="C45" s="515"/>
      <c r="D45" s="515"/>
      <c r="E45" s="515"/>
      <c r="F45" s="516"/>
      <c r="G45" s="569"/>
      <c r="H45" s="387"/>
      <c r="I45" s="387"/>
      <c r="J45" s="387"/>
      <c r="K45" s="387"/>
      <c r="L45" s="387"/>
      <c r="M45" s="387"/>
      <c r="N45" s="387"/>
      <c r="O45" s="570"/>
      <c r="P45" s="582"/>
      <c r="Q45" s="387"/>
      <c r="R45" s="387"/>
      <c r="S45" s="387"/>
      <c r="T45" s="387"/>
      <c r="U45" s="387"/>
      <c r="V45" s="387"/>
      <c r="W45" s="387"/>
      <c r="X45" s="570"/>
      <c r="Y45" s="1014"/>
      <c r="Z45" s="1015"/>
      <c r="AA45" s="1016"/>
      <c r="AB45" s="1020"/>
      <c r="AC45" s="1021"/>
      <c r="AD45" s="1022"/>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2">
      <c r="A46" s="517"/>
      <c r="B46" s="515"/>
      <c r="C46" s="515"/>
      <c r="D46" s="515"/>
      <c r="E46" s="515"/>
      <c r="F46" s="516"/>
      <c r="G46" s="542"/>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3"/>
      <c r="AC46" s="1012"/>
      <c r="AD46" s="1012"/>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2">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4"/>
      <c r="AC47" s="1008"/>
      <c r="AD47" s="1008"/>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2">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182</v>
      </c>
      <c r="AC48" s="1038"/>
      <c r="AD48" s="103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2">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2">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13"/>
      <c r="Z51" s="420"/>
      <c r="AA51" s="421"/>
      <c r="AB51" s="376" t="s">
        <v>11</v>
      </c>
      <c r="AC51" s="1018"/>
      <c r="AD51" s="1019"/>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2">
      <c r="A52" s="514"/>
      <c r="B52" s="515"/>
      <c r="C52" s="515"/>
      <c r="D52" s="515"/>
      <c r="E52" s="515"/>
      <c r="F52" s="516"/>
      <c r="G52" s="569"/>
      <c r="H52" s="387"/>
      <c r="I52" s="387"/>
      <c r="J52" s="387"/>
      <c r="K52" s="387"/>
      <c r="L52" s="387"/>
      <c r="M52" s="387"/>
      <c r="N52" s="387"/>
      <c r="O52" s="570"/>
      <c r="P52" s="582"/>
      <c r="Q52" s="387"/>
      <c r="R52" s="387"/>
      <c r="S52" s="387"/>
      <c r="T52" s="387"/>
      <c r="U52" s="387"/>
      <c r="V52" s="387"/>
      <c r="W52" s="387"/>
      <c r="X52" s="570"/>
      <c r="Y52" s="1014"/>
      <c r="Z52" s="1015"/>
      <c r="AA52" s="1016"/>
      <c r="AB52" s="1020"/>
      <c r="AC52" s="1021"/>
      <c r="AD52" s="1022"/>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2">
      <c r="A53" s="517"/>
      <c r="B53" s="515"/>
      <c r="C53" s="515"/>
      <c r="D53" s="515"/>
      <c r="E53" s="515"/>
      <c r="F53" s="516"/>
      <c r="G53" s="542"/>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3"/>
      <c r="AC53" s="1012"/>
      <c r="AD53" s="1012"/>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2">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4"/>
      <c r="AC54" s="1008"/>
      <c r="AD54" s="1008"/>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2">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182</v>
      </c>
      <c r="AC55" s="1038"/>
      <c r="AD55" s="1038"/>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2">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2">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13"/>
      <c r="Z58" s="420"/>
      <c r="AA58" s="421"/>
      <c r="AB58" s="1017" t="s">
        <v>11</v>
      </c>
      <c r="AC58" s="1018"/>
      <c r="AD58" s="1019"/>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2">
      <c r="A59" s="514"/>
      <c r="B59" s="515"/>
      <c r="C59" s="515"/>
      <c r="D59" s="515"/>
      <c r="E59" s="515"/>
      <c r="F59" s="516"/>
      <c r="G59" s="569"/>
      <c r="H59" s="387"/>
      <c r="I59" s="387"/>
      <c r="J59" s="387"/>
      <c r="K59" s="387"/>
      <c r="L59" s="387"/>
      <c r="M59" s="387"/>
      <c r="N59" s="387"/>
      <c r="O59" s="570"/>
      <c r="P59" s="582"/>
      <c r="Q59" s="387"/>
      <c r="R59" s="387"/>
      <c r="S59" s="387"/>
      <c r="T59" s="387"/>
      <c r="U59" s="387"/>
      <c r="V59" s="387"/>
      <c r="W59" s="387"/>
      <c r="X59" s="570"/>
      <c r="Y59" s="1014"/>
      <c r="Z59" s="1015"/>
      <c r="AA59" s="1016"/>
      <c r="AB59" s="1020"/>
      <c r="AC59" s="1021"/>
      <c r="AD59" s="1022"/>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2">
      <c r="A60" s="517"/>
      <c r="B60" s="515"/>
      <c r="C60" s="515"/>
      <c r="D60" s="515"/>
      <c r="E60" s="515"/>
      <c r="F60" s="516"/>
      <c r="G60" s="542"/>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3"/>
      <c r="AC60" s="1012"/>
      <c r="AD60" s="1012"/>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2">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4"/>
      <c r="AC61" s="1008"/>
      <c r="AD61" s="1008"/>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2">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182</v>
      </c>
      <c r="AC62" s="1038"/>
      <c r="AD62" s="103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2">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2">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13"/>
      <c r="Z65" s="420"/>
      <c r="AA65" s="421"/>
      <c r="AB65" s="1017" t="s">
        <v>11</v>
      </c>
      <c r="AC65" s="1018"/>
      <c r="AD65" s="1019"/>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2">
      <c r="A66" s="514"/>
      <c r="B66" s="515"/>
      <c r="C66" s="515"/>
      <c r="D66" s="515"/>
      <c r="E66" s="515"/>
      <c r="F66" s="516"/>
      <c r="G66" s="569"/>
      <c r="H66" s="387"/>
      <c r="I66" s="387"/>
      <c r="J66" s="387"/>
      <c r="K66" s="387"/>
      <c r="L66" s="387"/>
      <c r="M66" s="387"/>
      <c r="N66" s="387"/>
      <c r="O66" s="570"/>
      <c r="P66" s="582"/>
      <c r="Q66" s="387"/>
      <c r="R66" s="387"/>
      <c r="S66" s="387"/>
      <c r="T66" s="387"/>
      <c r="U66" s="387"/>
      <c r="V66" s="387"/>
      <c r="W66" s="387"/>
      <c r="X66" s="570"/>
      <c r="Y66" s="1014"/>
      <c r="Z66" s="1015"/>
      <c r="AA66" s="1016"/>
      <c r="AB66" s="1020"/>
      <c r="AC66" s="1021"/>
      <c r="AD66" s="1022"/>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2">
      <c r="A67" s="517"/>
      <c r="B67" s="515"/>
      <c r="C67" s="515"/>
      <c r="D67" s="515"/>
      <c r="E67" s="515"/>
      <c r="F67" s="516"/>
      <c r="G67" s="542"/>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3"/>
      <c r="AC67" s="1012"/>
      <c r="AD67" s="1012"/>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2">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4"/>
      <c r="AC68" s="1008"/>
      <c r="AD68" s="1008"/>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2">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9"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2">
      <c r="A70" s="906" t="s">
        <v>385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5"/>
      <c r="B5" s="1046"/>
      <c r="C5" s="1046"/>
      <c r="D5" s="1046"/>
      <c r="E5" s="1046"/>
      <c r="F5" s="1047"/>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2">
      <c r="A6" s="1045"/>
      <c r="B6" s="1046"/>
      <c r="C6" s="1046"/>
      <c r="D6" s="1046"/>
      <c r="E6" s="1046"/>
      <c r="F6" s="1047"/>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2">
      <c r="A7" s="1045"/>
      <c r="B7" s="1046"/>
      <c r="C7" s="1046"/>
      <c r="D7" s="1046"/>
      <c r="E7" s="1046"/>
      <c r="F7" s="1047"/>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2">
      <c r="A8" s="1045"/>
      <c r="B8" s="1046"/>
      <c r="C8" s="1046"/>
      <c r="D8" s="1046"/>
      <c r="E8" s="1046"/>
      <c r="F8" s="1047"/>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2">
      <c r="A9" s="1045"/>
      <c r="B9" s="1046"/>
      <c r="C9" s="1046"/>
      <c r="D9" s="1046"/>
      <c r="E9" s="1046"/>
      <c r="F9" s="1047"/>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2">
      <c r="A10" s="1045"/>
      <c r="B10" s="1046"/>
      <c r="C10" s="1046"/>
      <c r="D10" s="1046"/>
      <c r="E10" s="1046"/>
      <c r="F10" s="1047"/>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2">
      <c r="A11" s="1045"/>
      <c r="B11" s="1046"/>
      <c r="C11" s="1046"/>
      <c r="D11" s="1046"/>
      <c r="E11" s="1046"/>
      <c r="F11" s="1047"/>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2">
      <c r="A12" s="1045"/>
      <c r="B12" s="1046"/>
      <c r="C12" s="1046"/>
      <c r="D12" s="1046"/>
      <c r="E12" s="1046"/>
      <c r="F12" s="1047"/>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2">
      <c r="A13" s="1045"/>
      <c r="B13" s="1046"/>
      <c r="C13" s="1046"/>
      <c r="D13" s="1046"/>
      <c r="E13" s="1046"/>
      <c r="F13" s="1047"/>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45"/>
      <c r="B14" s="1046"/>
      <c r="C14" s="1046"/>
      <c r="D14" s="1046"/>
      <c r="E14" s="1046"/>
      <c r="F14" s="104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2">
      <c r="A15" s="1045"/>
      <c r="B15" s="1046"/>
      <c r="C15" s="1046"/>
      <c r="D15" s="1046"/>
      <c r="E15" s="1046"/>
      <c r="F15" s="104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5"/>
      <c r="B18" s="1046"/>
      <c r="C18" s="1046"/>
      <c r="D18" s="1046"/>
      <c r="E18" s="1046"/>
      <c r="F18" s="1047"/>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2">
      <c r="A19" s="1045"/>
      <c r="B19" s="1046"/>
      <c r="C19" s="1046"/>
      <c r="D19" s="1046"/>
      <c r="E19" s="1046"/>
      <c r="F19" s="1047"/>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2">
      <c r="A20" s="1045"/>
      <c r="B20" s="1046"/>
      <c r="C20" s="1046"/>
      <c r="D20" s="1046"/>
      <c r="E20" s="1046"/>
      <c r="F20" s="1047"/>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2">
      <c r="A21" s="1045"/>
      <c r="B21" s="1046"/>
      <c r="C21" s="1046"/>
      <c r="D21" s="1046"/>
      <c r="E21" s="1046"/>
      <c r="F21" s="1047"/>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2">
      <c r="A22" s="1045"/>
      <c r="B22" s="1046"/>
      <c r="C22" s="1046"/>
      <c r="D22" s="1046"/>
      <c r="E22" s="1046"/>
      <c r="F22" s="1047"/>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2">
      <c r="A23" s="1045"/>
      <c r="B23" s="1046"/>
      <c r="C23" s="1046"/>
      <c r="D23" s="1046"/>
      <c r="E23" s="1046"/>
      <c r="F23" s="1047"/>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2">
      <c r="A24" s="1045"/>
      <c r="B24" s="1046"/>
      <c r="C24" s="1046"/>
      <c r="D24" s="1046"/>
      <c r="E24" s="1046"/>
      <c r="F24" s="1047"/>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2">
      <c r="A25" s="1045"/>
      <c r="B25" s="1046"/>
      <c r="C25" s="1046"/>
      <c r="D25" s="1046"/>
      <c r="E25" s="1046"/>
      <c r="F25" s="1047"/>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2">
      <c r="A26" s="1045"/>
      <c r="B26" s="1046"/>
      <c r="C26" s="1046"/>
      <c r="D26" s="1046"/>
      <c r="E26" s="1046"/>
      <c r="F26" s="1047"/>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45"/>
      <c r="B27" s="1046"/>
      <c r="C27" s="1046"/>
      <c r="D27" s="1046"/>
      <c r="E27" s="1046"/>
      <c r="F27" s="104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2">
      <c r="A28" s="1045"/>
      <c r="B28" s="1046"/>
      <c r="C28" s="1046"/>
      <c r="D28" s="1046"/>
      <c r="E28" s="1046"/>
      <c r="F28" s="104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5"/>
      <c r="B31" s="1046"/>
      <c r="C31" s="1046"/>
      <c r="D31" s="1046"/>
      <c r="E31" s="1046"/>
      <c r="F31" s="1047"/>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2">
      <c r="A32" s="1045"/>
      <c r="B32" s="1046"/>
      <c r="C32" s="1046"/>
      <c r="D32" s="1046"/>
      <c r="E32" s="1046"/>
      <c r="F32" s="1047"/>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2">
      <c r="A33" s="1045"/>
      <c r="B33" s="1046"/>
      <c r="C33" s="1046"/>
      <c r="D33" s="1046"/>
      <c r="E33" s="1046"/>
      <c r="F33" s="1047"/>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2">
      <c r="A34" s="1045"/>
      <c r="B34" s="1046"/>
      <c r="C34" s="1046"/>
      <c r="D34" s="1046"/>
      <c r="E34" s="1046"/>
      <c r="F34" s="1047"/>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2">
      <c r="A35" s="1045"/>
      <c r="B35" s="1046"/>
      <c r="C35" s="1046"/>
      <c r="D35" s="1046"/>
      <c r="E35" s="1046"/>
      <c r="F35" s="1047"/>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2">
      <c r="A36" s="1045"/>
      <c r="B36" s="1046"/>
      <c r="C36" s="1046"/>
      <c r="D36" s="1046"/>
      <c r="E36" s="1046"/>
      <c r="F36" s="1047"/>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2">
      <c r="A37" s="1045"/>
      <c r="B37" s="1046"/>
      <c r="C37" s="1046"/>
      <c r="D37" s="1046"/>
      <c r="E37" s="1046"/>
      <c r="F37" s="1047"/>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2">
      <c r="A38" s="1045"/>
      <c r="B38" s="1046"/>
      <c r="C38" s="1046"/>
      <c r="D38" s="1046"/>
      <c r="E38" s="1046"/>
      <c r="F38" s="1047"/>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2">
      <c r="A39" s="1045"/>
      <c r="B39" s="1046"/>
      <c r="C39" s="1046"/>
      <c r="D39" s="1046"/>
      <c r="E39" s="1046"/>
      <c r="F39" s="1047"/>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45"/>
      <c r="B40" s="1046"/>
      <c r="C40" s="1046"/>
      <c r="D40" s="1046"/>
      <c r="E40" s="1046"/>
      <c r="F40" s="104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2">
      <c r="A41" s="1045"/>
      <c r="B41" s="1046"/>
      <c r="C41" s="1046"/>
      <c r="D41" s="1046"/>
      <c r="E41" s="1046"/>
      <c r="F41" s="104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5"/>
      <c r="B44" s="1046"/>
      <c r="C44" s="1046"/>
      <c r="D44" s="1046"/>
      <c r="E44" s="1046"/>
      <c r="F44" s="1047"/>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2">
      <c r="A45" s="1045"/>
      <c r="B45" s="1046"/>
      <c r="C45" s="1046"/>
      <c r="D45" s="1046"/>
      <c r="E45" s="1046"/>
      <c r="F45" s="1047"/>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2">
      <c r="A46" s="1045"/>
      <c r="B46" s="1046"/>
      <c r="C46" s="1046"/>
      <c r="D46" s="1046"/>
      <c r="E46" s="1046"/>
      <c r="F46" s="1047"/>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2">
      <c r="A47" s="1045"/>
      <c r="B47" s="1046"/>
      <c r="C47" s="1046"/>
      <c r="D47" s="1046"/>
      <c r="E47" s="1046"/>
      <c r="F47" s="1047"/>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2">
      <c r="A48" s="1045"/>
      <c r="B48" s="1046"/>
      <c r="C48" s="1046"/>
      <c r="D48" s="1046"/>
      <c r="E48" s="1046"/>
      <c r="F48" s="1047"/>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2">
      <c r="A49" s="1045"/>
      <c r="B49" s="1046"/>
      <c r="C49" s="1046"/>
      <c r="D49" s="1046"/>
      <c r="E49" s="1046"/>
      <c r="F49" s="1047"/>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2">
      <c r="A50" s="1045"/>
      <c r="B50" s="1046"/>
      <c r="C50" s="1046"/>
      <c r="D50" s="1046"/>
      <c r="E50" s="1046"/>
      <c r="F50" s="1047"/>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2">
      <c r="A51" s="1045"/>
      <c r="B51" s="1046"/>
      <c r="C51" s="1046"/>
      <c r="D51" s="1046"/>
      <c r="E51" s="1046"/>
      <c r="F51" s="1047"/>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2">
      <c r="A52" s="1045"/>
      <c r="B52" s="1046"/>
      <c r="C52" s="1046"/>
      <c r="D52" s="1046"/>
      <c r="E52" s="1046"/>
      <c r="F52" s="1047"/>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5"/>
      <c r="B58" s="1046"/>
      <c r="C58" s="1046"/>
      <c r="D58" s="1046"/>
      <c r="E58" s="1046"/>
      <c r="F58" s="1047"/>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2">
      <c r="A59" s="1045"/>
      <c r="B59" s="1046"/>
      <c r="C59" s="1046"/>
      <c r="D59" s="1046"/>
      <c r="E59" s="1046"/>
      <c r="F59" s="1047"/>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2">
      <c r="A60" s="1045"/>
      <c r="B60" s="1046"/>
      <c r="C60" s="1046"/>
      <c r="D60" s="1046"/>
      <c r="E60" s="1046"/>
      <c r="F60" s="1047"/>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2">
      <c r="A61" s="1045"/>
      <c r="B61" s="1046"/>
      <c r="C61" s="1046"/>
      <c r="D61" s="1046"/>
      <c r="E61" s="1046"/>
      <c r="F61" s="1047"/>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2">
      <c r="A62" s="1045"/>
      <c r="B62" s="1046"/>
      <c r="C62" s="1046"/>
      <c r="D62" s="1046"/>
      <c r="E62" s="1046"/>
      <c r="F62" s="1047"/>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2">
      <c r="A63" s="1045"/>
      <c r="B63" s="1046"/>
      <c r="C63" s="1046"/>
      <c r="D63" s="1046"/>
      <c r="E63" s="1046"/>
      <c r="F63" s="1047"/>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2">
      <c r="A64" s="1045"/>
      <c r="B64" s="1046"/>
      <c r="C64" s="1046"/>
      <c r="D64" s="1046"/>
      <c r="E64" s="1046"/>
      <c r="F64" s="1047"/>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2">
      <c r="A65" s="1045"/>
      <c r="B65" s="1046"/>
      <c r="C65" s="1046"/>
      <c r="D65" s="1046"/>
      <c r="E65" s="1046"/>
      <c r="F65" s="1047"/>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2">
      <c r="A66" s="1045"/>
      <c r="B66" s="1046"/>
      <c r="C66" s="1046"/>
      <c r="D66" s="1046"/>
      <c r="E66" s="1046"/>
      <c r="F66" s="1047"/>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5">
      <c r="A67" s="1045"/>
      <c r="B67" s="1046"/>
      <c r="C67" s="1046"/>
      <c r="D67" s="1046"/>
      <c r="E67" s="1046"/>
      <c r="F67" s="104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2">
      <c r="A68" s="1045"/>
      <c r="B68" s="1046"/>
      <c r="C68" s="1046"/>
      <c r="D68" s="1046"/>
      <c r="E68" s="1046"/>
      <c r="F68" s="104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5"/>
      <c r="B71" s="1046"/>
      <c r="C71" s="1046"/>
      <c r="D71" s="1046"/>
      <c r="E71" s="1046"/>
      <c r="F71" s="1047"/>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2">
      <c r="A72" s="1045"/>
      <c r="B72" s="1046"/>
      <c r="C72" s="1046"/>
      <c r="D72" s="1046"/>
      <c r="E72" s="1046"/>
      <c r="F72" s="1047"/>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2">
      <c r="A73" s="1045"/>
      <c r="B73" s="1046"/>
      <c r="C73" s="1046"/>
      <c r="D73" s="1046"/>
      <c r="E73" s="1046"/>
      <c r="F73" s="1047"/>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2">
      <c r="A74" s="1045"/>
      <c r="B74" s="1046"/>
      <c r="C74" s="1046"/>
      <c r="D74" s="1046"/>
      <c r="E74" s="1046"/>
      <c r="F74" s="1047"/>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2">
      <c r="A75" s="1045"/>
      <c r="B75" s="1046"/>
      <c r="C75" s="1046"/>
      <c r="D75" s="1046"/>
      <c r="E75" s="1046"/>
      <c r="F75" s="1047"/>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2">
      <c r="A76" s="1045"/>
      <c r="B76" s="1046"/>
      <c r="C76" s="1046"/>
      <c r="D76" s="1046"/>
      <c r="E76" s="1046"/>
      <c r="F76" s="1047"/>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2">
      <c r="A77" s="1045"/>
      <c r="B77" s="1046"/>
      <c r="C77" s="1046"/>
      <c r="D77" s="1046"/>
      <c r="E77" s="1046"/>
      <c r="F77" s="1047"/>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2">
      <c r="A78" s="1045"/>
      <c r="B78" s="1046"/>
      <c r="C78" s="1046"/>
      <c r="D78" s="1046"/>
      <c r="E78" s="1046"/>
      <c r="F78" s="1047"/>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2">
      <c r="A79" s="1045"/>
      <c r="B79" s="1046"/>
      <c r="C79" s="1046"/>
      <c r="D79" s="1046"/>
      <c r="E79" s="1046"/>
      <c r="F79" s="1047"/>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5">
      <c r="A80" s="1045"/>
      <c r="B80" s="1046"/>
      <c r="C80" s="1046"/>
      <c r="D80" s="1046"/>
      <c r="E80" s="1046"/>
      <c r="F80" s="104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2">
      <c r="A81" s="1045"/>
      <c r="B81" s="1046"/>
      <c r="C81" s="1046"/>
      <c r="D81" s="1046"/>
      <c r="E81" s="1046"/>
      <c r="F81" s="104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5"/>
      <c r="B84" s="1046"/>
      <c r="C84" s="1046"/>
      <c r="D84" s="1046"/>
      <c r="E84" s="1046"/>
      <c r="F84" s="1047"/>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2">
      <c r="A85" s="1045"/>
      <c r="B85" s="1046"/>
      <c r="C85" s="1046"/>
      <c r="D85" s="1046"/>
      <c r="E85" s="1046"/>
      <c r="F85" s="1047"/>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2">
      <c r="A86" s="1045"/>
      <c r="B86" s="1046"/>
      <c r="C86" s="1046"/>
      <c r="D86" s="1046"/>
      <c r="E86" s="1046"/>
      <c r="F86" s="1047"/>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2">
      <c r="A87" s="1045"/>
      <c r="B87" s="1046"/>
      <c r="C87" s="1046"/>
      <c r="D87" s="1046"/>
      <c r="E87" s="1046"/>
      <c r="F87" s="1047"/>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2">
      <c r="A88" s="1045"/>
      <c r="B88" s="1046"/>
      <c r="C88" s="1046"/>
      <c r="D88" s="1046"/>
      <c r="E88" s="1046"/>
      <c r="F88" s="1047"/>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2">
      <c r="A89" s="1045"/>
      <c r="B89" s="1046"/>
      <c r="C89" s="1046"/>
      <c r="D89" s="1046"/>
      <c r="E89" s="1046"/>
      <c r="F89" s="1047"/>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2">
      <c r="A90" s="1045"/>
      <c r="B90" s="1046"/>
      <c r="C90" s="1046"/>
      <c r="D90" s="1046"/>
      <c r="E90" s="1046"/>
      <c r="F90" s="1047"/>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2">
      <c r="A91" s="1045"/>
      <c r="B91" s="1046"/>
      <c r="C91" s="1046"/>
      <c r="D91" s="1046"/>
      <c r="E91" s="1046"/>
      <c r="F91" s="1047"/>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2">
      <c r="A92" s="1045"/>
      <c r="B92" s="1046"/>
      <c r="C92" s="1046"/>
      <c r="D92" s="1046"/>
      <c r="E92" s="1046"/>
      <c r="F92" s="1047"/>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5">
      <c r="A93" s="1045"/>
      <c r="B93" s="1046"/>
      <c r="C93" s="1046"/>
      <c r="D93" s="1046"/>
      <c r="E93" s="1046"/>
      <c r="F93" s="104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45"/>
      <c r="B94" s="1046"/>
      <c r="C94" s="1046"/>
      <c r="D94" s="1046"/>
      <c r="E94" s="1046"/>
      <c r="F94" s="104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5"/>
      <c r="B97" s="1046"/>
      <c r="C97" s="1046"/>
      <c r="D97" s="1046"/>
      <c r="E97" s="1046"/>
      <c r="F97" s="1047"/>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45"/>
      <c r="B98" s="1046"/>
      <c r="C98" s="1046"/>
      <c r="D98" s="1046"/>
      <c r="E98" s="1046"/>
      <c r="F98" s="1047"/>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45"/>
      <c r="B99" s="1046"/>
      <c r="C99" s="1046"/>
      <c r="D99" s="1046"/>
      <c r="E99" s="1046"/>
      <c r="F99" s="1047"/>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45"/>
      <c r="B100" s="1046"/>
      <c r="C100" s="1046"/>
      <c r="D100" s="1046"/>
      <c r="E100" s="1046"/>
      <c r="F100" s="1047"/>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45"/>
      <c r="B101" s="1046"/>
      <c r="C101" s="1046"/>
      <c r="D101" s="1046"/>
      <c r="E101" s="1046"/>
      <c r="F101" s="1047"/>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45"/>
      <c r="B102" s="1046"/>
      <c r="C102" s="1046"/>
      <c r="D102" s="1046"/>
      <c r="E102" s="1046"/>
      <c r="F102" s="1047"/>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45"/>
      <c r="B103" s="1046"/>
      <c r="C103" s="1046"/>
      <c r="D103" s="1046"/>
      <c r="E103" s="1046"/>
      <c r="F103" s="1047"/>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45"/>
      <c r="B104" s="1046"/>
      <c r="C104" s="1046"/>
      <c r="D104" s="1046"/>
      <c r="E104" s="1046"/>
      <c r="F104" s="1047"/>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45"/>
      <c r="B105" s="1046"/>
      <c r="C105" s="1046"/>
      <c r="D105" s="1046"/>
      <c r="E105" s="1046"/>
      <c r="F105" s="1047"/>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5"/>
      <c r="B111" s="1046"/>
      <c r="C111" s="1046"/>
      <c r="D111" s="1046"/>
      <c r="E111" s="1046"/>
      <c r="F111" s="1047"/>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45"/>
      <c r="B112" s="1046"/>
      <c r="C112" s="1046"/>
      <c r="D112" s="1046"/>
      <c r="E112" s="1046"/>
      <c r="F112" s="1047"/>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45"/>
      <c r="B113" s="1046"/>
      <c r="C113" s="1046"/>
      <c r="D113" s="1046"/>
      <c r="E113" s="1046"/>
      <c r="F113" s="1047"/>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45"/>
      <c r="B114" s="1046"/>
      <c r="C114" s="1046"/>
      <c r="D114" s="1046"/>
      <c r="E114" s="1046"/>
      <c r="F114" s="1047"/>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45"/>
      <c r="B115" s="1046"/>
      <c r="C115" s="1046"/>
      <c r="D115" s="1046"/>
      <c r="E115" s="1046"/>
      <c r="F115" s="1047"/>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45"/>
      <c r="B116" s="1046"/>
      <c r="C116" s="1046"/>
      <c r="D116" s="1046"/>
      <c r="E116" s="1046"/>
      <c r="F116" s="1047"/>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45"/>
      <c r="B117" s="1046"/>
      <c r="C117" s="1046"/>
      <c r="D117" s="1046"/>
      <c r="E117" s="1046"/>
      <c r="F117" s="1047"/>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45"/>
      <c r="B118" s="1046"/>
      <c r="C118" s="1046"/>
      <c r="D118" s="1046"/>
      <c r="E118" s="1046"/>
      <c r="F118" s="1047"/>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45"/>
      <c r="B119" s="1046"/>
      <c r="C119" s="1046"/>
      <c r="D119" s="1046"/>
      <c r="E119" s="1046"/>
      <c r="F119" s="1047"/>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45"/>
      <c r="B120" s="1046"/>
      <c r="C120" s="1046"/>
      <c r="D120" s="1046"/>
      <c r="E120" s="1046"/>
      <c r="F120" s="104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45"/>
      <c r="B121" s="1046"/>
      <c r="C121" s="1046"/>
      <c r="D121" s="1046"/>
      <c r="E121" s="1046"/>
      <c r="F121" s="104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5"/>
      <c r="B124" s="1046"/>
      <c r="C124" s="1046"/>
      <c r="D124" s="1046"/>
      <c r="E124" s="1046"/>
      <c r="F124" s="1047"/>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45"/>
      <c r="B125" s="1046"/>
      <c r="C125" s="1046"/>
      <c r="D125" s="1046"/>
      <c r="E125" s="1046"/>
      <c r="F125" s="1047"/>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45"/>
      <c r="B126" s="1046"/>
      <c r="C126" s="1046"/>
      <c r="D126" s="1046"/>
      <c r="E126" s="1046"/>
      <c r="F126" s="1047"/>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45"/>
      <c r="B127" s="1046"/>
      <c r="C127" s="1046"/>
      <c r="D127" s="1046"/>
      <c r="E127" s="1046"/>
      <c r="F127" s="1047"/>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45"/>
      <c r="B128" s="1046"/>
      <c r="C128" s="1046"/>
      <c r="D128" s="1046"/>
      <c r="E128" s="1046"/>
      <c r="F128" s="1047"/>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45"/>
      <c r="B129" s="1046"/>
      <c r="C129" s="1046"/>
      <c r="D129" s="1046"/>
      <c r="E129" s="1046"/>
      <c r="F129" s="1047"/>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45"/>
      <c r="B130" s="1046"/>
      <c r="C130" s="1046"/>
      <c r="D130" s="1046"/>
      <c r="E130" s="1046"/>
      <c r="F130" s="1047"/>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45"/>
      <c r="B131" s="1046"/>
      <c r="C131" s="1046"/>
      <c r="D131" s="1046"/>
      <c r="E131" s="1046"/>
      <c r="F131" s="1047"/>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45"/>
      <c r="B132" s="1046"/>
      <c r="C132" s="1046"/>
      <c r="D132" s="1046"/>
      <c r="E132" s="1046"/>
      <c r="F132" s="1047"/>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45"/>
      <c r="B133" s="1046"/>
      <c r="C133" s="1046"/>
      <c r="D133" s="1046"/>
      <c r="E133" s="1046"/>
      <c r="F133" s="104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45"/>
      <c r="B134" s="1046"/>
      <c r="C134" s="1046"/>
      <c r="D134" s="1046"/>
      <c r="E134" s="1046"/>
      <c r="F134" s="104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5"/>
      <c r="B137" s="1046"/>
      <c r="C137" s="1046"/>
      <c r="D137" s="1046"/>
      <c r="E137" s="1046"/>
      <c r="F137" s="1047"/>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45"/>
      <c r="B138" s="1046"/>
      <c r="C138" s="1046"/>
      <c r="D138" s="1046"/>
      <c r="E138" s="1046"/>
      <c r="F138" s="1047"/>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45"/>
      <c r="B139" s="1046"/>
      <c r="C139" s="1046"/>
      <c r="D139" s="1046"/>
      <c r="E139" s="1046"/>
      <c r="F139" s="1047"/>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45"/>
      <c r="B140" s="1046"/>
      <c r="C140" s="1046"/>
      <c r="D140" s="1046"/>
      <c r="E140" s="1046"/>
      <c r="F140" s="1047"/>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45"/>
      <c r="B141" s="1046"/>
      <c r="C141" s="1046"/>
      <c r="D141" s="1046"/>
      <c r="E141" s="1046"/>
      <c r="F141" s="1047"/>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45"/>
      <c r="B142" s="1046"/>
      <c r="C142" s="1046"/>
      <c r="D142" s="1046"/>
      <c r="E142" s="1046"/>
      <c r="F142" s="1047"/>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45"/>
      <c r="B143" s="1046"/>
      <c r="C143" s="1046"/>
      <c r="D143" s="1046"/>
      <c r="E143" s="1046"/>
      <c r="F143" s="1047"/>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45"/>
      <c r="B144" s="1046"/>
      <c r="C144" s="1046"/>
      <c r="D144" s="1046"/>
      <c r="E144" s="1046"/>
      <c r="F144" s="1047"/>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45"/>
      <c r="B145" s="1046"/>
      <c r="C145" s="1046"/>
      <c r="D145" s="1046"/>
      <c r="E145" s="1046"/>
      <c r="F145" s="1047"/>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45"/>
      <c r="B146" s="1046"/>
      <c r="C146" s="1046"/>
      <c r="D146" s="1046"/>
      <c r="E146" s="1046"/>
      <c r="F146" s="104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45"/>
      <c r="B147" s="1046"/>
      <c r="C147" s="1046"/>
      <c r="D147" s="1046"/>
      <c r="E147" s="1046"/>
      <c r="F147" s="104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5"/>
      <c r="B150" s="1046"/>
      <c r="C150" s="1046"/>
      <c r="D150" s="1046"/>
      <c r="E150" s="1046"/>
      <c r="F150" s="1047"/>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45"/>
      <c r="B151" s="1046"/>
      <c r="C151" s="1046"/>
      <c r="D151" s="1046"/>
      <c r="E151" s="1046"/>
      <c r="F151" s="1047"/>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45"/>
      <c r="B152" s="1046"/>
      <c r="C152" s="1046"/>
      <c r="D152" s="1046"/>
      <c r="E152" s="1046"/>
      <c r="F152" s="1047"/>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45"/>
      <c r="B153" s="1046"/>
      <c r="C153" s="1046"/>
      <c r="D153" s="1046"/>
      <c r="E153" s="1046"/>
      <c r="F153" s="1047"/>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45"/>
      <c r="B154" s="1046"/>
      <c r="C154" s="1046"/>
      <c r="D154" s="1046"/>
      <c r="E154" s="1046"/>
      <c r="F154" s="1047"/>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45"/>
      <c r="B155" s="1046"/>
      <c r="C155" s="1046"/>
      <c r="D155" s="1046"/>
      <c r="E155" s="1046"/>
      <c r="F155" s="1047"/>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45"/>
      <c r="B156" s="1046"/>
      <c r="C156" s="1046"/>
      <c r="D156" s="1046"/>
      <c r="E156" s="1046"/>
      <c r="F156" s="1047"/>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45"/>
      <c r="B157" s="1046"/>
      <c r="C157" s="1046"/>
      <c r="D157" s="1046"/>
      <c r="E157" s="1046"/>
      <c r="F157" s="1047"/>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45"/>
      <c r="B158" s="1046"/>
      <c r="C158" s="1046"/>
      <c r="D158" s="1046"/>
      <c r="E158" s="1046"/>
      <c r="F158" s="1047"/>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42" t="s">
        <v>28</v>
      </c>
      <c r="B161" s="1043"/>
      <c r="C161" s="1043"/>
      <c r="D161" s="1043"/>
      <c r="E161" s="1043"/>
      <c r="F161" s="104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5"/>
      <c r="B164" s="1046"/>
      <c r="C164" s="1046"/>
      <c r="D164" s="1046"/>
      <c r="E164" s="1046"/>
      <c r="F164" s="1047"/>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45"/>
      <c r="B165" s="1046"/>
      <c r="C165" s="1046"/>
      <c r="D165" s="1046"/>
      <c r="E165" s="1046"/>
      <c r="F165" s="1047"/>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45"/>
      <c r="B166" s="1046"/>
      <c r="C166" s="1046"/>
      <c r="D166" s="1046"/>
      <c r="E166" s="1046"/>
      <c r="F166" s="1047"/>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45"/>
      <c r="B167" s="1046"/>
      <c r="C167" s="1046"/>
      <c r="D167" s="1046"/>
      <c r="E167" s="1046"/>
      <c r="F167" s="1047"/>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45"/>
      <c r="B168" s="1046"/>
      <c r="C168" s="1046"/>
      <c r="D168" s="1046"/>
      <c r="E168" s="1046"/>
      <c r="F168" s="1047"/>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45"/>
      <c r="B169" s="1046"/>
      <c r="C169" s="1046"/>
      <c r="D169" s="1046"/>
      <c r="E169" s="1046"/>
      <c r="F169" s="1047"/>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45"/>
      <c r="B170" s="1046"/>
      <c r="C170" s="1046"/>
      <c r="D170" s="1046"/>
      <c r="E170" s="1046"/>
      <c r="F170" s="1047"/>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45"/>
      <c r="B171" s="1046"/>
      <c r="C171" s="1046"/>
      <c r="D171" s="1046"/>
      <c r="E171" s="1046"/>
      <c r="F171" s="1047"/>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45"/>
      <c r="B172" s="1046"/>
      <c r="C172" s="1046"/>
      <c r="D172" s="1046"/>
      <c r="E172" s="1046"/>
      <c r="F172" s="1047"/>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45"/>
      <c r="B173" s="1046"/>
      <c r="C173" s="1046"/>
      <c r="D173" s="1046"/>
      <c r="E173" s="1046"/>
      <c r="F173" s="104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45"/>
      <c r="B174" s="1046"/>
      <c r="C174" s="1046"/>
      <c r="D174" s="1046"/>
      <c r="E174" s="1046"/>
      <c r="F174" s="104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5"/>
      <c r="B177" s="1046"/>
      <c r="C177" s="1046"/>
      <c r="D177" s="1046"/>
      <c r="E177" s="1046"/>
      <c r="F177" s="1047"/>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45"/>
      <c r="B178" s="1046"/>
      <c r="C178" s="1046"/>
      <c r="D178" s="1046"/>
      <c r="E178" s="1046"/>
      <c r="F178" s="1047"/>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45"/>
      <c r="B179" s="1046"/>
      <c r="C179" s="1046"/>
      <c r="D179" s="1046"/>
      <c r="E179" s="1046"/>
      <c r="F179" s="1047"/>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45"/>
      <c r="B180" s="1046"/>
      <c r="C180" s="1046"/>
      <c r="D180" s="1046"/>
      <c r="E180" s="1046"/>
      <c r="F180" s="1047"/>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45"/>
      <c r="B181" s="1046"/>
      <c r="C181" s="1046"/>
      <c r="D181" s="1046"/>
      <c r="E181" s="1046"/>
      <c r="F181" s="1047"/>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45"/>
      <c r="B182" s="1046"/>
      <c r="C182" s="1046"/>
      <c r="D182" s="1046"/>
      <c r="E182" s="1046"/>
      <c r="F182" s="1047"/>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45"/>
      <c r="B183" s="1046"/>
      <c r="C183" s="1046"/>
      <c r="D183" s="1046"/>
      <c r="E183" s="1046"/>
      <c r="F183" s="1047"/>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45"/>
      <c r="B184" s="1046"/>
      <c r="C184" s="1046"/>
      <c r="D184" s="1046"/>
      <c r="E184" s="1046"/>
      <c r="F184" s="1047"/>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45"/>
      <c r="B185" s="1046"/>
      <c r="C185" s="1046"/>
      <c r="D185" s="1046"/>
      <c r="E185" s="1046"/>
      <c r="F185" s="1047"/>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45"/>
      <c r="B186" s="1046"/>
      <c r="C186" s="1046"/>
      <c r="D186" s="1046"/>
      <c r="E186" s="1046"/>
      <c r="F186" s="104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45"/>
      <c r="B187" s="1046"/>
      <c r="C187" s="1046"/>
      <c r="D187" s="1046"/>
      <c r="E187" s="1046"/>
      <c r="F187" s="104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5"/>
      <c r="B190" s="1046"/>
      <c r="C190" s="1046"/>
      <c r="D190" s="1046"/>
      <c r="E190" s="1046"/>
      <c r="F190" s="1047"/>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45"/>
      <c r="B191" s="1046"/>
      <c r="C191" s="1046"/>
      <c r="D191" s="1046"/>
      <c r="E191" s="1046"/>
      <c r="F191" s="1047"/>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45"/>
      <c r="B192" s="1046"/>
      <c r="C192" s="1046"/>
      <c r="D192" s="1046"/>
      <c r="E192" s="1046"/>
      <c r="F192" s="1047"/>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45"/>
      <c r="B193" s="1046"/>
      <c r="C193" s="1046"/>
      <c r="D193" s="1046"/>
      <c r="E193" s="1046"/>
      <c r="F193" s="1047"/>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45"/>
      <c r="B194" s="1046"/>
      <c r="C194" s="1046"/>
      <c r="D194" s="1046"/>
      <c r="E194" s="1046"/>
      <c r="F194" s="1047"/>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45"/>
      <c r="B195" s="1046"/>
      <c r="C195" s="1046"/>
      <c r="D195" s="1046"/>
      <c r="E195" s="1046"/>
      <c r="F195" s="1047"/>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45"/>
      <c r="B196" s="1046"/>
      <c r="C196" s="1046"/>
      <c r="D196" s="1046"/>
      <c r="E196" s="1046"/>
      <c r="F196" s="1047"/>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45"/>
      <c r="B197" s="1046"/>
      <c r="C197" s="1046"/>
      <c r="D197" s="1046"/>
      <c r="E197" s="1046"/>
      <c r="F197" s="1047"/>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45"/>
      <c r="B198" s="1046"/>
      <c r="C198" s="1046"/>
      <c r="D198" s="1046"/>
      <c r="E198" s="1046"/>
      <c r="F198" s="1047"/>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45"/>
      <c r="B199" s="1046"/>
      <c r="C199" s="1046"/>
      <c r="D199" s="1046"/>
      <c r="E199" s="1046"/>
      <c r="F199" s="104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45"/>
      <c r="B200" s="1046"/>
      <c r="C200" s="1046"/>
      <c r="D200" s="1046"/>
      <c r="E200" s="1046"/>
      <c r="F200" s="104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5"/>
      <c r="B203" s="1046"/>
      <c r="C203" s="1046"/>
      <c r="D203" s="1046"/>
      <c r="E203" s="1046"/>
      <c r="F203" s="1047"/>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45"/>
      <c r="B204" s="1046"/>
      <c r="C204" s="1046"/>
      <c r="D204" s="1046"/>
      <c r="E204" s="1046"/>
      <c r="F204" s="1047"/>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45"/>
      <c r="B205" s="1046"/>
      <c r="C205" s="1046"/>
      <c r="D205" s="1046"/>
      <c r="E205" s="1046"/>
      <c r="F205" s="1047"/>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45"/>
      <c r="B206" s="1046"/>
      <c r="C206" s="1046"/>
      <c r="D206" s="1046"/>
      <c r="E206" s="1046"/>
      <c r="F206" s="1047"/>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45"/>
      <c r="B207" s="1046"/>
      <c r="C207" s="1046"/>
      <c r="D207" s="1046"/>
      <c r="E207" s="1046"/>
      <c r="F207" s="1047"/>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45"/>
      <c r="B208" s="1046"/>
      <c r="C208" s="1046"/>
      <c r="D208" s="1046"/>
      <c r="E208" s="1046"/>
      <c r="F208" s="1047"/>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45"/>
      <c r="B209" s="1046"/>
      <c r="C209" s="1046"/>
      <c r="D209" s="1046"/>
      <c r="E209" s="1046"/>
      <c r="F209" s="1047"/>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45"/>
      <c r="B210" s="1046"/>
      <c r="C210" s="1046"/>
      <c r="D210" s="1046"/>
      <c r="E210" s="1046"/>
      <c r="F210" s="1047"/>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45"/>
      <c r="B211" s="1046"/>
      <c r="C211" s="1046"/>
      <c r="D211" s="1046"/>
      <c r="E211" s="1046"/>
      <c r="F211" s="1047"/>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5"/>
      <c r="B217" s="1046"/>
      <c r="C217" s="1046"/>
      <c r="D217" s="1046"/>
      <c r="E217" s="1046"/>
      <c r="F217" s="1047"/>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45"/>
      <c r="B218" s="1046"/>
      <c r="C218" s="1046"/>
      <c r="D218" s="1046"/>
      <c r="E218" s="1046"/>
      <c r="F218" s="1047"/>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45"/>
      <c r="B219" s="1046"/>
      <c r="C219" s="1046"/>
      <c r="D219" s="1046"/>
      <c r="E219" s="1046"/>
      <c r="F219" s="1047"/>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45"/>
      <c r="B220" s="1046"/>
      <c r="C220" s="1046"/>
      <c r="D220" s="1046"/>
      <c r="E220" s="1046"/>
      <c r="F220" s="1047"/>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45"/>
      <c r="B221" s="1046"/>
      <c r="C221" s="1046"/>
      <c r="D221" s="1046"/>
      <c r="E221" s="1046"/>
      <c r="F221" s="1047"/>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45"/>
      <c r="B222" s="1046"/>
      <c r="C222" s="1046"/>
      <c r="D222" s="1046"/>
      <c r="E222" s="1046"/>
      <c r="F222" s="1047"/>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45"/>
      <c r="B223" s="1046"/>
      <c r="C223" s="1046"/>
      <c r="D223" s="1046"/>
      <c r="E223" s="1046"/>
      <c r="F223" s="1047"/>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45"/>
      <c r="B224" s="1046"/>
      <c r="C224" s="1046"/>
      <c r="D224" s="1046"/>
      <c r="E224" s="1046"/>
      <c r="F224" s="1047"/>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45"/>
      <c r="B225" s="1046"/>
      <c r="C225" s="1046"/>
      <c r="D225" s="1046"/>
      <c r="E225" s="1046"/>
      <c r="F225" s="1047"/>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45"/>
      <c r="B226" s="1046"/>
      <c r="C226" s="1046"/>
      <c r="D226" s="1046"/>
      <c r="E226" s="1046"/>
      <c r="F226" s="104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45"/>
      <c r="B227" s="1046"/>
      <c r="C227" s="1046"/>
      <c r="D227" s="1046"/>
      <c r="E227" s="1046"/>
      <c r="F227" s="104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5"/>
      <c r="B230" s="1046"/>
      <c r="C230" s="1046"/>
      <c r="D230" s="1046"/>
      <c r="E230" s="1046"/>
      <c r="F230" s="1047"/>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45"/>
      <c r="B231" s="1046"/>
      <c r="C231" s="1046"/>
      <c r="D231" s="1046"/>
      <c r="E231" s="1046"/>
      <c r="F231" s="1047"/>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45"/>
      <c r="B232" s="1046"/>
      <c r="C232" s="1046"/>
      <c r="D232" s="1046"/>
      <c r="E232" s="1046"/>
      <c r="F232" s="1047"/>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45"/>
      <c r="B233" s="1046"/>
      <c r="C233" s="1046"/>
      <c r="D233" s="1046"/>
      <c r="E233" s="1046"/>
      <c r="F233" s="1047"/>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45"/>
      <c r="B234" s="1046"/>
      <c r="C234" s="1046"/>
      <c r="D234" s="1046"/>
      <c r="E234" s="1046"/>
      <c r="F234" s="1047"/>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45"/>
      <c r="B235" s="1046"/>
      <c r="C235" s="1046"/>
      <c r="D235" s="1046"/>
      <c r="E235" s="1046"/>
      <c r="F235" s="1047"/>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45"/>
      <c r="B236" s="1046"/>
      <c r="C236" s="1046"/>
      <c r="D236" s="1046"/>
      <c r="E236" s="1046"/>
      <c r="F236" s="1047"/>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45"/>
      <c r="B237" s="1046"/>
      <c r="C237" s="1046"/>
      <c r="D237" s="1046"/>
      <c r="E237" s="1046"/>
      <c r="F237" s="1047"/>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45"/>
      <c r="B238" s="1046"/>
      <c r="C238" s="1046"/>
      <c r="D238" s="1046"/>
      <c r="E238" s="1046"/>
      <c r="F238" s="1047"/>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45"/>
      <c r="B239" s="1046"/>
      <c r="C239" s="1046"/>
      <c r="D239" s="1046"/>
      <c r="E239" s="1046"/>
      <c r="F239" s="104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45"/>
      <c r="B240" s="1046"/>
      <c r="C240" s="1046"/>
      <c r="D240" s="1046"/>
      <c r="E240" s="1046"/>
      <c r="F240" s="104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5"/>
      <c r="B243" s="1046"/>
      <c r="C243" s="1046"/>
      <c r="D243" s="1046"/>
      <c r="E243" s="1046"/>
      <c r="F243" s="1047"/>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45"/>
      <c r="B244" s="1046"/>
      <c r="C244" s="1046"/>
      <c r="D244" s="1046"/>
      <c r="E244" s="1046"/>
      <c r="F244" s="1047"/>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45"/>
      <c r="B245" s="1046"/>
      <c r="C245" s="1046"/>
      <c r="D245" s="1046"/>
      <c r="E245" s="1046"/>
      <c r="F245" s="1047"/>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45"/>
      <c r="B246" s="1046"/>
      <c r="C246" s="1046"/>
      <c r="D246" s="1046"/>
      <c r="E246" s="1046"/>
      <c r="F246" s="1047"/>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45"/>
      <c r="B247" s="1046"/>
      <c r="C247" s="1046"/>
      <c r="D247" s="1046"/>
      <c r="E247" s="1046"/>
      <c r="F247" s="1047"/>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45"/>
      <c r="B248" s="1046"/>
      <c r="C248" s="1046"/>
      <c r="D248" s="1046"/>
      <c r="E248" s="1046"/>
      <c r="F248" s="1047"/>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45"/>
      <c r="B249" s="1046"/>
      <c r="C249" s="1046"/>
      <c r="D249" s="1046"/>
      <c r="E249" s="1046"/>
      <c r="F249" s="1047"/>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45"/>
      <c r="B250" s="1046"/>
      <c r="C250" s="1046"/>
      <c r="D250" s="1046"/>
      <c r="E250" s="1046"/>
      <c r="F250" s="1047"/>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45"/>
      <c r="B251" s="1046"/>
      <c r="C251" s="1046"/>
      <c r="D251" s="1046"/>
      <c r="E251" s="1046"/>
      <c r="F251" s="1047"/>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45"/>
      <c r="B252" s="1046"/>
      <c r="C252" s="1046"/>
      <c r="D252" s="1046"/>
      <c r="E252" s="1046"/>
      <c r="F252" s="104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45"/>
      <c r="B253" s="1046"/>
      <c r="C253" s="1046"/>
      <c r="D253" s="1046"/>
      <c r="E253" s="1046"/>
      <c r="F253" s="104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5"/>
      <c r="B256" s="1046"/>
      <c r="C256" s="1046"/>
      <c r="D256" s="1046"/>
      <c r="E256" s="1046"/>
      <c r="F256" s="1047"/>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45"/>
      <c r="B257" s="1046"/>
      <c r="C257" s="1046"/>
      <c r="D257" s="1046"/>
      <c r="E257" s="1046"/>
      <c r="F257" s="1047"/>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45"/>
      <c r="B258" s="1046"/>
      <c r="C258" s="1046"/>
      <c r="D258" s="1046"/>
      <c r="E258" s="1046"/>
      <c r="F258" s="1047"/>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45"/>
      <c r="B259" s="1046"/>
      <c r="C259" s="1046"/>
      <c r="D259" s="1046"/>
      <c r="E259" s="1046"/>
      <c r="F259" s="1047"/>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45"/>
      <c r="B260" s="1046"/>
      <c r="C260" s="1046"/>
      <c r="D260" s="1046"/>
      <c r="E260" s="1046"/>
      <c r="F260" s="1047"/>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45"/>
      <c r="B261" s="1046"/>
      <c r="C261" s="1046"/>
      <c r="D261" s="1046"/>
      <c r="E261" s="1046"/>
      <c r="F261" s="1047"/>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45"/>
      <c r="B262" s="1046"/>
      <c r="C262" s="1046"/>
      <c r="D262" s="1046"/>
      <c r="E262" s="1046"/>
      <c r="F262" s="1047"/>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45"/>
      <c r="B263" s="1046"/>
      <c r="C263" s="1046"/>
      <c r="D263" s="1046"/>
      <c r="E263" s="1046"/>
      <c r="F263" s="1047"/>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45"/>
      <c r="B264" s="1046"/>
      <c r="C264" s="1046"/>
      <c r="D264" s="1046"/>
      <c r="E264" s="1046"/>
      <c r="F264" s="1047"/>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36" sqref="Y36:AB36"/>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2">
      <c r="A4" s="1065">
        <v>1</v>
      </c>
      <c r="B4" s="1065">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5">
        <v>2</v>
      </c>
      <c r="B5" s="1065">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5">
        <v>3</v>
      </c>
      <c r="B6" s="1065">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5">
        <v>4</v>
      </c>
      <c r="B7" s="1065">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5">
        <v>5</v>
      </c>
      <c r="B8" s="1065">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5">
        <v>6</v>
      </c>
      <c r="B9" s="1065">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5">
        <v>7</v>
      </c>
      <c r="B10" s="1065">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5">
        <v>8</v>
      </c>
      <c r="B11" s="1065">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5">
        <v>9</v>
      </c>
      <c r="B12" s="1065">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5">
        <v>10</v>
      </c>
      <c r="B13" s="1065">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5">
        <v>11</v>
      </c>
      <c r="B14" s="1065">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5">
        <v>12</v>
      </c>
      <c r="B15" s="1065">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5">
        <v>13</v>
      </c>
      <c r="B16" s="1065">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5">
        <v>14</v>
      </c>
      <c r="B17" s="1065">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5">
        <v>15</v>
      </c>
      <c r="B18" s="1065">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5">
        <v>16</v>
      </c>
      <c r="B19" s="1065">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5">
        <v>17</v>
      </c>
      <c r="B20" s="1065">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5">
        <v>18</v>
      </c>
      <c r="B21" s="1065">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5">
        <v>19</v>
      </c>
      <c r="B22" s="1065">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5">
        <v>20</v>
      </c>
      <c r="B23" s="1065">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5">
        <v>21</v>
      </c>
      <c r="B24" s="1065">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5">
        <v>22</v>
      </c>
      <c r="B25" s="1065">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5">
        <v>23</v>
      </c>
      <c r="B26" s="1065">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5">
        <v>24</v>
      </c>
      <c r="B27" s="1065">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5">
        <v>25</v>
      </c>
      <c r="B28" s="1065">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5">
        <v>26</v>
      </c>
      <c r="B29" s="1065">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5">
        <v>27</v>
      </c>
      <c r="B30" s="1065">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5">
        <v>28</v>
      </c>
      <c r="B31" s="1065">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5">
        <v>29</v>
      </c>
      <c r="B32" s="1065">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5">
        <v>30</v>
      </c>
      <c r="B33" s="1065">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2">
      <c r="A37" s="1065">
        <v>1</v>
      </c>
      <c r="B37" s="1065">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5">
        <v>2</v>
      </c>
      <c r="B38" s="1065">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5">
        <v>3</v>
      </c>
      <c r="B39" s="1065">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5">
        <v>4</v>
      </c>
      <c r="B40" s="1065">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5">
        <v>5</v>
      </c>
      <c r="B41" s="1065">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5">
        <v>6</v>
      </c>
      <c r="B42" s="1065">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5">
        <v>7</v>
      </c>
      <c r="B43" s="1065">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5">
        <v>8</v>
      </c>
      <c r="B44" s="1065">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5">
        <v>9</v>
      </c>
      <c r="B45" s="1065">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5">
        <v>10</v>
      </c>
      <c r="B46" s="1065">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5">
        <v>11</v>
      </c>
      <c r="B47" s="1065">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5">
        <v>12</v>
      </c>
      <c r="B48" s="1065">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5">
        <v>13</v>
      </c>
      <c r="B49" s="1065">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5">
        <v>14</v>
      </c>
      <c r="B50" s="1065">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5">
        <v>15</v>
      </c>
      <c r="B51" s="1065">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5">
        <v>16</v>
      </c>
      <c r="B52" s="1065">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5">
        <v>17</v>
      </c>
      <c r="B53" s="1065">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5">
        <v>18</v>
      </c>
      <c r="B54" s="1065">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5">
        <v>19</v>
      </c>
      <c r="B55" s="1065">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5">
        <v>20</v>
      </c>
      <c r="B56" s="1065">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5">
        <v>21</v>
      </c>
      <c r="B57" s="1065">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5">
        <v>22</v>
      </c>
      <c r="B58" s="1065">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5">
        <v>23</v>
      </c>
      <c r="B59" s="1065">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5">
        <v>24</v>
      </c>
      <c r="B60" s="1065">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5">
        <v>25</v>
      </c>
      <c r="B61" s="1065">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5">
        <v>26</v>
      </c>
      <c r="B62" s="1065">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5">
        <v>27</v>
      </c>
      <c r="B63" s="1065">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5">
        <v>28</v>
      </c>
      <c r="B64" s="1065">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5">
        <v>29</v>
      </c>
      <c r="B65" s="1065">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5">
        <v>30</v>
      </c>
      <c r="B66" s="1065">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2">
      <c r="A70" s="1065">
        <v>1</v>
      </c>
      <c r="B70" s="1065">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5">
        <v>2</v>
      </c>
      <c r="B71" s="1065">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5">
        <v>3</v>
      </c>
      <c r="B72" s="1065">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5">
        <v>4</v>
      </c>
      <c r="B73" s="1065">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5">
        <v>5</v>
      </c>
      <c r="B74" s="1065">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5">
        <v>6</v>
      </c>
      <c r="B75" s="1065">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5">
        <v>7</v>
      </c>
      <c r="B76" s="1065">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5">
        <v>8</v>
      </c>
      <c r="B77" s="1065">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5">
        <v>9</v>
      </c>
      <c r="B78" s="1065">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5">
        <v>10</v>
      </c>
      <c r="B79" s="1065">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5">
        <v>11</v>
      </c>
      <c r="B80" s="1065">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5">
        <v>12</v>
      </c>
      <c r="B81" s="1065">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5">
        <v>13</v>
      </c>
      <c r="B82" s="1065">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5">
        <v>14</v>
      </c>
      <c r="B83" s="1065">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5">
        <v>15</v>
      </c>
      <c r="B84" s="1065">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5">
        <v>16</v>
      </c>
      <c r="B85" s="1065">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5">
        <v>17</v>
      </c>
      <c r="B86" s="1065">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5">
        <v>18</v>
      </c>
      <c r="B87" s="1065">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5">
        <v>19</v>
      </c>
      <c r="B88" s="1065">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5">
        <v>20</v>
      </c>
      <c r="B89" s="1065">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5">
        <v>21</v>
      </c>
      <c r="B90" s="1065">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5">
        <v>22</v>
      </c>
      <c r="B91" s="1065">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5">
        <v>23</v>
      </c>
      <c r="B92" s="1065">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5">
        <v>24</v>
      </c>
      <c r="B93" s="1065">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5">
        <v>25</v>
      </c>
      <c r="B94" s="1065">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5">
        <v>26</v>
      </c>
      <c r="B95" s="1065">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5">
        <v>27</v>
      </c>
      <c r="B96" s="1065">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5">
        <v>28</v>
      </c>
      <c r="B97" s="1065">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5">
        <v>29</v>
      </c>
      <c r="B98" s="1065">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5">
        <v>30</v>
      </c>
      <c r="B99" s="1065">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2">
      <c r="A103" s="1065">
        <v>1</v>
      </c>
      <c r="B103" s="1065">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5">
        <v>2</v>
      </c>
      <c r="B104" s="1065">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5">
        <v>3</v>
      </c>
      <c r="B105" s="1065">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5">
        <v>4</v>
      </c>
      <c r="B106" s="1065">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5">
        <v>5</v>
      </c>
      <c r="B107" s="1065">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5">
        <v>6</v>
      </c>
      <c r="B108" s="1065">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5">
        <v>7</v>
      </c>
      <c r="B109" s="1065">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5">
        <v>8</v>
      </c>
      <c r="B110" s="1065">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5">
        <v>9</v>
      </c>
      <c r="B111" s="1065">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5">
        <v>10</v>
      </c>
      <c r="B112" s="1065">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5">
        <v>11</v>
      </c>
      <c r="B113" s="1065">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5">
        <v>12</v>
      </c>
      <c r="B114" s="1065">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5">
        <v>13</v>
      </c>
      <c r="B115" s="1065">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5">
        <v>14</v>
      </c>
      <c r="B116" s="1065">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5">
        <v>15</v>
      </c>
      <c r="B117" s="1065">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5">
        <v>16</v>
      </c>
      <c r="B118" s="1065">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5">
        <v>17</v>
      </c>
      <c r="B119" s="1065">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5">
        <v>18</v>
      </c>
      <c r="B120" s="1065">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5">
        <v>19</v>
      </c>
      <c r="B121" s="1065">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5">
        <v>20</v>
      </c>
      <c r="B122" s="1065">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5">
        <v>21</v>
      </c>
      <c r="B123" s="1065">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5">
        <v>22</v>
      </c>
      <c r="B124" s="1065">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5">
        <v>23</v>
      </c>
      <c r="B125" s="1065">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5">
        <v>24</v>
      </c>
      <c r="B126" s="1065">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5">
        <v>25</v>
      </c>
      <c r="B127" s="1065">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5">
        <v>26</v>
      </c>
      <c r="B128" s="1065">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5">
        <v>27</v>
      </c>
      <c r="B129" s="1065">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5">
        <v>28</v>
      </c>
      <c r="B130" s="1065">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5">
        <v>29</v>
      </c>
      <c r="B131" s="1065">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5">
        <v>30</v>
      </c>
      <c r="B132" s="1065">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2">
      <c r="A136" s="1065">
        <v>1</v>
      </c>
      <c r="B136" s="1065">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5">
        <v>2</v>
      </c>
      <c r="B137" s="1065">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5">
        <v>3</v>
      </c>
      <c r="B138" s="1065">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5">
        <v>4</v>
      </c>
      <c r="B139" s="1065">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5">
        <v>5</v>
      </c>
      <c r="B140" s="1065">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5">
        <v>6</v>
      </c>
      <c r="B141" s="1065">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5">
        <v>7</v>
      </c>
      <c r="B142" s="1065">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5">
        <v>8</v>
      </c>
      <c r="B143" s="1065">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5">
        <v>9</v>
      </c>
      <c r="B144" s="1065">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5">
        <v>10</v>
      </c>
      <c r="B145" s="1065">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5">
        <v>11</v>
      </c>
      <c r="B146" s="1065">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5">
        <v>12</v>
      </c>
      <c r="B147" s="1065">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5">
        <v>13</v>
      </c>
      <c r="B148" s="1065">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5">
        <v>14</v>
      </c>
      <c r="B149" s="1065">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5">
        <v>15</v>
      </c>
      <c r="B150" s="1065">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5">
        <v>16</v>
      </c>
      <c r="B151" s="1065">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5">
        <v>17</v>
      </c>
      <c r="B152" s="1065">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5">
        <v>18</v>
      </c>
      <c r="B153" s="1065">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5">
        <v>19</v>
      </c>
      <c r="B154" s="1065">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5">
        <v>20</v>
      </c>
      <c r="B155" s="1065">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5">
        <v>21</v>
      </c>
      <c r="B156" s="1065">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5">
        <v>22</v>
      </c>
      <c r="B157" s="1065">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5">
        <v>23</v>
      </c>
      <c r="B158" s="1065">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5">
        <v>24</v>
      </c>
      <c r="B159" s="1065">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5">
        <v>25</v>
      </c>
      <c r="B160" s="1065">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5">
        <v>26</v>
      </c>
      <c r="B161" s="1065">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5">
        <v>27</v>
      </c>
      <c r="B162" s="1065">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5">
        <v>28</v>
      </c>
      <c r="B163" s="1065">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5">
        <v>29</v>
      </c>
      <c r="B164" s="1065">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5">
        <v>30</v>
      </c>
      <c r="B165" s="1065">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2">
      <c r="A169" s="1065">
        <v>1</v>
      </c>
      <c r="B169" s="1065">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5">
        <v>2</v>
      </c>
      <c r="B170" s="1065">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5">
        <v>3</v>
      </c>
      <c r="B171" s="1065">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5">
        <v>4</v>
      </c>
      <c r="B172" s="1065">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5">
        <v>5</v>
      </c>
      <c r="B173" s="1065">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5">
        <v>6</v>
      </c>
      <c r="B174" s="1065">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5">
        <v>7</v>
      </c>
      <c r="B175" s="1065">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5">
        <v>8</v>
      </c>
      <c r="B176" s="1065">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5">
        <v>9</v>
      </c>
      <c r="B177" s="1065">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5">
        <v>10</v>
      </c>
      <c r="B178" s="1065">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5">
        <v>11</v>
      </c>
      <c r="B179" s="1065">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5">
        <v>12</v>
      </c>
      <c r="B180" s="1065">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5">
        <v>13</v>
      </c>
      <c r="B181" s="1065">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5">
        <v>14</v>
      </c>
      <c r="B182" s="1065">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5">
        <v>15</v>
      </c>
      <c r="B183" s="1065">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5">
        <v>16</v>
      </c>
      <c r="B184" s="1065">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5">
        <v>17</v>
      </c>
      <c r="B185" s="1065">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5">
        <v>18</v>
      </c>
      <c r="B186" s="1065">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5">
        <v>19</v>
      </c>
      <c r="B187" s="1065">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5">
        <v>20</v>
      </c>
      <c r="B188" s="1065">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5">
        <v>21</v>
      </c>
      <c r="B189" s="1065">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5">
        <v>22</v>
      </c>
      <c r="B190" s="1065">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5">
        <v>23</v>
      </c>
      <c r="B191" s="1065">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5">
        <v>24</v>
      </c>
      <c r="B192" s="1065">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5">
        <v>25</v>
      </c>
      <c r="B193" s="1065">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5">
        <v>26</v>
      </c>
      <c r="B194" s="1065">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5">
        <v>27</v>
      </c>
      <c r="B195" s="1065">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5">
        <v>28</v>
      </c>
      <c r="B196" s="1065">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5">
        <v>29</v>
      </c>
      <c r="B197" s="1065">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5">
        <v>30</v>
      </c>
      <c r="B198" s="1065">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2">
      <c r="A202" s="1065">
        <v>1</v>
      </c>
      <c r="B202" s="1065">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5">
        <v>2</v>
      </c>
      <c r="B203" s="1065">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5">
        <v>3</v>
      </c>
      <c r="B204" s="1065">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5">
        <v>4</v>
      </c>
      <c r="B205" s="1065">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5">
        <v>5</v>
      </c>
      <c r="B206" s="1065">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5">
        <v>6</v>
      </c>
      <c r="B207" s="1065">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5">
        <v>7</v>
      </c>
      <c r="B208" s="1065">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5">
        <v>8</v>
      </c>
      <c r="B209" s="1065">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5">
        <v>9</v>
      </c>
      <c r="B210" s="1065">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5">
        <v>10</v>
      </c>
      <c r="B211" s="1065">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5">
        <v>11</v>
      </c>
      <c r="B212" s="1065">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5">
        <v>12</v>
      </c>
      <c r="B213" s="1065">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5">
        <v>13</v>
      </c>
      <c r="B214" s="1065">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5">
        <v>14</v>
      </c>
      <c r="B215" s="1065">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5">
        <v>15</v>
      </c>
      <c r="B216" s="1065">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5">
        <v>16</v>
      </c>
      <c r="B217" s="1065">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5">
        <v>17</v>
      </c>
      <c r="B218" s="1065">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5">
        <v>18</v>
      </c>
      <c r="B219" s="1065">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5">
        <v>19</v>
      </c>
      <c r="B220" s="1065">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5">
        <v>20</v>
      </c>
      <c r="B221" s="1065">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5">
        <v>21</v>
      </c>
      <c r="B222" s="1065">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5">
        <v>22</v>
      </c>
      <c r="B223" s="1065">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5">
        <v>23</v>
      </c>
      <c r="B224" s="1065">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5">
        <v>24</v>
      </c>
      <c r="B225" s="1065">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5">
        <v>25</v>
      </c>
      <c r="B226" s="1065">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5">
        <v>26</v>
      </c>
      <c r="B227" s="1065">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5">
        <v>27</v>
      </c>
      <c r="B228" s="1065">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5">
        <v>28</v>
      </c>
      <c r="B229" s="1065">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5">
        <v>29</v>
      </c>
      <c r="B230" s="1065">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5">
        <v>30</v>
      </c>
      <c r="B231" s="1065">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2">
      <c r="A235" s="1065">
        <v>1</v>
      </c>
      <c r="B235" s="1065">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5">
        <v>2</v>
      </c>
      <c r="B236" s="1065">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5">
        <v>3</v>
      </c>
      <c r="B237" s="1065">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5">
        <v>4</v>
      </c>
      <c r="B238" s="1065">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5">
        <v>5</v>
      </c>
      <c r="B239" s="1065">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5">
        <v>6</v>
      </c>
      <c r="B240" s="1065">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5">
        <v>7</v>
      </c>
      <c r="B241" s="1065">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5">
        <v>8</v>
      </c>
      <c r="B242" s="1065">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5">
        <v>9</v>
      </c>
      <c r="B243" s="1065">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5">
        <v>10</v>
      </c>
      <c r="B244" s="1065">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5">
        <v>11</v>
      </c>
      <c r="B245" s="1065">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5">
        <v>12</v>
      </c>
      <c r="B246" s="1065">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5">
        <v>13</v>
      </c>
      <c r="B247" s="1065">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5">
        <v>14</v>
      </c>
      <c r="B248" s="1065">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5">
        <v>15</v>
      </c>
      <c r="B249" s="1065">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5">
        <v>16</v>
      </c>
      <c r="B250" s="1065">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5">
        <v>17</v>
      </c>
      <c r="B251" s="1065">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5">
        <v>18</v>
      </c>
      <c r="B252" s="1065">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5">
        <v>19</v>
      </c>
      <c r="B253" s="1065">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5">
        <v>20</v>
      </c>
      <c r="B254" s="1065">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5">
        <v>21</v>
      </c>
      <c r="B255" s="1065">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5">
        <v>22</v>
      </c>
      <c r="B256" s="1065">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5">
        <v>23</v>
      </c>
      <c r="B257" s="1065">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5">
        <v>24</v>
      </c>
      <c r="B258" s="1065">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5">
        <v>25</v>
      </c>
      <c r="B259" s="1065">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5">
        <v>26</v>
      </c>
      <c r="B260" s="1065">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5">
        <v>27</v>
      </c>
      <c r="B261" s="1065">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5">
        <v>28</v>
      </c>
      <c r="B262" s="1065">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5">
        <v>29</v>
      </c>
      <c r="B263" s="1065">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5">
        <v>30</v>
      </c>
      <c r="B264" s="1065">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2">
      <c r="A268" s="1065">
        <v>1</v>
      </c>
      <c r="B268" s="1065">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5">
        <v>2</v>
      </c>
      <c r="B269" s="1065">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5">
        <v>3</v>
      </c>
      <c r="B270" s="1065">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5">
        <v>4</v>
      </c>
      <c r="B271" s="1065">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5">
        <v>5</v>
      </c>
      <c r="B272" s="1065">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5">
        <v>6</v>
      </c>
      <c r="B273" s="1065">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5">
        <v>7</v>
      </c>
      <c r="B274" s="1065">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5">
        <v>8</v>
      </c>
      <c r="B275" s="1065">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5">
        <v>9</v>
      </c>
      <c r="B276" s="1065">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5">
        <v>10</v>
      </c>
      <c r="B277" s="1065">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5">
        <v>11</v>
      </c>
      <c r="B278" s="1065">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5">
        <v>12</v>
      </c>
      <c r="B279" s="1065">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5">
        <v>13</v>
      </c>
      <c r="B280" s="1065">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5">
        <v>14</v>
      </c>
      <c r="B281" s="1065">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5">
        <v>15</v>
      </c>
      <c r="B282" s="1065">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5">
        <v>16</v>
      </c>
      <c r="B283" s="1065">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5">
        <v>17</v>
      </c>
      <c r="B284" s="1065">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5">
        <v>18</v>
      </c>
      <c r="B285" s="1065">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5">
        <v>19</v>
      </c>
      <c r="B286" s="1065">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5">
        <v>20</v>
      </c>
      <c r="B287" s="1065">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5">
        <v>21</v>
      </c>
      <c r="B288" s="1065">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5">
        <v>22</v>
      </c>
      <c r="B289" s="1065">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5">
        <v>23</v>
      </c>
      <c r="B290" s="1065">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5">
        <v>24</v>
      </c>
      <c r="B291" s="1065">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5">
        <v>25</v>
      </c>
      <c r="B292" s="1065">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5">
        <v>26</v>
      </c>
      <c r="B293" s="1065">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5">
        <v>27</v>
      </c>
      <c r="B294" s="1065">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5">
        <v>28</v>
      </c>
      <c r="B295" s="1065">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5">
        <v>29</v>
      </c>
      <c r="B296" s="1065">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5">
        <v>30</v>
      </c>
      <c r="B297" s="1065">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2">
      <c r="A301" s="1065">
        <v>1</v>
      </c>
      <c r="B301" s="1065">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5">
        <v>2</v>
      </c>
      <c r="B302" s="1065">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5">
        <v>3</v>
      </c>
      <c r="B303" s="1065">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5">
        <v>4</v>
      </c>
      <c r="B304" s="1065">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5">
        <v>5</v>
      </c>
      <c r="B305" s="1065">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5">
        <v>6</v>
      </c>
      <c r="B306" s="1065">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5">
        <v>7</v>
      </c>
      <c r="B307" s="1065">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5">
        <v>8</v>
      </c>
      <c r="B308" s="1065">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5">
        <v>9</v>
      </c>
      <c r="B309" s="1065">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5">
        <v>10</v>
      </c>
      <c r="B310" s="1065">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5">
        <v>11</v>
      </c>
      <c r="B311" s="1065">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5">
        <v>12</v>
      </c>
      <c r="B312" s="1065">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5">
        <v>13</v>
      </c>
      <c r="B313" s="1065">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5">
        <v>14</v>
      </c>
      <c r="B314" s="1065">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5">
        <v>15</v>
      </c>
      <c r="B315" s="1065">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5">
        <v>16</v>
      </c>
      <c r="B316" s="1065">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5">
        <v>17</v>
      </c>
      <c r="B317" s="1065">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5">
        <v>18</v>
      </c>
      <c r="B318" s="1065">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5">
        <v>19</v>
      </c>
      <c r="B319" s="1065">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5">
        <v>20</v>
      </c>
      <c r="B320" s="1065">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5">
        <v>21</v>
      </c>
      <c r="B321" s="1065">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5">
        <v>22</v>
      </c>
      <c r="B322" s="1065">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5">
        <v>23</v>
      </c>
      <c r="B323" s="1065">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5">
        <v>24</v>
      </c>
      <c r="B324" s="1065">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5">
        <v>25</v>
      </c>
      <c r="B325" s="1065">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5">
        <v>26</v>
      </c>
      <c r="B326" s="1065">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5">
        <v>27</v>
      </c>
      <c r="B327" s="1065">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5">
        <v>28</v>
      </c>
      <c r="B328" s="1065">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5">
        <v>29</v>
      </c>
      <c r="B329" s="1065">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5">
        <v>30</v>
      </c>
      <c r="B330" s="1065">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2">
      <c r="A334" s="1065">
        <v>1</v>
      </c>
      <c r="B334" s="1065">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5">
        <v>2</v>
      </c>
      <c r="B335" s="1065">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5">
        <v>3</v>
      </c>
      <c r="B336" s="1065">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5">
        <v>4</v>
      </c>
      <c r="B337" s="1065">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5">
        <v>5</v>
      </c>
      <c r="B338" s="1065">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5">
        <v>6</v>
      </c>
      <c r="B339" s="1065">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5">
        <v>7</v>
      </c>
      <c r="B340" s="1065">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5">
        <v>8</v>
      </c>
      <c r="B341" s="1065">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5">
        <v>9</v>
      </c>
      <c r="B342" s="1065">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5">
        <v>10</v>
      </c>
      <c r="B343" s="1065">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5">
        <v>11</v>
      </c>
      <c r="B344" s="1065">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5">
        <v>12</v>
      </c>
      <c r="B345" s="1065">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5">
        <v>13</v>
      </c>
      <c r="B346" s="1065">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5">
        <v>14</v>
      </c>
      <c r="B347" s="1065">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5">
        <v>15</v>
      </c>
      <c r="B348" s="1065">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5">
        <v>16</v>
      </c>
      <c r="B349" s="1065">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5">
        <v>17</v>
      </c>
      <c r="B350" s="1065">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5">
        <v>18</v>
      </c>
      <c r="B351" s="1065">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5">
        <v>19</v>
      </c>
      <c r="B352" s="1065">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5">
        <v>20</v>
      </c>
      <c r="B353" s="1065">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5">
        <v>21</v>
      </c>
      <c r="B354" s="1065">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5">
        <v>22</v>
      </c>
      <c r="B355" s="1065">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5">
        <v>23</v>
      </c>
      <c r="B356" s="1065">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5">
        <v>24</v>
      </c>
      <c r="B357" s="1065">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5">
        <v>25</v>
      </c>
      <c r="B358" s="1065">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5">
        <v>26</v>
      </c>
      <c r="B359" s="1065">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5">
        <v>27</v>
      </c>
      <c r="B360" s="1065">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5">
        <v>28</v>
      </c>
      <c r="B361" s="1065">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5">
        <v>29</v>
      </c>
      <c r="B362" s="1065">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5">
        <v>30</v>
      </c>
      <c r="B363" s="1065">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2">
      <c r="A367" s="1065">
        <v>1</v>
      </c>
      <c r="B367" s="1065">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5">
        <v>2</v>
      </c>
      <c r="B368" s="1065">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5">
        <v>3</v>
      </c>
      <c r="B369" s="1065">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5">
        <v>4</v>
      </c>
      <c r="B370" s="1065">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5">
        <v>5</v>
      </c>
      <c r="B371" s="1065">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5">
        <v>6</v>
      </c>
      <c r="B372" s="1065">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5">
        <v>7</v>
      </c>
      <c r="B373" s="1065">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5">
        <v>8</v>
      </c>
      <c r="B374" s="1065">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5">
        <v>9</v>
      </c>
      <c r="B375" s="1065">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5">
        <v>10</v>
      </c>
      <c r="B376" s="1065">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5">
        <v>11</v>
      </c>
      <c r="B377" s="1065">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5">
        <v>12</v>
      </c>
      <c r="B378" s="1065">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5">
        <v>13</v>
      </c>
      <c r="B379" s="1065">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5">
        <v>14</v>
      </c>
      <c r="B380" s="1065">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5">
        <v>15</v>
      </c>
      <c r="B381" s="1065">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5">
        <v>16</v>
      </c>
      <c r="B382" s="1065">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5">
        <v>17</v>
      </c>
      <c r="B383" s="1065">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5">
        <v>18</v>
      </c>
      <c r="B384" s="1065">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5">
        <v>19</v>
      </c>
      <c r="B385" s="1065">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5">
        <v>20</v>
      </c>
      <c r="B386" s="1065">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5">
        <v>21</v>
      </c>
      <c r="B387" s="1065">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5">
        <v>22</v>
      </c>
      <c r="B388" s="1065">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5">
        <v>23</v>
      </c>
      <c r="B389" s="1065">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5">
        <v>24</v>
      </c>
      <c r="B390" s="1065">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5">
        <v>25</v>
      </c>
      <c r="B391" s="1065">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5">
        <v>26</v>
      </c>
      <c r="B392" s="1065">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5">
        <v>27</v>
      </c>
      <c r="B393" s="1065">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5">
        <v>28</v>
      </c>
      <c r="B394" s="1065">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5">
        <v>29</v>
      </c>
      <c r="B395" s="1065">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5">
        <v>30</v>
      </c>
      <c r="B396" s="1065">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2">
      <c r="A400" s="1065">
        <v>1</v>
      </c>
      <c r="B400" s="1065">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5">
        <v>2</v>
      </c>
      <c r="B401" s="1065">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5">
        <v>3</v>
      </c>
      <c r="B402" s="1065">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5">
        <v>4</v>
      </c>
      <c r="B403" s="1065">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5">
        <v>5</v>
      </c>
      <c r="B404" s="1065">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5">
        <v>6</v>
      </c>
      <c r="B405" s="1065">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5">
        <v>7</v>
      </c>
      <c r="B406" s="1065">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5">
        <v>8</v>
      </c>
      <c r="B407" s="1065">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5">
        <v>9</v>
      </c>
      <c r="B408" s="1065">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5">
        <v>10</v>
      </c>
      <c r="B409" s="1065">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5">
        <v>11</v>
      </c>
      <c r="B410" s="1065">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5">
        <v>12</v>
      </c>
      <c r="B411" s="1065">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5">
        <v>13</v>
      </c>
      <c r="B412" s="1065">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5">
        <v>14</v>
      </c>
      <c r="B413" s="1065">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5">
        <v>15</v>
      </c>
      <c r="B414" s="1065">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5">
        <v>16</v>
      </c>
      <c r="B415" s="1065">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5">
        <v>17</v>
      </c>
      <c r="B416" s="1065">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5">
        <v>18</v>
      </c>
      <c r="B417" s="1065">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5">
        <v>19</v>
      </c>
      <c r="B418" s="1065">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5">
        <v>20</v>
      </c>
      <c r="B419" s="1065">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5">
        <v>21</v>
      </c>
      <c r="B420" s="1065">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5">
        <v>22</v>
      </c>
      <c r="B421" s="1065">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5">
        <v>23</v>
      </c>
      <c r="B422" s="1065">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5">
        <v>24</v>
      </c>
      <c r="B423" s="1065">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5">
        <v>25</v>
      </c>
      <c r="B424" s="1065">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5">
        <v>26</v>
      </c>
      <c r="B425" s="1065">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5">
        <v>27</v>
      </c>
      <c r="B426" s="1065">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5">
        <v>28</v>
      </c>
      <c r="B427" s="1065">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5">
        <v>29</v>
      </c>
      <c r="B428" s="1065">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5">
        <v>30</v>
      </c>
      <c r="B429" s="1065">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2">
      <c r="A433" s="1065">
        <v>1</v>
      </c>
      <c r="B433" s="1065">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5">
        <v>2</v>
      </c>
      <c r="B434" s="1065">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5">
        <v>3</v>
      </c>
      <c r="B435" s="1065">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5">
        <v>4</v>
      </c>
      <c r="B436" s="1065">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5">
        <v>5</v>
      </c>
      <c r="B437" s="1065">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5">
        <v>6</v>
      </c>
      <c r="B438" s="1065">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5">
        <v>7</v>
      </c>
      <c r="B439" s="1065">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5">
        <v>8</v>
      </c>
      <c r="B440" s="1065">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5">
        <v>9</v>
      </c>
      <c r="B441" s="1065">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5">
        <v>10</v>
      </c>
      <c r="B442" s="1065">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5">
        <v>11</v>
      </c>
      <c r="B443" s="1065">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5">
        <v>12</v>
      </c>
      <c r="B444" s="1065">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5">
        <v>13</v>
      </c>
      <c r="B445" s="1065">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5">
        <v>14</v>
      </c>
      <c r="B446" s="1065">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5">
        <v>15</v>
      </c>
      <c r="B447" s="1065">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5">
        <v>16</v>
      </c>
      <c r="B448" s="1065">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5">
        <v>17</v>
      </c>
      <c r="B449" s="1065">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5">
        <v>18</v>
      </c>
      <c r="B450" s="1065">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5">
        <v>19</v>
      </c>
      <c r="B451" s="1065">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5">
        <v>20</v>
      </c>
      <c r="B452" s="1065">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5">
        <v>21</v>
      </c>
      <c r="B453" s="1065">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5">
        <v>22</v>
      </c>
      <c r="B454" s="1065">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5">
        <v>23</v>
      </c>
      <c r="B455" s="1065">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5">
        <v>24</v>
      </c>
      <c r="B456" s="1065">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5">
        <v>25</v>
      </c>
      <c r="B457" s="1065">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5">
        <v>26</v>
      </c>
      <c r="B458" s="1065">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5">
        <v>27</v>
      </c>
      <c r="B459" s="1065">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5">
        <v>28</v>
      </c>
      <c r="B460" s="1065">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5">
        <v>29</v>
      </c>
      <c r="B461" s="1065">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5">
        <v>30</v>
      </c>
      <c r="B462" s="1065">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2">
      <c r="A466" s="1065">
        <v>1</v>
      </c>
      <c r="B466" s="1065">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5">
        <v>2</v>
      </c>
      <c r="B467" s="1065">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5">
        <v>3</v>
      </c>
      <c r="B468" s="1065">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5">
        <v>4</v>
      </c>
      <c r="B469" s="1065">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5">
        <v>5</v>
      </c>
      <c r="B470" s="1065">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5">
        <v>6</v>
      </c>
      <c r="B471" s="1065">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5">
        <v>7</v>
      </c>
      <c r="B472" s="1065">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5">
        <v>8</v>
      </c>
      <c r="B473" s="1065">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5">
        <v>9</v>
      </c>
      <c r="B474" s="1065">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5">
        <v>10</v>
      </c>
      <c r="B475" s="1065">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5">
        <v>11</v>
      </c>
      <c r="B476" s="1065">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5">
        <v>12</v>
      </c>
      <c r="B477" s="1065">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5">
        <v>13</v>
      </c>
      <c r="B478" s="1065">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5">
        <v>14</v>
      </c>
      <c r="B479" s="1065">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5">
        <v>15</v>
      </c>
      <c r="B480" s="1065">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5">
        <v>16</v>
      </c>
      <c r="B481" s="1065">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5">
        <v>17</v>
      </c>
      <c r="B482" s="1065">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5">
        <v>18</v>
      </c>
      <c r="B483" s="1065">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5">
        <v>19</v>
      </c>
      <c r="B484" s="1065">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5">
        <v>20</v>
      </c>
      <c r="B485" s="1065">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5">
        <v>21</v>
      </c>
      <c r="B486" s="1065">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5">
        <v>22</v>
      </c>
      <c r="B487" s="1065">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5">
        <v>23</v>
      </c>
      <c r="B488" s="1065">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5">
        <v>24</v>
      </c>
      <c r="B489" s="1065">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5">
        <v>25</v>
      </c>
      <c r="B490" s="1065">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5">
        <v>26</v>
      </c>
      <c r="B491" s="1065">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5">
        <v>27</v>
      </c>
      <c r="B492" s="1065">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5">
        <v>28</v>
      </c>
      <c r="B493" s="1065">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5">
        <v>29</v>
      </c>
      <c r="B494" s="1065">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5">
        <v>30</v>
      </c>
      <c r="B495" s="1065">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2">
      <c r="A499" s="1065">
        <v>1</v>
      </c>
      <c r="B499" s="1065">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5">
        <v>2</v>
      </c>
      <c r="B500" s="1065">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5">
        <v>3</v>
      </c>
      <c r="B501" s="1065">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5">
        <v>4</v>
      </c>
      <c r="B502" s="1065">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5">
        <v>5</v>
      </c>
      <c r="B503" s="1065">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5">
        <v>6</v>
      </c>
      <c r="B504" s="1065">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5">
        <v>7</v>
      </c>
      <c r="B505" s="1065">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5">
        <v>8</v>
      </c>
      <c r="B506" s="1065">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5">
        <v>9</v>
      </c>
      <c r="B507" s="1065">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5">
        <v>10</v>
      </c>
      <c r="B508" s="1065">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5">
        <v>11</v>
      </c>
      <c r="B509" s="1065">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5">
        <v>12</v>
      </c>
      <c r="B510" s="1065">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5">
        <v>13</v>
      </c>
      <c r="B511" s="1065">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5">
        <v>14</v>
      </c>
      <c r="B512" s="1065">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5">
        <v>15</v>
      </c>
      <c r="B513" s="1065">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5">
        <v>16</v>
      </c>
      <c r="B514" s="1065">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5">
        <v>17</v>
      </c>
      <c r="B515" s="1065">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5">
        <v>18</v>
      </c>
      <c r="B516" s="1065">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5">
        <v>19</v>
      </c>
      <c r="B517" s="1065">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5">
        <v>20</v>
      </c>
      <c r="B518" s="1065">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5">
        <v>21</v>
      </c>
      <c r="B519" s="1065">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5">
        <v>22</v>
      </c>
      <c r="B520" s="1065">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5">
        <v>23</v>
      </c>
      <c r="B521" s="1065">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5">
        <v>24</v>
      </c>
      <c r="B522" s="1065">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5">
        <v>25</v>
      </c>
      <c r="B523" s="1065">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5">
        <v>26</v>
      </c>
      <c r="B524" s="1065">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5">
        <v>27</v>
      </c>
      <c r="B525" s="1065">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5">
        <v>28</v>
      </c>
      <c r="B526" s="1065">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5">
        <v>29</v>
      </c>
      <c r="B527" s="1065">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5">
        <v>30</v>
      </c>
      <c r="B528" s="1065">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2">
      <c r="A532" s="1065">
        <v>1</v>
      </c>
      <c r="B532" s="1065">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5">
        <v>2</v>
      </c>
      <c r="B533" s="1065">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5">
        <v>3</v>
      </c>
      <c r="B534" s="1065">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5">
        <v>4</v>
      </c>
      <c r="B535" s="1065">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5">
        <v>5</v>
      </c>
      <c r="B536" s="1065">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5">
        <v>6</v>
      </c>
      <c r="B537" s="1065">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5">
        <v>7</v>
      </c>
      <c r="B538" s="1065">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5">
        <v>8</v>
      </c>
      <c r="B539" s="1065">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5">
        <v>9</v>
      </c>
      <c r="B540" s="1065">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5">
        <v>10</v>
      </c>
      <c r="B541" s="1065">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5">
        <v>11</v>
      </c>
      <c r="B542" s="1065">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5">
        <v>12</v>
      </c>
      <c r="B543" s="1065">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5">
        <v>13</v>
      </c>
      <c r="B544" s="1065">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5">
        <v>14</v>
      </c>
      <c r="B545" s="1065">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5">
        <v>15</v>
      </c>
      <c r="B546" s="1065">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5">
        <v>16</v>
      </c>
      <c r="B547" s="1065">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5">
        <v>17</v>
      </c>
      <c r="B548" s="1065">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5">
        <v>18</v>
      </c>
      <c r="B549" s="1065">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5">
        <v>19</v>
      </c>
      <c r="B550" s="1065">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5">
        <v>20</v>
      </c>
      <c r="B551" s="1065">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5">
        <v>21</v>
      </c>
      <c r="B552" s="1065">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5">
        <v>22</v>
      </c>
      <c r="B553" s="1065">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5">
        <v>23</v>
      </c>
      <c r="B554" s="1065">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5">
        <v>24</v>
      </c>
      <c r="B555" s="1065">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5">
        <v>25</v>
      </c>
      <c r="B556" s="1065">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5">
        <v>26</v>
      </c>
      <c r="B557" s="1065">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5">
        <v>27</v>
      </c>
      <c r="B558" s="1065">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5">
        <v>28</v>
      </c>
      <c r="B559" s="1065">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5">
        <v>29</v>
      </c>
      <c r="B560" s="1065">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5">
        <v>30</v>
      </c>
      <c r="B561" s="1065">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2">
      <c r="A565" s="1065">
        <v>1</v>
      </c>
      <c r="B565" s="1065">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5">
        <v>2</v>
      </c>
      <c r="B566" s="1065">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5">
        <v>3</v>
      </c>
      <c r="B567" s="1065">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5">
        <v>4</v>
      </c>
      <c r="B568" s="1065">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5">
        <v>5</v>
      </c>
      <c r="B569" s="1065">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5">
        <v>6</v>
      </c>
      <c r="B570" s="1065">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5">
        <v>7</v>
      </c>
      <c r="B571" s="1065">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5">
        <v>8</v>
      </c>
      <c r="B572" s="1065">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5">
        <v>9</v>
      </c>
      <c r="B573" s="1065">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5">
        <v>10</v>
      </c>
      <c r="B574" s="1065">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5">
        <v>11</v>
      </c>
      <c r="B575" s="1065">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5">
        <v>12</v>
      </c>
      <c r="B576" s="1065">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5">
        <v>13</v>
      </c>
      <c r="B577" s="1065">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5">
        <v>14</v>
      </c>
      <c r="B578" s="1065">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5">
        <v>15</v>
      </c>
      <c r="B579" s="1065">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5">
        <v>16</v>
      </c>
      <c r="B580" s="1065">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5">
        <v>17</v>
      </c>
      <c r="B581" s="1065">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5">
        <v>18</v>
      </c>
      <c r="B582" s="1065">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5">
        <v>19</v>
      </c>
      <c r="B583" s="1065">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5">
        <v>20</v>
      </c>
      <c r="B584" s="1065">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5">
        <v>21</v>
      </c>
      <c r="B585" s="1065">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5">
        <v>22</v>
      </c>
      <c r="B586" s="1065">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5">
        <v>23</v>
      </c>
      <c r="B587" s="1065">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5">
        <v>24</v>
      </c>
      <c r="B588" s="1065">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5">
        <v>25</v>
      </c>
      <c r="B589" s="1065">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5">
        <v>26</v>
      </c>
      <c r="B590" s="1065">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5">
        <v>27</v>
      </c>
      <c r="B591" s="1065">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5">
        <v>28</v>
      </c>
      <c r="B592" s="1065">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5">
        <v>29</v>
      </c>
      <c r="B593" s="1065">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5">
        <v>30</v>
      </c>
      <c r="B594" s="1065">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2">
      <c r="A598" s="1065">
        <v>1</v>
      </c>
      <c r="B598" s="1065">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5">
        <v>2</v>
      </c>
      <c r="B599" s="1065">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5">
        <v>3</v>
      </c>
      <c r="B600" s="1065">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5">
        <v>4</v>
      </c>
      <c r="B601" s="1065">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5">
        <v>5</v>
      </c>
      <c r="B602" s="1065">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5">
        <v>6</v>
      </c>
      <c r="B603" s="1065">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5">
        <v>7</v>
      </c>
      <c r="B604" s="1065">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5">
        <v>8</v>
      </c>
      <c r="B605" s="1065">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5">
        <v>9</v>
      </c>
      <c r="B606" s="1065">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5">
        <v>10</v>
      </c>
      <c r="B607" s="1065">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5">
        <v>11</v>
      </c>
      <c r="B608" s="1065">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5">
        <v>12</v>
      </c>
      <c r="B609" s="1065">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5">
        <v>13</v>
      </c>
      <c r="B610" s="1065">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5">
        <v>14</v>
      </c>
      <c r="B611" s="1065">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5">
        <v>15</v>
      </c>
      <c r="B612" s="1065">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5">
        <v>16</v>
      </c>
      <c r="B613" s="1065">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5">
        <v>17</v>
      </c>
      <c r="B614" s="1065">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5">
        <v>18</v>
      </c>
      <c r="B615" s="1065">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5">
        <v>19</v>
      </c>
      <c r="B616" s="1065">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5">
        <v>20</v>
      </c>
      <c r="B617" s="1065">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5">
        <v>21</v>
      </c>
      <c r="B618" s="1065">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5">
        <v>22</v>
      </c>
      <c r="B619" s="1065">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5">
        <v>23</v>
      </c>
      <c r="B620" s="1065">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5">
        <v>24</v>
      </c>
      <c r="B621" s="1065">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5">
        <v>25</v>
      </c>
      <c r="B622" s="1065">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5">
        <v>26</v>
      </c>
      <c r="B623" s="1065">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5">
        <v>27</v>
      </c>
      <c r="B624" s="1065">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5">
        <v>28</v>
      </c>
      <c r="B625" s="1065">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5">
        <v>29</v>
      </c>
      <c r="B626" s="1065">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5">
        <v>30</v>
      </c>
      <c r="B627" s="1065">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2">
      <c r="A631" s="1065">
        <v>1</v>
      </c>
      <c r="B631" s="1065">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5">
        <v>2</v>
      </c>
      <c r="B632" s="1065">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5">
        <v>3</v>
      </c>
      <c r="B633" s="1065">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5">
        <v>4</v>
      </c>
      <c r="B634" s="1065">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5">
        <v>5</v>
      </c>
      <c r="B635" s="1065">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5">
        <v>6</v>
      </c>
      <c r="B636" s="1065">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5">
        <v>7</v>
      </c>
      <c r="B637" s="1065">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5">
        <v>8</v>
      </c>
      <c r="B638" s="1065">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5">
        <v>9</v>
      </c>
      <c r="B639" s="1065">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5">
        <v>10</v>
      </c>
      <c r="B640" s="1065">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5">
        <v>11</v>
      </c>
      <c r="B641" s="1065">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5">
        <v>12</v>
      </c>
      <c r="B642" s="1065">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5">
        <v>13</v>
      </c>
      <c r="B643" s="1065">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5">
        <v>14</v>
      </c>
      <c r="B644" s="1065">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5">
        <v>15</v>
      </c>
      <c r="B645" s="1065">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5">
        <v>16</v>
      </c>
      <c r="B646" s="1065">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5">
        <v>17</v>
      </c>
      <c r="B647" s="1065">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5">
        <v>18</v>
      </c>
      <c r="B648" s="1065">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5">
        <v>19</v>
      </c>
      <c r="B649" s="1065">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5">
        <v>20</v>
      </c>
      <c r="B650" s="1065">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5">
        <v>21</v>
      </c>
      <c r="B651" s="1065">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5">
        <v>22</v>
      </c>
      <c r="B652" s="1065">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5">
        <v>23</v>
      </c>
      <c r="B653" s="1065">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5">
        <v>24</v>
      </c>
      <c r="B654" s="1065">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5">
        <v>25</v>
      </c>
      <c r="B655" s="1065">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5">
        <v>26</v>
      </c>
      <c r="B656" s="1065">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5">
        <v>27</v>
      </c>
      <c r="B657" s="1065">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5">
        <v>28</v>
      </c>
      <c r="B658" s="1065">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5">
        <v>29</v>
      </c>
      <c r="B659" s="1065">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5">
        <v>30</v>
      </c>
      <c r="B660" s="1065">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2">
      <c r="A664" s="1065">
        <v>1</v>
      </c>
      <c r="B664" s="1065">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5">
        <v>2</v>
      </c>
      <c r="B665" s="1065">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5">
        <v>3</v>
      </c>
      <c r="B666" s="1065">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5">
        <v>4</v>
      </c>
      <c r="B667" s="1065">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5">
        <v>5</v>
      </c>
      <c r="B668" s="1065">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5">
        <v>6</v>
      </c>
      <c r="B669" s="1065">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5">
        <v>7</v>
      </c>
      <c r="B670" s="1065">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5">
        <v>8</v>
      </c>
      <c r="B671" s="1065">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5">
        <v>9</v>
      </c>
      <c r="B672" s="1065">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5">
        <v>10</v>
      </c>
      <c r="B673" s="1065">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5">
        <v>11</v>
      </c>
      <c r="B674" s="1065">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5">
        <v>12</v>
      </c>
      <c r="B675" s="1065">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5">
        <v>13</v>
      </c>
      <c r="B676" s="1065">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5">
        <v>14</v>
      </c>
      <c r="B677" s="1065">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5">
        <v>15</v>
      </c>
      <c r="B678" s="1065">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5">
        <v>16</v>
      </c>
      <c r="B679" s="1065">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5">
        <v>17</v>
      </c>
      <c r="B680" s="1065">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5">
        <v>18</v>
      </c>
      <c r="B681" s="1065">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5">
        <v>19</v>
      </c>
      <c r="B682" s="1065">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5">
        <v>20</v>
      </c>
      <c r="B683" s="1065">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5">
        <v>21</v>
      </c>
      <c r="B684" s="1065">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5">
        <v>22</v>
      </c>
      <c r="B685" s="1065">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5">
        <v>23</v>
      </c>
      <c r="B686" s="1065">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5">
        <v>24</v>
      </c>
      <c r="B687" s="1065">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5">
        <v>25</v>
      </c>
      <c r="B688" s="1065">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5">
        <v>26</v>
      </c>
      <c r="B689" s="1065">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5">
        <v>27</v>
      </c>
      <c r="B690" s="1065">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5">
        <v>28</v>
      </c>
      <c r="B691" s="1065">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5">
        <v>29</v>
      </c>
      <c r="B692" s="1065">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5">
        <v>30</v>
      </c>
      <c r="B693" s="1065">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2">
      <c r="A697" s="1065">
        <v>1</v>
      </c>
      <c r="B697" s="1065">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5">
        <v>2</v>
      </c>
      <c r="B698" s="1065">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5">
        <v>3</v>
      </c>
      <c r="B699" s="1065">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5">
        <v>4</v>
      </c>
      <c r="B700" s="1065">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5">
        <v>5</v>
      </c>
      <c r="B701" s="1065">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5">
        <v>6</v>
      </c>
      <c r="B702" s="1065">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5">
        <v>7</v>
      </c>
      <c r="B703" s="1065">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5">
        <v>8</v>
      </c>
      <c r="B704" s="1065">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5">
        <v>9</v>
      </c>
      <c r="B705" s="1065">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5">
        <v>10</v>
      </c>
      <c r="B706" s="1065">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5">
        <v>11</v>
      </c>
      <c r="B707" s="1065">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5">
        <v>12</v>
      </c>
      <c r="B708" s="1065">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5">
        <v>13</v>
      </c>
      <c r="B709" s="1065">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5">
        <v>14</v>
      </c>
      <c r="B710" s="1065">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5">
        <v>15</v>
      </c>
      <c r="B711" s="1065">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5">
        <v>16</v>
      </c>
      <c r="B712" s="1065">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5">
        <v>17</v>
      </c>
      <c r="B713" s="1065">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5">
        <v>18</v>
      </c>
      <c r="B714" s="1065">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5">
        <v>19</v>
      </c>
      <c r="B715" s="1065">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5">
        <v>20</v>
      </c>
      <c r="B716" s="1065">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5">
        <v>21</v>
      </c>
      <c r="B717" s="1065">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5">
        <v>22</v>
      </c>
      <c r="B718" s="1065">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5">
        <v>23</v>
      </c>
      <c r="B719" s="1065">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5">
        <v>24</v>
      </c>
      <c r="B720" s="1065">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5">
        <v>25</v>
      </c>
      <c r="B721" s="1065">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5">
        <v>26</v>
      </c>
      <c r="B722" s="1065">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5">
        <v>27</v>
      </c>
      <c r="B723" s="1065">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5">
        <v>28</v>
      </c>
      <c r="B724" s="1065">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5">
        <v>29</v>
      </c>
      <c r="B725" s="1065">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5">
        <v>30</v>
      </c>
      <c r="B726" s="1065">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2">
      <c r="A730" s="1065">
        <v>1</v>
      </c>
      <c r="B730" s="1065">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5">
        <v>2</v>
      </c>
      <c r="B731" s="1065">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5">
        <v>3</v>
      </c>
      <c r="B732" s="1065">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5">
        <v>4</v>
      </c>
      <c r="B733" s="1065">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5">
        <v>5</v>
      </c>
      <c r="B734" s="1065">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5">
        <v>6</v>
      </c>
      <c r="B735" s="1065">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5">
        <v>7</v>
      </c>
      <c r="B736" s="1065">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5">
        <v>8</v>
      </c>
      <c r="B737" s="1065">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5">
        <v>9</v>
      </c>
      <c r="B738" s="1065">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5">
        <v>10</v>
      </c>
      <c r="B739" s="1065">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5">
        <v>11</v>
      </c>
      <c r="B740" s="1065">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5">
        <v>12</v>
      </c>
      <c r="B741" s="1065">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5">
        <v>13</v>
      </c>
      <c r="B742" s="1065">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5">
        <v>14</v>
      </c>
      <c r="B743" s="1065">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5">
        <v>15</v>
      </c>
      <c r="B744" s="1065">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5">
        <v>16</v>
      </c>
      <c r="B745" s="1065">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5">
        <v>17</v>
      </c>
      <c r="B746" s="1065">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5">
        <v>18</v>
      </c>
      <c r="B747" s="1065">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5">
        <v>19</v>
      </c>
      <c r="B748" s="1065">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5">
        <v>20</v>
      </c>
      <c r="B749" s="1065">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5">
        <v>21</v>
      </c>
      <c r="B750" s="1065">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5">
        <v>22</v>
      </c>
      <c r="B751" s="1065">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5">
        <v>23</v>
      </c>
      <c r="B752" s="1065">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5">
        <v>24</v>
      </c>
      <c r="B753" s="1065">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5">
        <v>25</v>
      </c>
      <c r="B754" s="1065">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5">
        <v>26</v>
      </c>
      <c r="B755" s="1065">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5">
        <v>27</v>
      </c>
      <c r="B756" s="1065">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5">
        <v>28</v>
      </c>
      <c r="B757" s="1065">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5">
        <v>29</v>
      </c>
      <c r="B758" s="1065">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5">
        <v>30</v>
      </c>
      <c r="B759" s="1065">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2">
      <c r="A763" s="1065">
        <v>1</v>
      </c>
      <c r="B763" s="1065">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5">
        <v>2</v>
      </c>
      <c r="B764" s="1065">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5">
        <v>3</v>
      </c>
      <c r="B765" s="1065">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5">
        <v>4</v>
      </c>
      <c r="B766" s="1065">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5">
        <v>5</v>
      </c>
      <c r="B767" s="1065">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5">
        <v>6</v>
      </c>
      <c r="B768" s="1065">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5">
        <v>7</v>
      </c>
      <c r="B769" s="1065">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5">
        <v>8</v>
      </c>
      <c r="B770" s="1065">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5">
        <v>9</v>
      </c>
      <c r="B771" s="1065">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5">
        <v>10</v>
      </c>
      <c r="B772" s="1065">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5">
        <v>11</v>
      </c>
      <c r="B773" s="1065">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5">
        <v>12</v>
      </c>
      <c r="B774" s="1065">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5">
        <v>13</v>
      </c>
      <c r="B775" s="1065">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5">
        <v>14</v>
      </c>
      <c r="B776" s="1065">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5">
        <v>15</v>
      </c>
      <c r="B777" s="1065">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5">
        <v>16</v>
      </c>
      <c r="B778" s="1065">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5">
        <v>17</v>
      </c>
      <c r="B779" s="1065">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5">
        <v>18</v>
      </c>
      <c r="B780" s="1065">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5">
        <v>19</v>
      </c>
      <c r="B781" s="1065">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5">
        <v>20</v>
      </c>
      <c r="B782" s="1065">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5">
        <v>21</v>
      </c>
      <c r="B783" s="1065">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5">
        <v>22</v>
      </c>
      <c r="B784" s="1065">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5">
        <v>23</v>
      </c>
      <c r="B785" s="1065">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5">
        <v>24</v>
      </c>
      <c r="B786" s="1065">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5">
        <v>25</v>
      </c>
      <c r="B787" s="1065">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5">
        <v>26</v>
      </c>
      <c r="B788" s="1065">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5">
        <v>27</v>
      </c>
      <c r="B789" s="1065">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5">
        <v>28</v>
      </c>
      <c r="B790" s="1065">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5">
        <v>29</v>
      </c>
      <c r="B791" s="1065">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5">
        <v>30</v>
      </c>
      <c r="B792" s="1065">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2">
      <c r="A796" s="1065">
        <v>1</v>
      </c>
      <c r="B796" s="1065">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5">
        <v>2</v>
      </c>
      <c r="B797" s="1065">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5">
        <v>3</v>
      </c>
      <c r="B798" s="1065">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5">
        <v>4</v>
      </c>
      <c r="B799" s="1065">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5">
        <v>5</v>
      </c>
      <c r="B800" s="1065">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5">
        <v>6</v>
      </c>
      <c r="B801" s="1065">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5">
        <v>7</v>
      </c>
      <c r="B802" s="1065">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5">
        <v>8</v>
      </c>
      <c r="B803" s="1065">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5">
        <v>9</v>
      </c>
      <c r="B804" s="1065">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5">
        <v>10</v>
      </c>
      <c r="B805" s="1065">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5">
        <v>11</v>
      </c>
      <c r="B806" s="1065">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5">
        <v>12</v>
      </c>
      <c r="B807" s="1065">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5">
        <v>13</v>
      </c>
      <c r="B808" s="1065">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5">
        <v>14</v>
      </c>
      <c r="B809" s="1065">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5">
        <v>15</v>
      </c>
      <c r="B810" s="1065">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5">
        <v>16</v>
      </c>
      <c r="B811" s="1065">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5">
        <v>17</v>
      </c>
      <c r="B812" s="1065">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5">
        <v>18</v>
      </c>
      <c r="B813" s="1065">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5">
        <v>19</v>
      </c>
      <c r="B814" s="1065">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5">
        <v>20</v>
      </c>
      <c r="B815" s="1065">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5">
        <v>21</v>
      </c>
      <c r="B816" s="1065">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5">
        <v>22</v>
      </c>
      <c r="B817" s="1065">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5">
        <v>23</v>
      </c>
      <c r="B818" s="1065">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5">
        <v>24</v>
      </c>
      <c r="B819" s="1065">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5">
        <v>25</v>
      </c>
      <c r="B820" s="1065">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5">
        <v>26</v>
      </c>
      <c r="B821" s="1065">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5">
        <v>27</v>
      </c>
      <c r="B822" s="1065">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5">
        <v>28</v>
      </c>
      <c r="B823" s="1065">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5">
        <v>29</v>
      </c>
      <c r="B824" s="1065">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5">
        <v>30</v>
      </c>
      <c r="B825" s="1065">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2">
      <c r="A829" s="1065">
        <v>1</v>
      </c>
      <c r="B829" s="1065">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5">
        <v>2</v>
      </c>
      <c r="B830" s="1065">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5">
        <v>3</v>
      </c>
      <c r="B831" s="1065">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5">
        <v>4</v>
      </c>
      <c r="B832" s="1065">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5">
        <v>5</v>
      </c>
      <c r="B833" s="1065">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5">
        <v>6</v>
      </c>
      <c r="B834" s="1065">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5">
        <v>7</v>
      </c>
      <c r="B835" s="1065">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5">
        <v>8</v>
      </c>
      <c r="B836" s="1065">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5">
        <v>9</v>
      </c>
      <c r="B837" s="1065">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5">
        <v>10</v>
      </c>
      <c r="B838" s="1065">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5">
        <v>11</v>
      </c>
      <c r="B839" s="1065">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5">
        <v>12</v>
      </c>
      <c r="B840" s="1065">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5">
        <v>13</v>
      </c>
      <c r="B841" s="1065">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5">
        <v>14</v>
      </c>
      <c r="B842" s="1065">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5">
        <v>15</v>
      </c>
      <c r="B843" s="1065">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5">
        <v>16</v>
      </c>
      <c r="B844" s="1065">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5">
        <v>17</v>
      </c>
      <c r="B845" s="1065">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5">
        <v>18</v>
      </c>
      <c r="B846" s="1065">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5">
        <v>19</v>
      </c>
      <c r="B847" s="1065">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5">
        <v>20</v>
      </c>
      <c r="B848" s="1065">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5">
        <v>21</v>
      </c>
      <c r="B849" s="1065">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5">
        <v>22</v>
      </c>
      <c r="B850" s="1065">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5">
        <v>23</v>
      </c>
      <c r="B851" s="1065">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5">
        <v>24</v>
      </c>
      <c r="B852" s="1065">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5">
        <v>25</v>
      </c>
      <c r="B853" s="1065">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5">
        <v>26</v>
      </c>
      <c r="B854" s="1065">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5">
        <v>27</v>
      </c>
      <c r="B855" s="1065">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5">
        <v>28</v>
      </c>
      <c r="B856" s="1065">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5">
        <v>29</v>
      </c>
      <c r="B857" s="1065">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5">
        <v>30</v>
      </c>
      <c r="B858" s="1065">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2">
      <c r="A862" s="1065">
        <v>1</v>
      </c>
      <c r="B862" s="1065">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5">
        <v>2</v>
      </c>
      <c r="B863" s="1065">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5">
        <v>3</v>
      </c>
      <c r="B864" s="1065">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5">
        <v>4</v>
      </c>
      <c r="B865" s="1065">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5">
        <v>5</v>
      </c>
      <c r="B866" s="1065">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5">
        <v>6</v>
      </c>
      <c r="B867" s="1065">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5">
        <v>7</v>
      </c>
      <c r="B868" s="1065">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5">
        <v>8</v>
      </c>
      <c r="B869" s="1065">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5">
        <v>9</v>
      </c>
      <c r="B870" s="1065">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5">
        <v>10</v>
      </c>
      <c r="B871" s="1065">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5">
        <v>11</v>
      </c>
      <c r="B872" s="1065">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5">
        <v>12</v>
      </c>
      <c r="B873" s="1065">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5">
        <v>13</v>
      </c>
      <c r="B874" s="1065">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5">
        <v>14</v>
      </c>
      <c r="B875" s="1065">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5">
        <v>15</v>
      </c>
      <c r="B876" s="1065">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5">
        <v>16</v>
      </c>
      <c r="B877" s="1065">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5">
        <v>17</v>
      </c>
      <c r="B878" s="1065">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5">
        <v>18</v>
      </c>
      <c r="B879" s="1065">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5">
        <v>19</v>
      </c>
      <c r="B880" s="1065">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5">
        <v>20</v>
      </c>
      <c r="B881" s="1065">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5">
        <v>21</v>
      </c>
      <c r="B882" s="1065">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5">
        <v>22</v>
      </c>
      <c r="B883" s="1065">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5">
        <v>23</v>
      </c>
      <c r="B884" s="1065">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5">
        <v>24</v>
      </c>
      <c r="B885" s="1065">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5">
        <v>25</v>
      </c>
      <c r="B886" s="1065">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5">
        <v>26</v>
      </c>
      <c r="B887" s="1065">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5">
        <v>27</v>
      </c>
      <c r="B888" s="1065">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5">
        <v>28</v>
      </c>
      <c r="B889" s="1065">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5">
        <v>29</v>
      </c>
      <c r="B890" s="1065">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5">
        <v>30</v>
      </c>
      <c r="B891" s="1065">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2">
      <c r="A895" s="1065">
        <v>1</v>
      </c>
      <c r="B895" s="1065">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5">
        <v>2</v>
      </c>
      <c r="B896" s="1065">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5">
        <v>3</v>
      </c>
      <c r="B897" s="1065">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5">
        <v>4</v>
      </c>
      <c r="B898" s="1065">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5">
        <v>5</v>
      </c>
      <c r="B899" s="1065">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5">
        <v>6</v>
      </c>
      <c r="B900" s="1065">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5">
        <v>7</v>
      </c>
      <c r="B901" s="1065">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5">
        <v>8</v>
      </c>
      <c r="B902" s="1065">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5">
        <v>9</v>
      </c>
      <c r="B903" s="1065">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5">
        <v>10</v>
      </c>
      <c r="B904" s="1065">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5">
        <v>11</v>
      </c>
      <c r="B905" s="1065">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5">
        <v>12</v>
      </c>
      <c r="B906" s="1065">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5">
        <v>13</v>
      </c>
      <c r="B907" s="1065">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5">
        <v>14</v>
      </c>
      <c r="B908" s="1065">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5">
        <v>15</v>
      </c>
      <c r="B909" s="1065">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5">
        <v>16</v>
      </c>
      <c r="B910" s="1065">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5">
        <v>17</v>
      </c>
      <c r="B911" s="1065">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5">
        <v>18</v>
      </c>
      <c r="B912" s="1065">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5">
        <v>19</v>
      </c>
      <c r="B913" s="1065">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5">
        <v>20</v>
      </c>
      <c r="B914" s="1065">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5">
        <v>21</v>
      </c>
      <c r="B915" s="1065">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5">
        <v>22</v>
      </c>
      <c r="B916" s="1065">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5">
        <v>23</v>
      </c>
      <c r="B917" s="1065">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5">
        <v>24</v>
      </c>
      <c r="B918" s="1065">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5">
        <v>25</v>
      </c>
      <c r="B919" s="1065">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5">
        <v>26</v>
      </c>
      <c r="B920" s="1065">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5">
        <v>27</v>
      </c>
      <c r="B921" s="1065">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5">
        <v>28</v>
      </c>
      <c r="B922" s="1065">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5">
        <v>29</v>
      </c>
      <c r="B923" s="1065">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5">
        <v>30</v>
      </c>
      <c r="B924" s="1065">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2">
      <c r="A928" s="1065">
        <v>1</v>
      </c>
      <c r="B928" s="1065">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5">
        <v>2</v>
      </c>
      <c r="B929" s="1065">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5">
        <v>3</v>
      </c>
      <c r="B930" s="1065">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5">
        <v>4</v>
      </c>
      <c r="B931" s="1065">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5">
        <v>5</v>
      </c>
      <c r="B932" s="1065">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5">
        <v>6</v>
      </c>
      <c r="B933" s="1065">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5">
        <v>7</v>
      </c>
      <c r="B934" s="1065">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5">
        <v>8</v>
      </c>
      <c r="B935" s="1065">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5">
        <v>9</v>
      </c>
      <c r="B936" s="1065">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5">
        <v>10</v>
      </c>
      <c r="B937" s="1065">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5">
        <v>11</v>
      </c>
      <c r="B938" s="1065">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5">
        <v>12</v>
      </c>
      <c r="B939" s="1065">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5">
        <v>13</v>
      </c>
      <c r="B940" s="1065">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5">
        <v>14</v>
      </c>
      <c r="B941" s="1065">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5">
        <v>15</v>
      </c>
      <c r="B942" s="1065">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5">
        <v>16</v>
      </c>
      <c r="B943" s="1065">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5">
        <v>17</v>
      </c>
      <c r="B944" s="1065">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5">
        <v>18</v>
      </c>
      <c r="B945" s="1065">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5">
        <v>19</v>
      </c>
      <c r="B946" s="1065">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5">
        <v>20</v>
      </c>
      <c r="B947" s="1065">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5">
        <v>21</v>
      </c>
      <c r="B948" s="1065">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5">
        <v>22</v>
      </c>
      <c r="B949" s="1065">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5">
        <v>23</v>
      </c>
      <c r="B950" s="1065">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5">
        <v>24</v>
      </c>
      <c r="B951" s="1065">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5">
        <v>25</v>
      </c>
      <c r="B952" s="1065">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5">
        <v>26</v>
      </c>
      <c r="B953" s="1065">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5">
        <v>27</v>
      </c>
      <c r="B954" s="1065">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5">
        <v>28</v>
      </c>
      <c r="B955" s="1065">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5">
        <v>29</v>
      </c>
      <c r="B956" s="1065">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5">
        <v>30</v>
      </c>
      <c r="B957" s="1065">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2">
      <c r="A961" s="1065">
        <v>1</v>
      </c>
      <c r="B961" s="1065">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5">
        <v>2</v>
      </c>
      <c r="B962" s="1065">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5">
        <v>3</v>
      </c>
      <c r="B963" s="1065">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5">
        <v>4</v>
      </c>
      <c r="B964" s="1065">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5">
        <v>5</v>
      </c>
      <c r="B965" s="1065">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5">
        <v>6</v>
      </c>
      <c r="B966" s="1065">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5">
        <v>7</v>
      </c>
      <c r="B967" s="1065">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5">
        <v>8</v>
      </c>
      <c r="B968" s="1065">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5">
        <v>9</v>
      </c>
      <c r="B969" s="1065">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5">
        <v>10</v>
      </c>
      <c r="B970" s="1065">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5">
        <v>11</v>
      </c>
      <c r="B971" s="1065">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5">
        <v>12</v>
      </c>
      <c r="B972" s="1065">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5">
        <v>13</v>
      </c>
      <c r="B973" s="1065">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5">
        <v>14</v>
      </c>
      <c r="B974" s="1065">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5">
        <v>15</v>
      </c>
      <c r="B975" s="1065">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5">
        <v>16</v>
      </c>
      <c r="B976" s="1065">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5">
        <v>17</v>
      </c>
      <c r="B977" s="1065">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5">
        <v>18</v>
      </c>
      <c r="B978" s="1065">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5">
        <v>19</v>
      </c>
      <c r="B979" s="1065">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5">
        <v>20</v>
      </c>
      <c r="B980" s="1065">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5">
        <v>21</v>
      </c>
      <c r="B981" s="1065">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5">
        <v>22</v>
      </c>
      <c r="B982" s="1065">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5">
        <v>23</v>
      </c>
      <c r="B983" s="1065">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5">
        <v>24</v>
      </c>
      <c r="B984" s="1065">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5">
        <v>25</v>
      </c>
      <c r="B985" s="1065">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5">
        <v>26</v>
      </c>
      <c r="B986" s="1065">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5">
        <v>27</v>
      </c>
      <c r="B987" s="1065">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5">
        <v>28</v>
      </c>
      <c r="B988" s="1065">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5">
        <v>29</v>
      </c>
      <c r="B989" s="1065">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5">
        <v>30</v>
      </c>
      <c r="B990" s="1065">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2">
      <c r="A994" s="1065">
        <v>1</v>
      </c>
      <c r="B994" s="1065">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5">
        <v>2</v>
      </c>
      <c r="B995" s="1065">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5">
        <v>3</v>
      </c>
      <c r="B996" s="1065">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5">
        <v>4</v>
      </c>
      <c r="B997" s="1065">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5">
        <v>5</v>
      </c>
      <c r="B998" s="1065">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5">
        <v>6</v>
      </c>
      <c r="B999" s="1065">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5">
        <v>7</v>
      </c>
      <c r="B1000" s="1065">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5">
        <v>8</v>
      </c>
      <c r="B1001" s="1065">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5">
        <v>9</v>
      </c>
      <c r="B1002" s="1065">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5">
        <v>10</v>
      </c>
      <c r="B1003" s="1065">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5">
        <v>11</v>
      </c>
      <c r="B1004" s="1065">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5">
        <v>12</v>
      </c>
      <c r="B1005" s="1065">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5">
        <v>13</v>
      </c>
      <c r="B1006" s="1065">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5">
        <v>14</v>
      </c>
      <c r="B1007" s="1065">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5">
        <v>15</v>
      </c>
      <c r="B1008" s="1065">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5">
        <v>16</v>
      </c>
      <c r="B1009" s="1065">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5">
        <v>17</v>
      </c>
      <c r="B1010" s="1065">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5">
        <v>18</v>
      </c>
      <c r="B1011" s="1065">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5">
        <v>19</v>
      </c>
      <c r="B1012" s="1065">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5">
        <v>20</v>
      </c>
      <c r="B1013" s="1065">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5">
        <v>21</v>
      </c>
      <c r="B1014" s="1065">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5">
        <v>22</v>
      </c>
      <c r="B1015" s="1065">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5">
        <v>23</v>
      </c>
      <c r="B1016" s="1065">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5">
        <v>24</v>
      </c>
      <c r="B1017" s="1065">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5">
        <v>25</v>
      </c>
      <c r="B1018" s="1065">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5">
        <v>26</v>
      </c>
      <c r="B1019" s="1065">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5">
        <v>27</v>
      </c>
      <c r="B1020" s="1065">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5">
        <v>28</v>
      </c>
      <c r="B1021" s="1065">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5">
        <v>29</v>
      </c>
      <c r="B1022" s="1065">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5">
        <v>30</v>
      </c>
      <c r="B1023" s="1065">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2">
      <c r="A1027" s="1065">
        <v>1</v>
      </c>
      <c r="B1027" s="1065">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5">
        <v>2</v>
      </c>
      <c r="B1028" s="1065">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5">
        <v>3</v>
      </c>
      <c r="B1029" s="1065">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5">
        <v>4</v>
      </c>
      <c r="B1030" s="1065">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5">
        <v>5</v>
      </c>
      <c r="B1031" s="1065">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5">
        <v>6</v>
      </c>
      <c r="B1032" s="1065">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5">
        <v>7</v>
      </c>
      <c r="B1033" s="1065">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5">
        <v>8</v>
      </c>
      <c r="B1034" s="1065">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5">
        <v>9</v>
      </c>
      <c r="B1035" s="1065">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5">
        <v>10</v>
      </c>
      <c r="B1036" s="1065">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5">
        <v>11</v>
      </c>
      <c r="B1037" s="1065">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5">
        <v>12</v>
      </c>
      <c r="B1038" s="1065">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5">
        <v>13</v>
      </c>
      <c r="B1039" s="1065">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5">
        <v>14</v>
      </c>
      <c r="B1040" s="1065">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5">
        <v>15</v>
      </c>
      <c r="B1041" s="1065">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5">
        <v>16</v>
      </c>
      <c r="B1042" s="1065">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5">
        <v>17</v>
      </c>
      <c r="B1043" s="1065">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5">
        <v>18</v>
      </c>
      <c r="B1044" s="1065">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5">
        <v>19</v>
      </c>
      <c r="B1045" s="1065">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5">
        <v>20</v>
      </c>
      <c r="B1046" s="1065">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5">
        <v>21</v>
      </c>
      <c r="B1047" s="1065">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5">
        <v>22</v>
      </c>
      <c r="B1048" s="1065">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5">
        <v>23</v>
      </c>
      <c r="B1049" s="1065">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5">
        <v>24</v>
      </c>
      <c r="B1050" s="1065">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5">
        <v>25</v>
      </c>
      <c r="B1051" s="1065">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5">
        <v>26</v>
      </c>
      <c r="B1052" s="1065">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5">
        <v>27</v>
      </c>
      <c r="B1053" s="1065">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5">
        <v>28</v>
      </c>
      <c r="B1054" s="1065">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5">
        <v>29</v>
      </c>
      <c r="B1055" s="1065">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5">
        <v>30</v>
      </c>
      <c r="B1056" s="1065">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2">
      <c r="A1060" s="1065">
        <v>1</v>
      </c>
      <c r="B1060" s="1065">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5">
        <v>2</v>
      </c>
      <c r="B1061" s="1065">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5">
        <v>3</v>
      </c>
      <c r="B1062" s="1065">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5">
        <v>4</v>
      </c>
      <c r="B1063" s="1065">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5">
        <v>5</v>
      </c>
      <c r="B1064" s="1065">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5">
        <v>6</v>
      </c>
      <c r="B1065" s="1065">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5">
        <v>7</v>
      </c>
      <c r="B1066" s="1065">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5">
        <v>8</v>
      </c>
      <c r="B1067" s="1065">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5">
        <v>9</v>
      </c>
      <c r="B1068" s="1065">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5">
        <v>10</v>
      </c>
      <c r="B1069" s="1065">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5">
        <v>11</v>
      </c>
      <c r="B1070" s="1065">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5">
        <v>12</v>
      </c>
      <c r="B1071" s="1065">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5">
        <v>13</v>
      </c>
      <c r="B1072" s="1065">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5">
        <v>14</v>
      </c>
      <c r="B1073" s="1065">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5">
        <v>15</v>
      </c>
      <c r="B1074" s="1065">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5">
        <v>16</v>
      </c>
      <c r="B1075" s="1065">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5">
        <v>17</v>
      </c>
      <c r="B1076" s="1065">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5">
        <v>18</v>
      </c>
      <c r="B1077" s="1065">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5">
        <v>19</v>
      </c>
      <c r="B1078" s="1065">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5">
        <v>20</v>
      </c>
      <c r="B1079" s="1065">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5">
        <v>21</v>
      </c>
      <c r="B1080" s="1065">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5">
        <v>22</v>
      </c>
      <c r="B1081" s="1065">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5">
        <v>23</v>
      </c>
      <c r="B1082" s="1065">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5">
        <v>24</v>
      </c>
      <c r="B1083" s="1065">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5">
        <v>25</v>
      </c>
      <c r="B1084" s="1065">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5">
        <v>26</v>
      </c>
      <c r="B1085" s="1065">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5">
        <v>27</v>
      </c>
      <c r="B1086" s="1065">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5">
        <v>28</v>
      </c>
      <c r="B1087" s="1065">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5">
        <v>29</v>
      </c>
      <c r="B1088" s="1065">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5">
        <v>30</v>
      </c>
      <c r="B1089" s="1065">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2">
      <c r="A1093" s="1065">
        <v>1</v>
      </c>
      <c r="B1093" s="1065">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5">
        <v>2</v>
      </c>
      <c r="B1094" s="1065">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5">
        <v>3</v>
      </c>
      <c r="B1095" s="1065">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5">
        <v>4</v>
      </c>
      <c r="B1096" s="1065">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5">
        <v>5</v>
      </c>
      <c r="B1097" s="1065">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5">
        <v>6</v>
      </c>
      <c r="B1098" s="1065">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5">
        <v>7</v>
      </c>
      <c r="B1099" s="1065">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5">
        <v>8</v>
      </c>
      <c r="B1100" s="1065">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5">
        <v>9</v>
      </c>
      <c r="B1101" s="1065">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5">
        <v>10</v>
      </c>
      <c r="B1102" s="1065">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5">
        <v>11</v>
      </c>
      <c r="B1103" s="1065">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5">
        <v>12</v>
      </c>
      <c r="B1104" s="1065">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5">
        <v>13</v>
      </c>
      <c r="B1105" s="1065">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5">
        <v>14</v>
      </c>
      <c r="B1106" s="1065">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5">
        <v>15</v>
      </c>
      <c r="B1107" s="1065">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5">
        <v>16</v>
      </c>
      <c r="B1108" s="1065">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5">
        <v>17</v>
      </c>
      <c r="B1109" s="1065">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5">
        <v>18</v>
      </c>
      <c r="B1110" s="1065">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5">
        <v>19</v>
      </c>
      <c r="B1111" s="1065">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5">
        <v>20</v>
      </c>
      <c r="B1112" s="1065">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5">
        <v>21</v>
      </c>
      <c r="B1113" s="1065">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5">
        <v>22</v>
      </c>
      <c r="B1114" s="1065">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5">
        <v>23</v>
      </c>
      <c r="B1115" s="1065">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5">
        <v>24</v>
      </c>
      <c r="B1116" s="1065">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5">
        <v>25</v>
      </c>
      <c r="B1117" s="1065">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5">
        <v>26</v>
      </c>
      <c r="B1118" s="1065">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5">
        <v>27</v>
      </c>
      <c r="B1119" s="1065">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5">
        <v>28</v>
      </c>
      <c r="B1120" s="1065">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5">
        <v>29</v>
      </c>
      <c r="B1121" s="1065">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5">
        <v>30</v>
      </c>
      <c r="B1122" s="1065">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2">
      <c r="A1126" s="1065">
        <v>1</v>
      </c>
      <c r="B1126" s="1065">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5">
        <v>2</v>
      </c>
      <c r="B1127" s="1065">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5">
        <v>3</v>
      </c>
      <c r="B1128" s="1065">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5">
        <v>4</v>
      </c>
      <c r="B1129" s="1065">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5">
        <v>5</v>
      </c>
      <c r="B1130" s="1065">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5">
        <v>6</v>
      </c>
      <c r="B1131" s="1065">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5">
        <v>7</v>
      </c>
      <c r="B1132" s="1065">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5">
        <v>8</v>
      </c>
      <c r="B1133" s="1065">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5">
        <v>9</v>
      </c>
      <c r="B1134" s="1065">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5">
        <v>10</v>
      </c>
      <c r="B1135" s="1065">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5">
        <v>11</v>
      </c>
      <c r="B1136" s="1065">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5">
        <v>12</v>
      </c>
      <c r="B1137" s="1065">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5">
        <v>13</v>
      </c>
      <c r="B1138" s="1065">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5">
        <v>14</v>
      </c>
      <c r="B1139" s="1065">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5">
        <v>15</v>
      </c>
      <c r="B1140" s="1065">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5">
        <v>16</v>
      </c>
      <c r="B1141" s="1065">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5">
        <v>17</v>
      </c>
      <c r="B1142" s="1065">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5">
        <v>18</v>
      </c>
      <c r="B1143" s="1065">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5">
        <v>19</v>
      </c>
      <c r="B1144" s="1065">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5">
        <v>20</v>
      </c>
      <c r="B1145" s="1065">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5">
        <v>21</v>
      </c>
      <c r="B1146" s="1065">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5">
        <v>22</v>
      </c>
      <c r="B1147" s="1065">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5">
        <v>23</v>
      </c>
      <c r="B1148" s="1065">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5">
        <v>24</v>
      </c>
      <c r="B1149" s="1065">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5">
        <v>25</v>
      </c>
      <c r="B1150" s="1065">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5">
        <v>26</v>
      </c>
      <c r="B1151" s="1065">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5">
        <v>27</v>
      </c>
      <c r="B1152" s="1065">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5">
        <v>28</v>
      </c>
      <c r="B1153" s="1065">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5">
        <v>29</v>
      </c>
      <c r="B1154" s="1065">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5">
        <v>30</v>
      </c>
      <c r="B1155" s="1065">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2">
      <c r="A1159" s="1065">
        <v>1</v>
      </c>
      <c r="B1159" s="1065">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5">
        <v>2</v>
      </c>
      <c r="B1160" s="1065">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5">
        <v>3</v>
      </c>
      <c r="B1161" s="1065">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5">
        <v>4</v>
      </c>
      <c r="B1162" s="1065">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5">
        <v>5</v>
      </c>
      <c r="B1163" s="1065">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5">
        <v>6</v>
      </c>
      <c r="B1164" s="1065">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5">
        <v>7</v>
      </c>
      <c r="B1165" s="1065">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5">
        <v>8</v>
      </c>
      <c r="B1166" s="1065">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5">
        <v>9</v>
      </c>
      <c r="B1167" s="1065">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5">
        <v>10</v>
      </c>
      <c r="B1168" s="1065">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5">
        <v>11</v>
      </c>
      <c r="B1169" s="1065">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5">
        <v>12</v>
      </c>
      <c r="B1170" s="1065">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5">
        <v>13</v>
      </c>
      <c r="B1171" s="1065">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5">
        <v>14</v>
      </c>
      <c r="B1172" s="1065">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5">
        <v>15</v>
      </c>
      <c r="B1173" s="1065">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5">
        <v>16</v>
      </c>
      <c r="B1174" s="1065">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5">
        <v>17</v>
      </c>
      <c r="B1175" s="1065">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5">
        <v>18</v>
      </c>
      <c r="B1176" s="1065">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5">
        <v>19</v>
      </c>
      <c r="B1177" s="1065">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5">
        <v>20</v>
      </c>
      <c r="B1178" s="1065">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5">
        <v>21</v>
      </c>
      <c r="B1179" s="1065">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5">
        <v>22</v>
      </c>
      <c r="B1180" s="1065">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5">
        <v>23</v>
      </c>
      <c r="B1181" s="1065">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5">
        <v>24</v>
      </c>
      <c r="B1182" s="1065">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5">
        <v>25</v>
      </c>
      <c r="B1183" s="1065">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5">
        <v>26</v>
      </c>
      <c r="B1184" s="1065">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5">
        <v>27</v>
      </c>
      <c r="B1185" s="1065">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5">
        <v>28</v>
      </c>
      <c r="B1186" s="1065">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5">
        <v>29</v>
      </c>
      <c r="B1187" s="1065">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5">
        <v>30</v>
      </c>
      <c r="B1188" s="1065">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2">
      <c r="A1192" s="1065">
        <v>1</v>
      </c>
      <c r="B1192" s="1065">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5">
        <v>2</v>
      </c>
      <c r="B1193" s="1065">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5">
        <v>3</v>
      </c>
      <c r="B1194" s="1065">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5">
        <v>4</v>
      </c>
      <c r="B1195" s="1065">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5">
        <v>5</v>
      </c>
      <c r="B1196" s="1065">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5">
        <v>6</v>
      </c>
      <c r="B1197" s="1065">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5">
        <v>7</v>
      </c>
      <c r="B1198" s="1065">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5">
        <v>8</v>
      </c>
      <c r="B1199" s="1065">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5">
        <v>9</v>
      </c>
      <c r="B1200" s="1065">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5">
        <v>10</v>
      </c>
      <c r="B1201" s="1065">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5">
        <v>11</v>
      </c>
      <c r="B1202" s="1065">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5">
        <v>12</v>
      </c>
      <c r="B1203" s="1065">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5">
        <v>13</v>
      </c>
      <c r="B1204" s="1065">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5">
        <v>14</v>
      </c>
      <c r="B1205" s="1065">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5">
        <v>15</v>
      </c>
      <c r="B1206" s="1065">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5">
        <v>16</v>
      </c>
      <c r="B1207" s="1065">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5">
        <v>17</v>
      </c>
      <c r="B1208" s="1065">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5">
        <v>18</v>
      </c>
      <c r="B1209" s="1065">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5">
        <v>19</v>
      </c>
      <c r="B1210" s="1065">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5">
        <v>20</v>
      </c>
      <c r="B1211" s="1065">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5">
        <v>21</v>
      </c>
      <c r="B1212" s="1065">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5">
        <v>22</v>
      </c>
      <c r="B1213" s="1065">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5">
        <v>23</v>
      </c>
      <c r="B1214" s="1065">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5">
        <v>24</v>
      </c>
      <c r="B1215" s="1065">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5">
        <v>25</v>
      </c>
      <c r="B1216" s="1065">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5">
        <v>26</v>
      </c>
      <c r="B1217" s="1065">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5">
        <v>27</v>
      </c>
      <c r="B1218" s="1065">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5">
        <v>28</v>
      </c>
      <c r="B1219" s="1065">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5">
        <v>29</v>
      </c>
      <c r="B1220" s="1065">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5">
        <v>30</v>
      </c>
      <c r="B1221" s="1065">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2">
      <c r="A1225" s="1065">
        <v>1</v>
      </c>
      <c r="B1225" s="1065">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5">
        <v>2</v>
      </c>
      <c r="B1226" s="1065">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5">
        <v>3</v>
      </c>
      <c r="B1227" s="1065">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5">
        <v>4</v>
      </c>
      <c r="B1228" s="1065">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5">
        <v>5</v>
      </c>
      <c r="B1229" s="1065">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5">
        <v>6</v>
      </c>
      <c r="B1230" s="1065">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5">
        <v>7</v>
      </c>
      <c r="B1231" s="1065">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5">
        <v>8</v>
      </c>
      <c r="B1232" s="1065">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5">
        <v>9</v>
      </c>
      <c r="B1233" s="1065">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5">
        <v>10</v>
      </c>
      <c r="B1234" s="1065">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5">
        <v>11</v>
      </c>
      <c r="B1235" s="1065">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5">
        <v>12</v>
      </c>
      <c r="B1236" s="1065">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5">
        <v>13</v>
      </c>
      <c r="B1237" s="1065">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5">
        <v>14</v>
      </c>
      <c r="B1238" s="1065">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5">
        <v>15</v>
      </c>
      <c r="B1239" s="1065">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5">
        <v>16</v>
      </c>
      <c r="B1240" s="1065">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5">
        <v>17</v>
      </c>
      <c r="B1241" s="1065">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5">
        <v>18</v>
      </c>
      <c r="B1242" s="1065">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5">
        <v>19</v>
      </c>
      <c r="B1243" s="1065">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5">
        <v>20</v>
      </c>
      <c r="B1244" s="1065">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5">
        <v>21</v>
      </c>
      <c r="B1245" s="1065">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5">
        <v>22</v>
      </c>
      <c r="B1246" s="1065">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5">
        <v>23</v>
      </c>
      <c r="B1247" s="1065">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5">
        <v>24</v>
      </c>
      <c r="B1248" s="1065">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5">
        <v>25</v>
      </c>
      <c r="B1249" s="1065">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5">
        <v>26</v>
      </c>
      <c r="B1250" s="1065">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5">
        <v>27</v>
      </c>
      <c r="B1251" s="1065">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5">
        <v>28</v>
      </c>
      <c r="B1252" s="1065">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5">
        <v>29</v>
      </c>
      <c r="B1253" s="1065">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5">
        <v>30</v>
      </c>
      <c r="B1254" s="1065">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2">
      <c r="A1258" s="1065">
        <v>1</v>
      </c>
      <c r="B1258" s="1065">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5">
        <v>2</v>
      </c>
      <c r="B1259" s="1065">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5">
        <v>3</v>
      </c>
      <c r="B1260" s="1065">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5">
        <v>4</v>
      </c>
      <c r="B1261" s="1065">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5">
        <v>5</v>
      </c>
      <c r="B1262" s="1065">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5">
        <v>6</v>
      </c>
      <c r="B1263" s="1065">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5">
        <v>7</v>
      </c>
      <c r="B1264" s="1065">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5">
        <v>8</v>
      </c>
      <c r="B1265" s="1065">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5">
        <v>9</v>
      </c>
      <c r="B1266" s="1065">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5">
        <v>10</v>
      </c>
      <c r="B1267" s="1065">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5">
        <v>11</v>
      </c>
      <c r="B1268" s="1065">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5">
        <v>12</v>
      </c>
      <c r="B1269" s="1065">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5">
        <v>13</v>
      </c>
      <c r="B1270" s="1065">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5">
        <v>14</v>
      </c>
      <c r="B1271" s="1065">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5">
        <v>15</v>
      </c>
      <c r="B1272" s="1065">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5">
        <v>16</v>
      </c>
      <c r="B1273" s="1065">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5">
        <v>17</v>
      </c>
      <c r="B1274" s="1065">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5">
        <v>18</v>
      </c>
      <c r="B1275" s="1065">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5">
        <v>19</v>
      </c>
      <c r="B1276" s="1065">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5">
        <v>20</v>
      </c>
      <c r="B1277" s="1065">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5">
        <v>21</v>
      </c>
      <c r="B1278" s="1065">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5">
        <v>22</v>
      </c>
      <c r="B1279" s="1065">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5">
        <v>23</v>
      </c>
      <c r="B1280" s="1065">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5">
        <v>24</v>
      </c>
      <c r="B1281" s="1065">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5">
        <v>25</v>
      </c>
      <c r="B1282" s="1065">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5">
        <v>26</v>
      </c>
      <c r="B1283" s="1065">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5">
        <v>27</v>
      </c>
      <c r="B1284" s="1065">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5">
        <v>28</v>
      </c>
      <c r="B1285" s="1065">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5">
        <v>29</v>
      </c>
      <c r="B1286" s="1065">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5">
        <v>30</v>
      </c>
      <c r="B1287" s="1065">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2">
      <c r="A1291" s="1065">
        <v>1</v>
      </c>
      <c r="B1291" s="1065">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5">
        <v>2</v>
      </c>
      <c r="B1292" s="1065">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5">
        <v>3</v>
      </c>
      <c r="B1293" s="1065">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5">
        <v>4</v>
      </c>
      <c r="B1294" s="1065">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5">
        <v>5</v>
      </c>
      <c r="B1295" s="1065">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5">
        <v>6</v>
      </c>
      <c r="B1296" s="1065">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5">
        <v>7</v>
      </c>
      <c r="B1297" s="1065">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5">
        <v>8</v>
      </c>
      <c r="B1298" s="1065">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5">
        <v>9</v>
      </c>
      <c r="B1299" s="1065">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5">
        <v>10</v>
      </c>
      <c r="B1300" s="1065">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5">
        <v>11</v>
      </c>
      <c r="B1301" s="1065">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5">
        <v>12</v>
      </c>
      <c r="B1302" s="1065">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5">
        <v>13</v>
      </c>
      <c r="B1303" s="1065">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5">
        <v>14</v>
      </c>
      <c r="B1304" s="1065">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5">
        <v>15</v>
      </c>
      <c r="B1305" s="1065">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5">
        <v>16</v>
      </c>
      <c r="B1306" s="1065">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5">
        <v>17</v>
      </c>
      <c r="B1307" s="1065">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5">
        <v>18</v>
      </c>
      <c r="B1308" s="1065">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5">
        <v>19</v>
      </c>
      <c r="B1309" s="1065">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5">
        <v>20</v>
      </c>
      <c r="B1310" s="1065">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5">
        <v>21</v>
      </c>
      <c r="B1311" s="1065">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5">
        <v>22</v>
      </c>
      <c r="B1312" s="1065">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5">
        <v>23</v>
      </c>
      <c r="B1313" s="1065">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5">
        <v>24</v>
      </c>
      <c r="B1314" s="1065">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5">
        <v>25</v>
      </c>
      <c r="B1315" s="1065">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5">
        <v>26</v>
      </c>
      <c r="B1316" s="1065">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5">
        <v>27</v>
      </c>
      <c r="B1317" s="1065">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5">
        <v>28</v>
      </c>
      <c r="B1318" s="1065">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5">
        <v>29</v>
      </c>
      <c r="B1319" s="1065">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5">
        <v>30</v>
      </c>
      <c r="B1320" s="1065">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2020-09-28T02:01:35Z</cp:lastPrinted>
  <dcterms:created xsi:type="dcterms:W3CDTF">2012-03-13T00:50:25Z</dcterms:created>
  <dcterms:modified xsi:type="dcterms:W3CDTF">2020-11-18T09:11:52Z</dcterms:modified>
</cp:coreProperties>
</file>