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<sst xmlns="http://schemas.openxmlformats.org/spreadsheetml/2006/main" count="2900" uniqueCount="648">
  <si>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</si>
  <si>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</si>
  <si>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</si>
  <si>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</si>
  <si>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</si>
  <si>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</si>
  <si>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</si>
  <si>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</si>
  <si>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</si>
  <si>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</si>
  <si>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</si>
  <si>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</si>
  <si>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</si>
  <si>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</si>
  <si>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</si>
  <si>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</si>
  <si>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</si>
  <si>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</si>
  <si>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</si>
  <si>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</si>
  <si>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</si>
  <si>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</si>
  <si>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</si>
  <si>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</si>
  <si>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</si>
  <si>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</si>
  <si>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</si>
  <si>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</si>
  <si>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</si>
  <si>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</si>
  <si>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</si>
  <si>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</si>
  <si>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</si>
  <si>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</si>
  <si>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</si>
  <si>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</si>
  <si>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</si>
  <si>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</si>
  <si>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</si>
  <si>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</si>
  <si>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</si>
  <si>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</si>
  <si>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</si>
  <si>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</si>
  <si>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</si>
  <si>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</si>
  <si>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</si>
  <si>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</si>
  <si>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</si>
  <si>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</si>
  <si>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</si>
  <si>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</si>
  <si>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</si>
  <si>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</si>
  <si>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</si>
  <si>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</si>
  <si>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</si>
  <si>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</si>
  <si>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</si>
  <si>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</si>
  <si>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</si>
  <si>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</si>
  <si>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</si>
  <si>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</si>
  <si>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</si>
  <si>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</si>
  <si>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</si>
  <si>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</si>
  <si>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</si>
  <si>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</si>
  <si>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</si>
  <si>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</si>
  <si>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</si>
  <si>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</si>
  <si>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</si>
  <si>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</si>
  <si>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</si>
  <si>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</si>
  <si>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</si>
  <si>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</si>
  <si>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</si>
  <si>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</si>
  <si>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</si>
  <si>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</si>
  <si>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</si>
  <si>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</si>
  <si>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</si>
  <si>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</si>
  <si>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</si>
  <si>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</si>
  <si>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</si>
  <si>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</si>
  <si>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</si>
  <si>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</si>
  <si>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</si>
  <si>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</si>
  <si>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</si>
  <si>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</si>
  <si>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</si>
  <si>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</si>
  <si>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</si>
  <si>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</si>
  <si>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</si>
  <si>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</si>
  <si>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</si>
  <si>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</si>
  <si>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</si>
  <si>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</si>
  <si>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</si>
  <si>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</si>
  <si>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</si>
  <si>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</si>
  <si>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</si>
  <si>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</si>
  <si>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</si>
  <si>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</si>
  <si>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</si>
  <si>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</si>
  <si>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</si>
  <si>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</si>
  <si>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</si>
  <si>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</si>
  <si>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</si>
  <si>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</si>
  <si>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</si>
  <si>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</si>
  <si>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</si>
  <si>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</si>
  <si>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</si>
  <si>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</si>
  <si>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</si>
  <si>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</si>
  <si>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</si>
  <si>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</si>
  <si>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</si>
  <si>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</si>
  <si>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</si>
  <si>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</si>
  <si>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</si>
  <si>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</si>
  <si>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</si>
  <si>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</si>
  <si>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</si>
  <si>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</si>
  <si>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</si>
  <si>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</si>
  <si>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</si>
  <si>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</si>
  <si>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</si>
  <si>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</si>
  <si>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</si>
  <si>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</si>
  <si>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</si>
  <si>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</si>
  <si>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</si>
  <si>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</si>
  <si>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</si>
  <si>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</si>
  <si>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</si>
  <si>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</si>
  <si>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</si>
  <si>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</si>
  <si>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</si>
  <si>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</si>
  <si>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</si>
  <si>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</si>
  <si>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</si>
  <si>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</si>
  <si>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</si>
  <si>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</si>
  <si>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</si>
  <si>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</si>
  <si>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</si>
  <si>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</si>
  <si>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</si>
  <si>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</si>
  <si>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</si>
  <si>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</si>
  <si>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</si>
  <si>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</si>
  <si>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</si>
  <si>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</si>
  <si>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</si>
  <si>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</si>
  <si>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</si>
  <si>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</si>
  <si>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</si>
  <si>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</si>
  <si>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</si>
  <si>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</si>
  <si>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</si>
  <si>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</si>
  <si>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</si>
  <si>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</si>
  <si>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</si>
  <si>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</si>
  <si>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</si>
  <si>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</si>
  <si>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</si>
  <si>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</si>
  <si>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</si>
  <si>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</si>
  <si>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</si>
  <si>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</si>
  <si>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</si>
  <si>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</si>
  <si>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</si>
  <si>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</si>
  <si>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</si>
  <si>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</si>
  <si>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</si>
  <si>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</si>
  <si>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</si>
  <si>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</si>
  <si>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</si>
  <si>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</si>
  <si>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</si>
  <si>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</si>
  <si>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</si>
  <si>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</si>
  <si>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</si>
  <si>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</si>
  <si>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</si>
  <si>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</si>
  <si>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</si>
  <si>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</si>
  <si>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</si>
  <si>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</si>
  <si>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</si>
  <si>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</si>
  <si>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</si>
  <si>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</si>
  <si>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</si>
  <si>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</si>
  <si>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</si>
  <si>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</si>
  <si>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</si>
  <si>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</si>
  <si>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</si>
  <si>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</si>
  <si>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</si>
  <si>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</si>
  <si>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</si>
  <si>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</si>
  <si>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</si>
  <si>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</si>
  <si>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</si>
  <si>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</si>
  <si>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</si>
  <si>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</si>
  <si>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</si>
  <si>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</si>
  <si>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</si>
  <si>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</si>
  <si>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</si>
  <si>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</si>
  <si>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</si>
  <si>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</si>
  <si>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</si>
  <si>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</si>
  <si>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</si>
  <si>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</si>
  <si>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</si>
  <si>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</si>
  <si>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</si>
  <si>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</si>
  <si>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</si>
  <si>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</si>
  <si>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</si>
  <si>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</si>
  <si>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</si>
  <si>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</si>
  <si>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</si>
  <si>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</si>
  <si>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</si>
  <si>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</si>
  <si>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</si>
  <si>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</si>
  <si>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</si>
  <si>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</si>
  <si>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</si>
  <si>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</si>
  <si>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</si>
  <si>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</si>
  <si>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</si>
  <si>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</si>
  <si>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</si>
  <si>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</si>
  <si>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</si>
  <si>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</si>
  <si>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</si>
  <si>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</si>
  <si>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</si>
  <si>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</si>
  <si>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</si>
  <si>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</si>
  <si>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</si>
  <si>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</si>
  <si>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</si>
  <si>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</si>
  <si>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</si>
  <si>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</si>
  <si>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</si>
  <si>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</si>
  <si>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</si>
  <si>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</si>
  <si>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</si>
  <si>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</si>
  <si>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</si>
  <si>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</si>
  <si>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</si>
  <si>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</si>
  <si>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</si>
  <si>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</si>
  <si>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</si>
  <si>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</si>
  <si>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</si>
  <si>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</si>
  <si>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</si>
  <si>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</si>
  <si>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</si>
  <si>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</si>
  <si>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</si>
  <si>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</si>
  <si>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</si>
  <si>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</si>
  <si>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</si>
  <si>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</si>
  <si>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</si>
  <si>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</si>
  <si>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</si>
  <si>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</si>
  <si>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</si>
  <si>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</si>
  <si>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</si>
  <si>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</si>
  <si>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</si>
  <si>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</si>
  <si>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</si>
  <si>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</si>
  <si>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</si>
  <si>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</si>
  <si>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</si>
  <si>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</si>
  <si>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</si>
  <si>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</si>
  <si>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</si>
  <si>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</si>
  <si>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</si>
  <si>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</si>
  <si>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</si>
  <si>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</si>
  <si>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</si>
  <si>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</si>
  <si>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</si>
  <si>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</si>
  <si>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</si>
  <si>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</si>
  <si>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</si>
  <si>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</si>
  <si>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</si>
  <si>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</si>
  <si>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</si>
  <si>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</si>
  <si>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</si>
  <si>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</si>
  <si>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</si>
  <si>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</si>
  <si>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</si>
  <si>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</si>
  <si>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</si>
  <si>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</si>
  <si>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</si>
  <si>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</si>
  <si>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</si>
  <si>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</si>
  <si>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</si>
  <si>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</si>
  <si>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</si>
  <si>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</si>
  <si>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</si>
  <si>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</si>
  <si>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</si>
  <si>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</si>
  <si>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</si>
  <si>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</si>
  <si>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</si>
  <si>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</si>
  <si>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</si>
  <si>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</si>
  <si>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</si>
  <si>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</si>
  <si>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</si>
  <si>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</si>
  <si>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</si>
  <si>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</si>
  <si>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</si>
  <si>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</si>
  <si>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</si>
  <si>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</si>
  <si>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</si>
  <si>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</si>
  <si>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</si>
  <si>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</si>
  <si>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</si>
  <si>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</si>
  <si>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</si>
  <si>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</si>
  <si>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</si>
  <si>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</si>
  <si>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</si>
  <si>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</si>
  <si>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</si>
  <si>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</si>
  <si>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</si>
  <si>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</si>
  <si>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</si>
  <si>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</si>
  <si>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</si>
  <si>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</si>
  <si>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</si>
  <si>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</si>
  <si>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</si>
  <si>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</si>
  <si>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</si>
  <si>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</si>
  <si>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</si>
  <si>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</si>
  <si>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</si>
  <si>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</si>
  <si>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</si>
  <si>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</si>
  <si>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</si>
  <si>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</si>
  <si>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</si>
  <si>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</si>
  <si>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</si>
  <si>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</si>
  <si>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</si>
  <si>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</si>
  <si>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</si>
  <si>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</si>
  <si>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</si>
  <si>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</si>
  <si>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</si>
  <si>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</si>
  <si>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</si>
  <si>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</si>
  <si>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</si>
  <si>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</si>
  <si>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</si>
  <si>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</si>
  <si>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</si>
  <si>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</si>
  <si>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</si>
  <si>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</si>
  <si>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</si>
  <si>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</si>
  <si>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</si>
  <si>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</si>
  <si>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</si>
  <si>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</si>
  <si>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</si>
  <si>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</si>
  <si>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</si>
  <si>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</si>
  <si>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</si>
  <si>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</si>
  <si>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</si>
  <si>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</si>
  <si>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</si>
  <si>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</si>
  <si>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</si>
  <si>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</si>
  <si>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</si>
  <si>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</si>
  <si>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</si>
  <si>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</si>
  <si>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</si>
  <si>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</si>
  <si>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</si>
  <si>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</si>
  <si>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</si>
  <si>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</si>
  <si>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</si>
  <si>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</si>
  <si>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</si>
  <si>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</si>
  <si>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</si>
  <si>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</si>
  <si>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</si>
  <si>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</si>
  <si>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</si>
  <si>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</si>
  <si>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</si>
  <si>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</si>
  <si>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</si>
  <si>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</si>
  <si>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</si>
  <si>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</si>
  <si>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</si>
  <si>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</si>
  <si>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</si>
  <si>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</si>
  <si>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</si>
  <si>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</si>
  <si>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</si>
  <si>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</si>
  <si>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</si>
  <si>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</si>
  <si>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</si>
  <si>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</si>
  <si>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</si>
  <si>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</si>
  <si>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</si>
  <si>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</si>
  <si>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</si>
  <si>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</si>
  <si>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</si>
  <si>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</si>
  <si>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</si>
  <si>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</si>
  <si>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</si>
  <si>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</si>
  <si>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</si>
  <si>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</si>
  <si>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</si>
  <si>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</si>
  <si>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</si>
  <si>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</si>
  <si>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</si>
  <si>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</si>
  <si>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</si>
  <si>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</si>
  <si>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</si>
  <si>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</si>
  <si>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</si>
  <si>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</si>
  <si>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</si>
  <si>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</si>
  <si>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</si>
  <si>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</si>
  <si>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</si>
  <si>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</si>
  <si>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</si>
  <si>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</si>
  <si>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</si>
  <si>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</si>
  <si>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</si>
  <si>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</si>
  <si>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</si>
  <si>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</si>
  <si>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</si>
  <si>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</si>
  <si>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</si>
  <si>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</si>
  <si>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</si>
  <si>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</si>
  <si>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高齢者の日常生活支援の推進に必要な経費</t>
    <rPh sb="0" eb="3">
      <t>コウレイシャ</t>
    </rPh>
    <rPh sb="4" eb="6">
      <t>ニチジョウ</t>
    </rPh>
    <rPh sb="6" eb="8">
      <t>セイカツ</t>
    </rPh>
    <rPh sb="8" eb="10">
      <t>シエン</t>
    </rPh>
    <rPh sb="11" eb="13">
      <t>スイシン</t>
    </rPh>
    <rPh sb="14" eb="16">
      <t>ヒツヨウ</t>
    </rPh>
    <rPh sb="17" eb="19">
      <t>ケイヒ</t>
    </rPh>
    <phoneticPr fontId="5"/>
  </si>
  <si>
    <t>老健局</t>
    <rPh sb="0" eb="2">
      <t>ロウケン</t>
    </rPh>
    <rPh sb="2" eb="3">
      <t>キョク</t>
    </rPh>
    <phoneticPr fontId="5"/>
  </si>
  <si>
    <t>（百歳高齢者記念事業等）　　　　 　　　　 　　　高齢者支援課</t>
    <rPh sb="1" eb="2">
      <t>ヒャク</t>
    </rPh>
    <rPh sb="2" eb="3">
      <t>サイ</t>
    </rPh>
    <rPh sb="3" eb="6">
      <t>コウレイシャ</t>
    </rPh>
    <rPh sb="6" eb="8">
      <t>キネン</t>
    </rPh>
    <rPh sb="8" eb="10">
      <t>ジギョウ</t>
    </rPh>
    <rPh sb="10" eb="11">
      <t>トウ</t>
    </rPh>
    <rPh sb="25" eb="28">
      <t>コウレイシャ</t>
    </rPh>
    <rPh sb="28" eb="30">
      <t>シエン</t>
    </rPh>
    <rPh sb="30" eb="31">
      <t>カ</t>
    </rPh>
    <phoneticPr fontId="5"/>
  </si>
  <si>
    <t>昭和３８年度</t>
    <rPh sb="0" eb="2">
      <t>ショウワ</t>
    </rPh>
    <rPh sb="4" eb="6">
      <t>ネンド</t>
    </rPh>
    <phoneticPr fontId="5"/>
  </si>
  <si>
    <t>厚生労働省</t>
  </si>
  <si>
    <t>課長　齋藤　良太</t>
    <rPh sb="0" eb="2">
      <t>カチョウ</t>
    </rPh>
    <rPh sb="3" eb="5">
      <t>サイトウ</t>
    </rPh>
    <rPh sb="6" eb="8">
      <t>リョウタ</t>
    </rPh>
    <phoneticPr fontId="5"/>
  </si>
  <si>
    <t>○</t>
  </si>
  <si>
    <t>老人福祉法第５条第３項</t>
    <rPh sb="0" eb="2">
      <t>ロウジン</t>
    </rPh>
    <rPh sb="2" eb="5">
      <t>フクシホウ</t>
    </rPh>
    <rPh sb="5" eb="6">
      <t>ダイ</t>
    </rPh>
    <rPh sb="7" eb="8">
      <t>ジョウ</t>
    </rPh>
    <rPh sb="8" eb="9">
      <t>ダイ</t>
    </rPh>
    <rPh sb="10" eb="11">
      <t>コウ</t>
    </rPh>
    <phoneticPr fontId="5"/>
  </si>
  <si>
    <t>老人の日記念百歳の高齢者に対するお祝い状及び記念品の贈呈要綱</t>
    <rPh sb="0" eb="2">
      <t>ロウジン</t>
    </rPh>
    <rPh sb="3" eb="4">
      <t>ヒ</t>
    </rPh>
    <rPh sb="4" eb="6">
      <t>キネン</t>
    </rPh>
    <rPh sb="6" eb="7">
      <t>ヒャク</t>
    </rPh>
    <rPh sb="7" eb="8">
      <t>サイ</t>
    </rPh>
    <rPh sb="9" eb="12">
      <t>コウレイシャ</t>
    </rPh>
    <rPh sb="13" eb="14">
      <t>タイ</t>
    </rPh>
    <rPh sb="17" eb="18">
      <t>イワ</t>
    </rPh>
    <rPh sb="19" eb="20">
      <t>ジョウ</t>
    </rPh>
    <rPh sb="20" eb="21">
      <t>オヨ</t>
    </rPh>
    <rPh sb="22" eb="25">
      <t>キネンヒン</t>
    </rPh>
    <rPh sb="26" eb="28">
      <t>ゾウテイ</t>
    </rPh>
    <rPh sb="28" eb="30">
      <t>ヨウコウ</t>
    </rPh>
    <phoneticPr fontId="5"/>
  </si>
  <si>
    <t>百歳を迎えられた方々の長寿を祝い、多年にわたり社会の発展に寄与してこられたことに感謝するとともに、広く国民が高齢者の福祉についての関心と理解を深め、かつ、高齢者が自らの生活の向上に努める意欲を高めることを目的としている。</t>
    <rPh sb="0" eb="1">
      <t>ヒャク</t>
    </rPh>
    <rPh sb="1" eb="2">
      <t>サイ</t>
    </rPh>
    <rPh sb="3" eb="4">
      <t>ムカ</t>
    </rPh>
    <rPh sb="8" eb="10">
      <t>カタガタ</t>
    </rPh>
    <rPh sb="11" eb="13">
      <t>チョウジュ</t>
    </rPh>
    <rPh sb="14" eb="15">
      <t>イワ</t>
    </rPh>
    <rPh sb="17" eb="19">
      <t>タネン</t>
    </rPh>
    <rPh sb="23" eb="25">
      <t>シャカイ</t>
    </rPh>
    <rPh sb="26" eb="28">
      <t>ハッテン</t>
    </rPh>
    <rPh sb="29" eb="31">
      <t>キヨ</t>
    </rPh>
    <rPh sb="40" eb="42">
      <t>カンシャ</t>
    </rPh>
    <rPh sb="49" eb="50">
      <t>ヒロ</t>
    </rPh>
    <rPh sb="51" eb="53">
      <t>コクミン</t>
    </rPh>
    <rPh sb="54" eb="57">
      <t>コウレイシャ</t>
    </rPh>
    <rPh sb="58" eb="60">
      <t>フクシ</t>
    </rPh>
    <rPh sb="65" eb="67">
      <t>カンシン</t>
    </rPh>
    <rPh sb="68" eb="70">
      <t>リカイ</t>
    </rPh>
    <rPh sb="71" eb="72">
      <t>フカ</t>
    </rPh>
    <rPh sb="77" eb="80">
      <t>コウレイシャ</t>
    </rPh>
    <rPh sb="81" eb="82">
      <t>ミズカ</t>
    </rPh>
    <rPh sb="84" eb="86">
      <t>セイカツ</t>
    </rPh>
    <rPh sb="87" eb="89">
      <t>コウジョウ</t>
    </rPh>
    <rPh sb="90" eb="91">
      <t>ツト</t>
    </rPh>
    <rPh sb="93" eb="95">
      <t>イヨク</t>
    </rPh>
    <rPh sb="96" eb="97">
      <t>タカ</t>
    </rPh>
    <rPh sb="102" eb="104">
      <t>モクテキ</t>
    </rPh>
    <phoneticPr fontId="5"/>
  </si>
  <si>
    <t>老人の日記念行事として、年度中に百歳を迎える高齢者を対象に、内閣総理大臣から、お祝い状及び記念品を贈呈する事業を実施する。</t>
    <rPh sb="0" eb="2">
      <t>ロウジン</t>
    </rPh>
    <rPh sb="3" eb="4">
      <t>ヒ</t>
    </rPh>
    <rPh sb="4" eb="6">
      <t>キネン</t>
    </rPh>
    <rPh sb="6" eb="8">
      <t>ギョウジ</t>
    </rPh>
    <rPh sb="12" eb="14">
      <t>ネンド</t>
    </rPh>
    <rPh sb="14" eb="15">
      <t>チュウ</t>
    </rPh>
    <rPh sb="16" eb="17">
      <t>ヒャク</t>
    </rPh>
    <rPh sb="17" eb="18">
      <t>サイ</t>
    </rPh>
    <rPh sb="19" eb="20">
      <t>ムカ</t>
    </rPh>
    <rPh sb="22" eb="25">
      <t>コウレイシャ</t>
    </rPh>
    <rPh sb="26" eb="28">
      <t>タイショウ</t>
    </rPh>
    <rPh sb="30" eb="32">
      <t>ナイカク</t>
    </rPh>
    <rPh sb="32" eb="34">
      <t>ソウリ</t>
    </rPh>
    <rPh sb="34" eb="36">
      <t>ダイジン</t>
    </rPh>
    <rPh sb="40" eb="41">
      <t>イワ</t>
    </rPh>
    <rPh sb="42" eb="43">
      <t>ジョウ</t>
    </rPh>
    <rPh sb="43" eb="44">
      <t>オヨ</t>
    </rPh>
    <rPh sb="45" eb="48">
      <t>キネンヒン</t>
    </rPh>
    <rPh sb="49" eb="51">
      <t>ゾウテイ</t>
    </rPh>
    <rPh sb="53" eb="55">
      <t>ジギョウ</t>
    </rPh>
    <rPh sb="56" eb="58">
      <t>ジッシ</t>
    </rPh>
    <phoneticPr fontId="5"/>
  </si>
  <si>
    <t>-</t>
  </si>
  <si>
    <t>裳賞品費</t>
    <rPh sb="0" eb="1">
      <t>モ</t>
    </rPh>
    <rPh sb="1" eb="2">
      <t>ショウ</t>
    </rPh>
    <rPh sb="2" eb="3">
      <t>ヒン</t>
    </rPh>
    <rPh sb="3" eb="4">
      <t>ヒ</t>
    </rPh>
    <phoneticPr fontId="5"/>
  </si>
  <si>
    <t>庁費</t>
    <rPh sb="0" eb="1">
      <t>チョウ</t>
    </rPh>
    <rPh sb="1" eb="2">
      <t>ヒ</t>
    </rPh>
    <phoneticPr fontId="5"/>
  </si>
  <si>
    <t>職員旅費</t>
    <rPh sb="0" eb="2">
      <t>ショクイン</t>
    </rPh>
    <rPh sb="2" eb="4">
      <t>リョヒ</t>
    </rPh>
    <phoneticPr fontId="5"/>
  </si>
  <si>
    <t>諸謝金</t>
    <rPh sb="0" eb="1">
      <t>ショ</t>
    </rPh>
    <rPh sb="1" eb="3">
      <t>シャキン</t>
    </rPh>
    <phoneticPr fontId="5"/>
  </si>
  <si>
    <t>年度中に百歳を迎える贈呈対象者に対して、贈呈率１００％とする</t>
    <rPh sb="0" eb="2">
      <t>ネンド</t>
    </rPh>
    <rPh sb="2" eb="3">
      <t>チュウ</t>
    </rPh>
    <rPh sb="4" eb="5">
      <t>ヒャク</t>
    </rPh>
    <rPh sb="5" eb="6">
      <t>サイ</t>
    </rPh>
    <rPh sb="7" eb="8">
      <t>ムカ</t>
    </rPh>
    <rPh sb="10" eb="12">
      <t>ゾウテイ</t>
    </rPh>
    <rPh sb="12" eb="15">
      <t>タイショウシャ</t>
    </rPh>
    <rPh sb="16" eb="17">
      <t>タイ</t>
    </rPh>
    <rPh sb="20" eb="22">
      <t>ゾウテイ</t>
    </rPh>
    <rPh sb="22" eb="23">
      <t>リツ</t>
    </rPh>
    <phoneticPr fontId="5"/>
  </si>
  <si>
    <t>お祝い状及び記念品の贈呈者数</t>
    <rPh sb="1" eb="2">
      <t>イワ</t>
    </rPh>
    <rPh sb="3" eb="4">
      <t>ジョウ</t>
    </rPh>
    <rPh sb="4" eb="5">
      <t>オヨ</t>
    </rPh>
    <rPh sb="6" eb="9">
      <t>キネンヒン</t>
    </rPh>
    <rPh sb="10" eb="12">
      <t>ゾウテイ</t>
    </rPh>
    <rPh sb="12" eb="13">
      <t>シャ</t>
    </rPh>
    <rPh sb="13" eb="14">
      <t>スウ</t>
    </rPh>
    <phoneticPr fontId="5"/>
  </si>
  <si>
    <t>人</t>
    <rPh sb="0" eb="1">
      <t>ヒト</t>
    </rPh>
    <phoneticPr fontId="5"/>
  </si>
  <si>
    <t>-</t>
    <phoneticPr fontId="5"/>
  </si>
  <si>
    <t>高齢者支援課調べ</t>
    <rPh sb="0" eb="3">
      <t>コウレイシャ</t>
    </rPh>
    <rPh sb="3" eb="6">
      <t>シエンカ</t>
    </rPh>
    <rPh sb="6" eb="7">
      <t>シラ</t>
    </rPh>
    <phoneticPr fontId="5"/>
  </si>
  <si>
    <t>円</t>
    <rPh sb="0" eb="1">
      <t>エン</t>
    </rPh>
    <phoneticPr fontId="5"/>
  </si>
  <si>
    <t>単位あたりのコスト＝X／Y　　　　　　　　　　　　　　　　　　　　　　　（１人あたりのお祝い状及び記念品費用）　　　　　　　　　　　　　X：「お祝い状及び記念品費用」Y：「贈呈者数」　　　　　　　　　　　　　　</t>
    <rPh sb="0" eb="2">
      <t>タンイ</t>
    </rPh>
    <rPh sb="38" eb="39">
      <t>リ</t>
    </rPh>
    <rPh sb="44" eb="45">
      <t>イワ</t>
    </rPh>
    <rPh sb="46" eb="47">
      <t>ジョウ</t>
    </rPh>
    <rPh sb="47" eb="48">
      <t>オヨ</t>
    </rPh>
    <rPh sb="49" eb="52">
      <t>キネンヒン</t>
    </rPh>
    <rPh sb="52" eb="54">
      <t>ヒヨウ</t>
    </rPh>
    <rPh sb="72" eb="73">
      <t>イワ</t>
    </rPh>
    <rPh sb="74" eb="75">
      <t>ジョウ</t>
    </rPh>
    <rPh sb="75" eb="76">
      <t>オヨ</t>
    </rPh>
    <rPh sb="77" eb="80">
      <t>キネンヒン</t>
    </rPh>
    <rPh sb="80" eb="82">
      <t>ヒヨウ</t>
    </rPh>
    <rPh sb="86" eb="88">
      <t>ゾウテイ</t>
    </rPh>
    <rPh sb="88" eb="89">
      <t>シャ</t>
    </rPh>
    <rPh sb="89" eb="90">
      <t>スウ</t>
    </rPh>
    <phoneticPr fontId="5"/>
  </si>
  <si>
    <t>百万円/人</t>
    <rPh sb="0" eb="2">
      <t>ヒャクマン</t>
    </rPh>
    <rPh sb="2" eb="3">
      <t>エン</t>
    </rPh>
    <rPh sb="4" eb="5">
      <t>ヒト</t>
    </rPh>
    <phoneticPr fontId="5"/>
  </si>
  <si>
    <t>84/32,097</t>
  </si>
  <si>
    <t>73/32,241</t>
  </si>
  <si>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7" eb="10">
      <t>コウレイシャ</t>
    </rPh>
    <rPh sb="14" eb="15">
      <t>カギ</t>
    </rPh>
    <rPh sb="16" eb="18">
      <t>ジリツ</t>
    </rPh>
    <rPh sb="20" eb="21">
      <t>ス</t>
    </rPh>
    <rPh sb="22" eb="23">
      <t>ナ</t>
    </rPh>
    <rPh sb="25" eb="27">
      <t>チイキ</t>
    </rPh>
    <rPh sb="28" eb="30">
      <t>ジブン</t>
    </rPh>
    <rPh sb="34" eb="36">
      <t>アンシン</t>
    </rPh>
    <rPh sb="38" eb="39">
      <t>ク</t>
    </rPh>
    <rPh sb="42" eb="44">
      <t>シャカイ</t>
    </rPh>
    <rPh sb="48" eb="50">
      <t>スイシン</t>
    </rPh>
    <rPh sb="83" eb="85">
      <t>セサク</t>
    </rPh>
    <rPh sb="85" eb="88">
      <t>ダイモクヒョウ</t>
    </rPh>
    <rPh sb="90" eb="93">
      <t>コウレイシャ</t>
    </rPh>
    <rPh sb="94" eb="95">
      <t>ス</t>
    </rPh>
    <rPh sb="96" eb="97">
      <t>ナ</t>
    </rPh>
    <rPh sb="99" eb="101">
      <t>チイキ</t>
    </rPh>
    <rPh sb="102" eb="104">
      <t>アンシン</t>
    </rPh>
    <rPh sb="106" eb="107">
      <t>ク</t>
    </rPh>
    <rPh sb="109" eb="110">
      <t>ツヅ</t>
    </rPh>
    <rPh sb="120" eb="122">
      <t>ヒツヨウ</t>
    </rPh>
    <rPh sb="128" eb="129">
      <t>キ</t>
    </rPh>
    <rPh sb="130" eb="131">
      <t>メ</t>
    </rPh>
    <rPh sb="133" eb="136">
      <t>ホウカツテキ</t>
    </rPh>
    <rPh sb="137" eb="139">
      <t>カクホ</t>
    </rPh>
    <rPh sb="142" eb="144">
      <t>チイキ</t>
    </rPh>
    <rPh sb="144" eb="146">
      <t>ホウカツ</t>
    </rPh>
    <rPh sb="153" eb="155">
      <t>コウチク</t>
    </rPh>
    <phoneticPr fontId="5"/>
  </si>
  <si>
    <t>高齢者の在宅生活に必要な生活支援・介護予防サービスを提供するとともに、生活機能の維持向上によって虚弱を防ぎ元気で豊かな老後生活を支援すること（施策目標ⅩⅠー１－２）</t>
    <rPh sb="0" eb="3">
      <t>コウレイシャ</t>
    </rPh>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rPh sb="71" eb="73">
      <t>セサク</t>
    </rPh>
    <rPh sb="73" eb="75">
      <t>モクヒョウ</t>
    </rPh>
    <phoneticPr fontId="5"/>
  </si>
  <si>
    <t>-</t>
    <phoneticPr fontId="5"/>
  </si>
  <si>
    <t>-</t>
    <phoneticPr fontId="5"/>
  </si>
  <si>
    <t>年度中に百歳を迎える高齢者に対し、内閣総理大臣からお祝い状及び記念品を贈呈し、その長寿を祝い、かつ多年にわたり社会の発展に寄与してきたことを感謝するとともに、広く国民が高齢者の福祉に関心と理解を深め、高齢者が自らの生活の向上に努める意欲を高める。</t>
    <rPh sb="0" eb="2">
      <t>ネンド</t>
    </rPh>
    <rPh sb="2" eb="3">
      <t>ジュウ</t>
    </rPh>
    <rPh sb="4" eb="5">
      <t>ヒャク</t>
    </rPh>
    <rPh sb="5" eb="6">
      <t>サイ</t>
    </rPh>
    <rPh sb="7" eb="8">
      <t>ムカ</t>
    </rPh>
    <rPh sb="10" eb="13">
      <t>コウレイシャ</t>
    </rPh>
    <rPh sb="14" eb="15">
      <t>タイ</t>
    </rPh>
    <rPh sb="17" eb="19">
      <t>ナイカク</t>
    </rPh>
    <rPh sb="19" eb="21">
      <t>ソウリ</t>
    </rPh>
    <rPh sb="21" eb="23">
      <t>ダイジン</t>
    </rPh>
    <rPh sb="26" eb="27">
      <t>イワ</t>
    </rPh>
    <rPh sb="28" eb="29">
      <t>ジョウ</t>
    </rPh>
    <rPh sb="29" eb="30">
      <t>オヨ</t>
    </rPh>
    <rPh sb="31" eb="34">
      <t>キネンヒン</t>
    </rPh>
    <rPh sb="35" eb="37">
      <t>ゾウテイ</t>
    </rPh>
    <rPh sb="41" eb="43">
      <t>チョウジュ</t>
    </rPh>
    <rPh sb="44" eb="45">
      <t>イワ</t>
    </rPh>
    <rPh sb="49" eb="51">
      <t>タネン</t>
    </rPh>
    <rPh sb="55" eb="57">
      <t>シャカイ</t>
    </rPh>
    <rPh sb="58" eb="60">
      <t>ハッテン</t>
    </rPh>
    <rPh sb="61" eb="63">
      <t>キヨ</t>
    </rPh>
    <rPh sb="70" eb="72">
      <t>カンシャ</t>
    </rPh>
    <rPh sb="79" eb="80">
      <t>ヒロ</t>
    </rPh>
    <rPh sb="81" eb="83">
      <t>コクミン</t>
    </rPh>
    <rPh sb="84" eb="87">
      <t>コウレイシャ</t>
    </rPh>
    <rPh sb="88" eb="90">
      <t>フクシ</t>
    </rPh>
    <rPh sb="91" eb="93">
      <t>カンシン</t>
    </rPh>
    <rPh sb="94" eb="96">
      <t>リカイ</t>
    </rPh>
    <rPh sb="97" eb="98">
      <t>フカ</t>
    </rPh>
    <rPh sb="100" eb="103">
      <t>コウレイシャ</t>
    </rPh>
    <rPh sb="104" eb="105">
      <t>ミズカ</t>
    </rPh>
    <rPh sb="107" eb="109">
      <t>セイカツ</t>
    </rPh>
    <rPh sb="110" eb="112">
      <t>コウジョウ</t>
    </rPh>
    <rPh sb="113" eb="114">
      <t>ツト</t>
    </rPh>
    <rPh sb="116" eb="118">
      <t>イヨク</t>
    </rPh>
    <rPh sb="119" eb="120">
      <t>タカ</t>
    </rPh>
    <phoneticPr fontId="5"/>
  </si>
  <si>
    <t>－</t>
    <phoneticPr fontId="5"/>
  </si>
  <si>
    <t>-</t>
    <phoneticPr fontId="5"/>
  </si>
  <si>
    <t>-</t>
    <phoneticPr fontId="5"/>
  </si>
  <si>
    <t>-</t>
    <phoneticPr fontId="5"/>
  </si>
  <si>
    <t>老人福祉法の目的に資する内容の事業となっており、国民や社会のニーズを的確に反映している。</t>
    <rPh sb="0" eb="2">
      <t>ロウジン</t>
    </rPh>
    <rPh sb="2" eb="5">
      <t>フクシホウ</t>
    </rPh>
    <rPh sb="6" eb="8">
      <t>モクテキ</t>
    </rPh>
    <rPh sb="9" eb="10">
      <t>シ</t>
    </rPh>
    <rPh sb="12" eb="14">
      <t>ナイヨウ</t>
    </rPh>
    <rPh sb="15" eb="17">
      <t>ジギョウ</t>
    </rPh>
    <rPh sb="24" eb="26">
      <t>コクミン</t>
    </rPh>
    <rPh sb="27" eb="29">
      <t>シャカイ</t>
    </rPh>
    <rPh sb="34" eb="36">
      <t>テキカク</t>
    </rPh>
    <rPh sb="37" eb="39">
      <t>ハンエイ</t>
    </rPh>
    <phoneticPr fontId="5"/>
  </si>
  <si>
    <t>老人福祉法第５条に基づき、内閣総理大臣から、お祝い状及び記念品を贈呈する事業として行われているものであり、国が実施主体となっている。なお、お祝い状及び記念品の贈呈については、自治体の協力の下行われているものである。</t>
    <rPh sb="0" eb="2">
      <t>ロウジン</t>
    </rPh>
    <rPh sb="2" eb="5">
      <t>フクシホウ</t>
    </rPh>
    <rPh sb="5" eb="6">
      <t>ダイ</t>
    </rPh>
    <rPh sb="7" eb="8">
      <t>ジョウ</t>
    </rPh>
    <rPh sb="9" eb="10">
      <t>モト</t>
    </rPh>
    <rPh sb="13" eb="15">
      <t>ナイカク</t>
    </rPh>
    <rPh sb="15" eb="17">
      <t>ソウリ</t>
    </rPh>
    <rPh sb="17" eb="19">
      <t>ダイジン</t>
    </rPh>
    <rPh sb="23" eb="24">
      <t>イワ</t>
    </rPh>
    <rPh sb="25" eb="26">
      <t>ジョウ</t>
    </rPh>
    <rPh sb="26" eb="27">
      <t>オヨ</t>
    </rPh>
    <rPh sb="28" eb="31">
      <t>キネンヒン</t>
    </rPh>
    <rPh sb="32" eb="34">
      <t>ゾウテイ</t>
    </rPh>
    <rPh sb="36" eb="38">
      <t>ジギョウ</t>
    </rPh>
    <rPh sb="41" eb="42">
      <t>オコナ</t>
    </rPh>
    <rPh sb="53" eb="54">
      <t>クニ</t>
    </rPh>
    <rPh sb="55" eb="57">
      <t>ジッシ</t>
    </rPh>
    <rPh sb="57" eb="59">
      <t>シュタイ</t>
    </rPh>
    <rPh sb="70" eb="71">
      <t>イワ</t>
    </rPh>
    <rPh sb="72" eb="73">
      <t>ジョウ</t>
    </rPh>
    <rPh sb="73" eb="74">
      <t>オヨ</t>
    </rPh>
    <rPh sb="75" eb="78">
      <t>キネンヒン</t>
    </rPh>
    <rPh sb="79" eb="81">
      <t>ゾウテイ</t>
    </rPh>
    <rPh sb="87" eb="90">
      <t>ジチタイ</t>
    </rPh>
    <rPh sb="91" eb="93">
      <t>キョウリョク</t>
    </rPh>
    <rPh sb="94" eb="95">
      <t>モト</t>
    </rPh>
    <rPh sb="95" eb="96">
      <t>オコナ</t>
    </rPh>
    <phoneticPr fontId="5"/>
  </si>
  <si>
    <t>百歳を迎えられた方々の長寿を祝い、かつ多年にわたり社会の発展に寄与してこられたことに感謝するとともに、広く国民が高齢者の福祉についての関心と理解を深めること等を目的としているため、優先度は高い。</t>
    <rPh sb="0" eb="1">
      <t>ヒャク</t>
    </rPh>
    <rPh sb="1" eb="2">
      <t>サイ</t>
    </rPh>
    <rPh sb="3" eb="4">
      <t>ムカ</t>
    </rPh>
    <rPh sb="8" eb="10">
      <t>カタガタ</t>
    </rPh>
    <rPh sb="11" eb="13">
      <t>チョウジュ</t>
    </rPh>
    <rPh sb="14" eb="15">
      <t>イワ</t>
    </rPh>
    <rPh sb="19" eb="21">
      <t>タネン</t>
    </rPh>
    <rPh sb="25" eb="27">
      <t>シャカイ</t>
    </rPh>
    <rPh sb="28" eb="30">
      <t>ハッテン</t>
    </rPh>
    <rPh sb="31" eb="33">
      <t>キヨ</t>
    </rPh>
    <rPh sb="42" eb="44">
      <t>カンシャ</t>
    </rPh>
    <rPh sb="51" eb="52">
      <t>ヒロ</t>
    </rPh>
    <rPh sb="53" eb="55">
      <t>コクミン</t>
    </rPh>
    <rPh sb="56" eb="59">
      <t>コウレイシャ</t>
    </rPh>
    <rPh sb="60" eb="62">
      <t>フクシ</t>
    </rPh>
    <rPh sb="67" eb="69">
      <t>カンシン</t>
    </rPh>
    <rPh sb="70" eb="72">
      <t>リカイ</t>
    </rPh>
    <rPh sb="73" eb="74">
      <t>フカ</t>
    </rPh>
    <rPh sb="78" eb="79">
      <t>トウ</t>
    </rPh>
    <rPh sb="80" eb="82">
      <t>モクテキ</t>
    </rPh>
    <rPh sb="90" eb="93">
      <t>ユウセンド</t>
    </rPh>
    <rPh sb="94" eb="95">
      <t>タカ</t>
    </rPh>
    <phoneticPr fontId="5"/>
  </si>
  <si>
    <t>△</t>
  </si>
  <si>
    <t>一般競争入札を積極的に取り入れ、コスト削減に努めている。「老人の日記念贈呈」のお祝い状については、内閣総理大臣名で行っており、（独）国立印刷局が取り扱っている所定の用紙を用いる必要があるため、随意契約により、当該（独）国立印刷局より、所定の用紙を購入している。紙筒については、慈善のため設立した救済施設から調達している。その他については、少額の随意契約である。</t>
    <rPh sb="0" eb="2">
      <t>イッパン</t>
    </rPh>
    <rPh sb="2" eb="4">
      <t>キョウソウ</t>
    </rPh>
    <rPh sb="4" eb="6">
      <t>ニュウサツ</t>
    </rPh>
    <rPh sb="7" eb="10">
      <t>セッキョクテキ</t>
    </rPh>
    <rPh sb="11" eb="12">
      <t>ト</t>
    </rPh>
    <rPh sb="13" eb="14">
      <t>イ</t>
    </rPh>
    <rPh sb="19" eb="21">
      <t>サクゲン</t>
    </rPh>
    <rPh sb="22" eb="23">
      <t>ツト</t>
    </rPh>
    <rPh sb="29" eb="31">
      <t>ロウジン</t>
    </rPh>
    <rPh sb="32" eb="33">
      <t>ヒ</t>
    </rPh>
    <rPh sb="33" eb="35">
      <t>キネン</t>
    </rPh>
    <rPh sb="35" eb="37">
      <t>ゾウテイ</t>
    </rPh>
    <rPh sb="40" eb="41">
      <t>イワ</t>
    </rPh>
    <rPh sb="42" eb="43">
      <t>ジョウ</t>
    </rPh>
    <rPh sb="49" eb="51">
      <t>ナイカク</t>
    </rPh>
    <rPh sb="51" eb="53">
      <t>ソウリ</t>
    </rPh>
    <rPh sb="53" eb="55">
      <t>ダイジン</t>
    </rPh>
    <rPh sb="55" eb="56">
      <t>メイ</t>
    </rPh>
    <rPh sb="57" eb="58">
      <t>オコナ</t>
    </rPh>
    <rPh sb="64" eb="65">
      <t>ドク</t>
    </rPh>
    <rPh sb="66" eb="68">
      <t>コクリツ</t>
    </rPh>
    <rPh sb="68" eb="71">
      <t>インサツキョク</t>
    </rPh>
    <rPh sb="72" eb="73">
      <t>ト</t>
    </rPh>
    <rPh sb="74" eb="75">
      <t>アツカ</t>
    </rPh>
    <rPh sb="79" eb="81">
      <t>ショテイ</t>
    </rPh>
    <rPh sb="82" eb="84">
      <t>ヨウシ</t>
    </rPh>
    <rPh sb="85" eb="86">
      <t>モチ</t>
    </rPh>
    <rPh sb="88" eb="90">
      <t>ヒツヨウ</t>
    </rPh>
    <rPh sb="96" eb="98">
      <t>ズイイ</t>
    </rPh>
    <rPh sb="98" eb="100">
      <t>ケイヤク</t>
    </rPh>
    <rPh sb="104" eb="106">
      <t>トウガイ</t>
    </rPh>
    <rPh sb="107" eb="108">
      <t>ドク</t>
    </rPh>
    <rPh sb="109" eb="111">
      <t>コクリツ</t>
    </rPh>
    <rPh sb="111" eb="114">
      <t>インサツキョク</t>
    </rPh>
    <rPh sb="117" eb="119">
      <t>ショテイ</t>
    </rPh>
    <rPh sb="120" eb="122">
      <t>ヨウシ</t>
    </rPh>
    <rPh sb="123" eb="125">
      <t>コウニュウ</t>
    </rPh>
    <rPh sb="130" eb="132">
      <t>カミツツ</t>
    </rPh>
    <rPh sb="138" eb="140">
      <t>ジゼン</t>
    </rPh>
    <rPh sb="143" eb="145">
      <t>セツリツ</t>
    </rPh>
    <rPh sb="147" eb="149">
      <t>キュウサイ</t>
    </rPh>
    <rPh sb="149" eb="151">
      <t>シセツ</t>
    </rPh>
    <rPh sb="153" eb="155">
      <t>チョウタツ</t>
    </rPh>
    <rPh sb="162" eb="163">
      <t>タ</t>
    </rPh>
    <rPh sb="169" eb="171">
      <t>ショウガク</t>
    </rPh>
    <rPh sb="172" eb="174">
      <t>ズイイ</t>
    </rPh>
    <rPh sb="174" eb="176">
      <t>ケイヤク</t>
    </rPh>
    <phoneticPr fontId="5"/>
  </si>
  <si>
    <t>有</t>
  </si>
  <si>
    <t>‐</t>
  </si>
  <si>
    <t>一般競争入札を積極的に取り入れ、コスト削減に努めている。</t>
    <rPh sb="0" eb="2">
      <t>イッパン</t>
    </rPh>
    <rPh sb="2" eb="4">
      <t>キョウソウ</t>
    </rPh>
    <rPh sb="4" eb="6">
      <t>ニュウサツ</t>
    </rPh>
    <rPh sb="7" eb="10">
      <t>セッキョクテキ</t>
    </rPh>
    <rPh sb="11" eb="12">
      <t>ト</t>
    </rPh>
    <rPh sb="13" eb="14">
      <t>イ</t>
    </rPh>
    <rPh sb="19" eb="21">
      <t>サクゲン</t>
    </rPh>
    <rPh sb="22" eb="23">
      <t>ツト</t>
    </rPh>
    <phoneticPr fontId="5"/>
  </si>
  <si>
    <t>毎年対象者全員に対してお祝い状及び記念品を贈呈することができているため見合っている。</t>
    <rPh sb="0" eb="2">
      <t>マイトシ</t>
    </rPh>
    <rPh sb="2" eb="5">
      <t>タイショウシャ</t>
    </rPh>
    <rPh sb="5" eb="7">
      <t>ゼンイン</t>
    </rPh>
    <rPh sb="8" eb="9">
      <t>タイ</t>
    </rPh>
    <rPh sb="12" eb="13">
      <t>イワ</t>
    </rPh>
    <rPh sb="14" eb="15">
      <t>ジョウ</t>
    </rPh>
    <rPh sb="15" eb="16">
      <t>オヨ</t>
    </rPh>
    <rPh sb="17" eb="20">
      <t>キネンヒン</t>
    </rPh>
    <rPh sb="21" eb="23">
      <t>ゾウテイ</t>
    </rPh>
    <rPh sb="35" eb="37">
      <t>ミア</t>
    </rPh>
    <phoneticPr fontId="5"/>
  </si>
  <si>
    <t>老人の日に、存命の方に対して贈呈するものであるため、見込みの計上については慎重に行う必要があるが、毎年対象者全員に対してお祝い状及び記念品を贈呈することができているため見合っている。</t>
    <rPh sb="0" eb="2">
      <t>ロウジン</t>
    </rPh>
    <rPh sb="3" eb="4">
      <t>ヒ</t>
    </rPh>
    <rPh sb="6" eb="8">
      <t>ゾンメイ</t>
    </rPh>
    <rPh sb="9" eb="10">
      <t>カタ</t>
    </rPh>
    <rPh sb="11" eb="12">
      <t>タイ</t>
    </rPh>
    <rPh sb="14" eb="16">
      <t>ゾウテイ</t>
    </rPh>
    <rPh sb="26" eb="28">
      <t>ミコ</t>
    </rPh>
    <rPh sb="30" eb="32">
      <t>ケイジョウ</t>
    </rPh>
    <rPh sb="37" eb="39">
      <t>シンチョウ</t>
    </rPh>
    <rPh sb="40" eb="41">
      <t>オコナ</t>
    </rPh>
    <rPh sb="42" eb="44">
      <t>ヒツヨウ</t>
    </rPh>
    <rPh sb="49" eb="51">
      <t>マイトシ</t>
    </rPh>
    <rPh sb="51" eb="54">
      <t>タイショウシャ</t>
    </rPh>
    <rPh sb="54" eb="56">
      <t>ゼンイン</t>
    </rPh>
    <rPh sb="57" eb="58">
      <t>タイ</t>
    </rPh>
    <rPh sb="61" eb="62">
      <t>イワ</t>
    </rPh>
    <rPh sb="63" eb="64">
      <t>ジョウ</t>
    </rPh>
    <rPh sb="64" eb="65">
      <t>オヨ</t>
    </rPh>
    <rPh sb="66" eb="69">
      <t>キネンヒン</t>
    </rPh>
    <rPh sb="70" eb="72">
      <t>ゾウテイ</t>
    </rPh>
    <rPh sb="84" eb="86">
      <t>ミア</t>
    </rPh>
    <phoneticPr fontId="5"/>
  </si>
  <si>
    <t>令和元年度については、37,005人の贈呈対象者がいたが、会計法の規定に基づき一般競争入札を実施するとともに贈呈対象者の事前調査で対象者を正確に把握すること等により、効率的な事業を実現することができた。長年にわたり記念品を贈呈してきた経緯や自治体や国民の間に継続希望の声があること等を踏まえ、お祝い状に加え、記念品の贈呈は継続する必要があると考えられる。</t>
    <rPh sb="0" eb="2">
      <t>レイワ</t>
    </rPh>
    <rPh sb="2" eb="3">
      <t>ガン</t>
    </rPh>
    <rPh sb="3" eb="5">
      <t>ネンド</t>
    </rPh>
    <rPh sb="17" eb="18">
      <t>ニン</t>
    </rPh>
    <rPh sb="19" eb="21">
      <t>ゾウテイ</t>
    </rPh>
    <rPh sb="21" eb="24">
      <t>タイショウシャ</t>
    </rPh>
    <rPh sb="29" eb="32">
      <t>カイケイホウ</t>
    </rPh>
    <rPh sb="33" eb="35">
      <t>キテイ</t>
    </rPh>
    <rPh sb="36" eb="37">
      <t>モト</t>
    </rPh>
    <rPh sb="39" eb="41">
      <t>イッパン</t>
    </rPh>
    <rPh sb="41" eb="43">
      <t>キョウソウ</t>
    </rPh>
    <rPh sb="43" eb="45">
      <t>ニュウサツ</t>
    </rPh>
    <rPh sb="46" eb="48">
      <t>ジッシ</t>
    </rPh>
    <rPh sb="54" eb="56">
      <t>ゾウテイ</t>
    </rPh>
    <rPh sb="56" eb="59">
      <t>タイショウシャ</t>
    </rPh>
    <rPh sb="60" eb="62">
      <t>ジゼン</t>
    </rPh>
    <rPh sb="62" eb="64">
      <t>チョウサ</t>
    </rPh>
    <rPh sb="65" eb="68">
      <t>タイショウシャ</t>
    </rPh>
    <rPh sb="69" eb="71">
      <t>セイカク</t>
    </rPh>
    <rPh sb="72" eb="74">
      <t>ハアク</t>
    </rPh>
    <rPh sb="78" eb="79">
      <t>トウ</t>
    </rPh>
    <rPh sb="83" eb="86">
      <t>コウリツテキ</t>
    </rPh>
    <rPh sb="87" eb="89">
      <t>ジギョウ</t>
    </rPh>
    <rPh sb="90" eb="92">
      <t>ジツゲン</t>
    </rPh>
    <rPh sb="101" eb="103">
      <t>ナガネン</t>
    </rPh>
    <rPh sb="107" eb="110">
      <t>キネンヒン</t>
    </rPh>
    <rPh sb="111" eb="113">
      <t>ゾウテイ</t>
    </rPh>
    <rPh sb="117" eb="119">
      <t>ケイイ</t>
    </rPh>
    <rPh sb="120" eb="123">
      <t>ジチタイ</t>
    </rPh>
    <rPh sb="124" eb="126">
      <t>コクミン</t>
    </rPh>
    <rPh sb="127" eb="128">
      <t>アイダ</t>
    </rPh>
    <rPh sb="129" eb="131">
      <t>ケイゾク</t>
    </rPh>
    <rPh sb="131" eb="133">
      <t>キボウ</t>
    </rPh>
    <rPh sb="134" eb="135">
      <t>コエ</t>
    </rPh>
    <rPh sb="140" eb="141">
      <t>トウ</t>
    </rPh>
    <rPh sb="142" eb="143">
      <t>フ</t>
    </rPh>
    <rPh sb="147" eb="148">
      <t>イワ</t>
    </rPh>
    <rPh sb="149" eb="150">
      <t>ジョウ</t>
    </rPh>
    <rPh sb="151" eb="152">
      <t>クワ</t>
    </rPh>
    <rPh sb="154" eb="157">
      <t>キネンヒン</t>
    </rPh>
    <rPh sb="158" eb="160">
      <t>ゾウテイ</t>
    </rPh>
    <rPh sb="161" eb="163">
      <t>ケイゾク</t>
    </rPh>
    <rPh sb="165" eb="167">
      <t>ヒツヨウ</t>
    </rPh>
    <rPh sb="171" eb="172">
      <t>カンガ</t>
    </rPh>
    <phoneticPr fontId="5"/>
  </si>
  <si>
    <t>536</t>
  </si>
  <si>
    <t>488</t>
  </si>
  <si>
    <t>830</t>
  </si>
  <si>
    <t>819</t>
  </si>
  <si>
    <t>431</t>
  </si>
  <si>
    <t>796</t>
  </si>
  <si>
    <t>818</t>
  </si>
  <si>
    <t>792</t>
    <phoneticPr fontId="5"/>
  </si>
  <si>
    <t>A.トーコーコーポレーション（株）</t>
    <rPh sb="15" eb="16">
      <t>カブ</t>
    </rPh>
    <phoneticPr fontId="5"/>
  </si>
  <si>
    <t>物品購入費</t>
    <rPh sb="0" eb="2">
      <t>ブッピン</t>
    </rPh>
    <rPh sb="2" eb="5">
      <t>コウニュウヒ</t>
    </rPh>
    <phoneticPr fontId="5"/>
  </si>
  <si>
    <t>記念品（銀杯）の製造</t>
    <rPh sb="0" eb="3">
      <t>キネンヒン</t>
    </rPh>
    <rPh sb="4" eb="6">
      <t>ギンパイ</t>
    </rPh>
    <rPh sb="8" eb="10">
      <t>セイゾウ</t>
    </rPh>
    <phoneticPr fontId="5"/>
  </si>
  <si>
    <t>B.（独）国立印刷局</t>
    <rPh sb="3" eb="4">
      <t>ドク</t>
    </rPh>
    <rPh sb="5" eb="7">
      <t>コクリツ</t>
    </rPh>
    <rPh sb="7" eb="10">
      <t>インサツキョク</t>
    </rPh>
    <phoneticPr fontId="5"/>
  </si>
  <si>
    <t>お祝い状用紙の製造</t>
    <rPh sb="1" eb="2">
      <t>イワ</t>
    </rPh>
    <rPh sb="3" eb="4">
      <t>ジョウ</t>
    </rPh>
    <rPh sb="4" eb="6">
      <t>ヨウシ</t>
    </rPh>
    <rPh sb="7" eb="9">
      <t>セイゾウ</t>
    </rPh>
    <phoneticPr fontId="5"/>
  </si>
  <si>
    <t>お祝い状用紙への揮毫</t>
    <rPh sb="1" eb="2">
      <t>イワ</t>
    </rPh>
    <rPh sb="3" eb="4">
      <t>ジョウ</t>
    </rPh>
    <rPh sb="4" eb="6">
      <t>ヨウシ</t>
    </rPh>
    <rPh sb="8" eb="10">
      <t>キゴウ</t>
    </rPh>
    <phoneticPr fontId="5"/>
  </si>
  <si>
    <t>お祝い状用紙筒製造</t>
    <rPh sb="5" eb="7">
      <t>カミツツ</t>
    </rPh>
    <rPh sb="7" eb="9">
      <t>セイゾウ</t>
    </rPh>
    <phoneticPr fontId="5"/>
  </si>
  <si>
    <t>トーコーコーポレーション（株）</t>
    <rPh sb="13" eb="14">
      <t>カブ</t>
    </rPh>
    <phoneticPr fontId="5"/>
  </si>
  <si>
    <t>（独）国立印刷局</t>
    <rPh sb="1" eb="2">
      <t>ドク</t>
    </rPh>
    <rPh sb="3" eb="5">
      <t>コクリツ</t>
    </rPh>
    <rPh sb="5" eb="7">
      <t>インサツ</t>
    </rPh>
    <rPh sb="7" eb="8">
      <t>キョク</t>
    </rPh>
    <phoneticPr fontId="5"/>
  </si>
  <si>
    <t>－</t>
    <phoneticPr fontId="5"/>
  </si>
  <si>
    <t>大和綜合印刷（株）</t>
    <rPh sb="0" eb="2">
      <t>ダイワ</t>
    </rPh>
    <rPh sb="2" eb="4">
      <t>ソウゴウ</t>
    </rPh>
    <rPh sb="4" eb="6">
      <t>インサツ</t>
    </rPh>
    <rPh sb="7" eb="8">
      <t>カブ</t>
    </rPh>
    <phoneticPr fontId="5"/>
  </si>
  <si>
    <t>お祝い状用紙の印刷</t>
    <rPh sb="1" eb="2">
      <t>イワ</t>
    </rPh>
    <rPh sb="3" eb="4">
      <t>ジョウ</t>
    </rPh>
    <rPh sb="4" eb="6">
      <t>ヨウシ</t>
    </rPh>
    <rPh sb="7" eb="9">
      <t>インサツ</t>
    </rPh>
    <phoneticPr fontId="5"/>
  </si>
  <si>
    <t>-</t>
    <phoneticPr fontId="5"/>
  </si>
  <si>
    <t>特定非営利活動法人　日本セルプセンター</t>
    <rPh sb="0" eb="2">
      <t>トクテイ</t>
    </rPh>
    <rPh sb="2" eb="5">
      <t>ヒエイリ</t>
    </rPh>
    <rPh sb="5" eb="7">
      <t>カツドウ</t>
    </rPh>
    <rPh sb="7" eb="9">
      <t>ホウジン</t>
    </rPh>
    <rPh sb="10" eb="12">
      <t>ニホン</t>
    </rPh>
    <phoneticPr fontId="5"/>
  </si>
  <si>
    <t>協新流通デベロッパー（株）</t>
    <rPh sb="0" eb="1">
      <t>キョウ</t>
    </rPh>
    <rPh sb="1" eb="2">
      <t>シン</t>
    </rPh>
    <rPh sb="2" eb="4">
      <t>リュウツウ</t>
    </rPh>
    <rPh sb="11" eb="12">
      <t>カブ</t>
    </rPh>
    <phoneticPr fontId="5"/>
  </si>
  <si>
    <t>－</t>
    <phoneticPr fontId="5"/>
  </si>
  <si>
    <t>記念品（銀杯）と紙筒の配送</t>
    <rPh sb="0" eb="3">
      <t>キネンヒン</t>
    </rPh>
    <rPh sb="4" eb="6">
      <t>ギンパイ</t>
    </rPh>
    <rPh sb="8" eb="10">
      <t>カミツツ</t>
    </rPh>
    <rPh sb="11" eb="13">
      <t>ハイソウ</t>
    </rPh>
    <phoneticPr fontId="5"/>
  </si>
  <si>
    <t>毎年度、記念品（銀杯）の製作数に対して、実際の贈呈数が少なく、余りが生じているため、製作時における見込数についてより精査を行い、無駄のない効率的な執行を行っていくとともに予算の見直し等を検討する。</t>
    <rPh sb="0" eb="3">
      <t>マイネンド</t>
    </rPh>
    <rPh sb="4" eb="7">
      <t>キネンヒン</t>
    </rPh>
    <rPh sb="8" eb="10">
      <t>ギンパイ</t>
    </rPh>
    <rPh sb="12" eb="14">
      <t>セイサク</t>
    </rPh>
    <rPh sb="14" eb="15">
      <t>スウ</t>
    </rPh>
    <rPh sb="16" eb="17">
      <t>タイ</t>
    </rPh>
    <rPh sb="20" eb="22">
      <t>ジッサイ</t>
    </rPh>
    <rPh sb="23" eb="25">
      <t>ゾウテイ</t>
    </rPh>
    <rPh sb="25" eb="26">
      <t>スウ</t>
    </rPh>
    <rPh sb="27" eb="28">
      <t>スク</t>
    </rPh>
    <rPh sb="31" eb="32">
      <t>アマ</t>
    </rPh>
    <rPh sb="34" eb="35">
      <t>ショウ</t>
    </rPh>
    <rPh sb="42" eb="45">
      <t>セイサクジ</t>
    </rPh>
    <rPh sb="49" eb="51">
      <t>ミコミ</t>
    </rPh>
    <rPh sb="51" eb="52">
      <t>スウ</t>
    </rPh>
    <rPh sb="58" eb="60">
      <t>セイサ</t>
    </rPh>
    <rPh sb="61" eb="62">
      <t>オコナ</t>
    </rPh>
    <rPh sb="64" eb="66">
      <t>ムダ</t>
    </rPh>
    <rPh sb="69" eb="72">
      <t>コウリツテキ</t>
    </rPh>
    <rPh sb="73" eb="75">
      <t>シッコウ</t>
    </rPh>
    <rPh sb="76" eb="77">
      <t>オコナ</t>
    </rPh>
    <rPh sb="85" eb="87">
      <t>ヨサン</t>
    </rPh>
    <rPh sb="88" eb="90">
      <t>ミナオ</t>
    </rPh>
    <rPh sb="91" eb="92">
      <t>トウ</t>
    </rPh>
    <rPh sb="93" eb="95">
      <t>ケントウ</t>
    </rPh>
    <phoneticPr fontId="5"/>
  </si>
  <si>
    <t>72/37,005</t>
    <phoneticPr fontId="5"/>
  </si>
  <si>
    <t>調達の一部において一般競争入札（最低価格）にて業者選定を行っており、予算編成時の見込みよりも、入札の結果として価格等が抑えられたことで不用が生じたものであり、やむを得ない理由である。</t>
    <rPh sb="0" eb="2">
      <t>チョウタツ</t>
    </rPh>
    <rPh sb="3" eb="5">
      <t>イチブ</t>
    </rPh>
    <rPh sb="9" eb="11">
      <t>イッパン</t>
    </rPh>
    <rPh sb="11" eb="13">
      <t>キョウソウ</t>
    </rPh>
    <rPh sb="13" eb="15">
      <t>ニュウサツ</t>
    </rPh>
    <rPh sb="16" eb="18">
      <t>サイテイ</t>
    </rPh>
    <rPh sb="18" eb="20">
      <t>カカク</t>
    </rPh>
    <rPh sb="23" eb="25">
      <t>ギョウシャ</t>
    </rPh>
    <rPh sb="25" eb="27">
      <t>センテイ</t>
    </rPh>
    <rPh sb="28" eb="29">
      <t>オコナ</t>
    </rPh>
    <rPh sb="34" eb="36">
      <t>ヨサン</t>
    </rPh>
    <rPh sb="36" eb="38">
      <t>ヘンセイ</t>
    </rPh>
    <rPh sb="38" eb="39">
      <t>ジ</t>
    </rPh>
    <rPh sb="40" eb="42">
      <t>ミコミ</t>
    </rPh>
    <rPh sb="47" eb="49">
      <t>ニュウサツ</t>
    </rPh>
    <rPh sb="50" eb="52">
      <t>ケッカ</t>
    </rPh>
    <rPh sb="55" eb="57">
      <t>カカク</t>
    </rPh>
    <rPh sb="57" eb="58">
      <t>トウ</t>
    </rPh>
    <rPh sb="59" eb="60">
      <t>オサ</t>
    </rPh>
    <rPh sb="67" eb="69">
      <t>フヨウ</t>
    </rPh>
    <rPh sb="70" eb="71">
      <t>ショウ</t>
    </rPh>
    <rPh sb="82" eb="83">
      <t>エ</t>
    </rPh>
    <rPh sb="85" eb="87">
      <t>リユウ</t>
    </rPh>
    <phoneticPr fontId="5"/>
  </si>
  <si>
    <t>F. 協新流通デベロッパー（株）</t>
    <phoneticPr fontId="5"/>
  </si>
  <si>
    <t>運搬費</t>
    <phoneticPr fontId="5"/>
  </si>
  <si>
    <t>記念品（銀杯）と紙筒の配送</t>
    <phoneticPr fontId="5"/>
  </si>
  <si>
    <t>E.特定非営利活動法人　日本セルプセンター</t>
    <phoneticPr fontId="5"/>
  </si>
  <si>
    <t>物品購入費</t>
    <phoneticPr fontId="5"/>
  </si>
  <si>
    <t>お祝い状用紙筒製造</t>
    <phoneticPr fontId="5"/>
  </si>
  <si>
    <t>D.大和綜合印刷（株）</t>
    <phoneticPr fontId="5"/>
  </si>
  <si>
    <t>C.大和綜合印刷（株）</t>
    <phoneticPr fontId="5"/>
  </si>
  <si>
    <t>制作費</t>
    <phoneticPr fontId="5"/>
  </si>
  <si>
    <t>お祝い状用紙への揮毫</t>
    <phoneticPr fontId="5"/>
  </si>
  <si>
    <t>印刷製本費</t>
    <rPh sb="0" eb="2">
      <t>インサツ</t>
    </rPh>
    <rPh sb="2" eb="4">
      <t>セイホン</t>
    </rPh>
    <rPh sb="4" eb="5">
      <t>ヒ</t>
    </rPh>
    <phoneticPr fontId="5"/>
  </si>
  <si>
    <t>-</t>
    <phoneticPr fontId="5"/>
  </si>
  <si>
    <t>点検対象外</t>
    <rPh sb="0" eb="5">
      <t>テンケンタイショウガイ</t>
    </rPh>
    <phoneticPr fontId="5"/>
  </si>
  <si>
    <t>記念品（銀杯）関係経費について、執行率を踏まえ、予算額を縮減すること。</t>
    <rPh sb="0" eb="2">
      <t>キネン</t>
    </rPh>
    <rPh sb="2" eb="3">
      <t>シナ</t>
    </rPh>
    <rPh sb="4" eb="6">
      <t>ギンパイ</t>
    </rPh>
    <rPh sb="7" eb="9">
      <t>カンケイ</t>
    </rPh>
    <rPh sb="9" eb="11">
      <t>ケイヒ</t>
    </rPh>
    <phoneticPr fontId="5"/>
  </si>
  <si>
    <t>百歳高齢者表彰については、前年度の執行実績を踏まえて、予算額を縮減した。</t>
    <rPh sb="0" eb="2">
      <t>ヒャクサイ</t>
    </rPh>
    <rPh sb="2" eb="5">
      <t>コウレイシャ</t>
    </rPh>
    <rPh sb="5" eb="7">
      <t>ヒョウショウ</t>
    </rPh>
    <rPh sb="13" eb="16">
      <t>ゼンネンド</t>
    </rPh>
    <rPh sb="17" eb="19">
      <t>シッコウ</t>
    </rPh>
    <rPh sb="19" eb="21">
      <t>ジッセキ</t>
    </rPh>
    <rPh sb="22" eb="23">
      <t>フ</t>
    </rPh>
    <rPh sb="27" eb="29">
      <t>ヨサン</t>
    </rPh>
    <rPh sb="29" eb="30">
      <t>ガク</t>
    </rPh>
    <rPh sb="31" eb="33">
      <t>シュクゲン</t>
    </rPh>
    <phoneticPr fontId="5"/>
  </si>
  <si>
    <t>老人保健福祉制度関係の検討を行うための委員等に係る旅費等の予算を増額したため。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</si>
</sst>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90282</xdr:colOff>
      <xdr:row>741</xdr:row>
      <xdr:rowOff>77442</xdr:rowOff>
    </xdr:from>
    <xdr:to>
      <xdr:col>47</xdr:col>
      <xdr:colOff>171450</xdr:colOff>
      <xdr:row>763</xdr:row>
      <xdr:rowOff>352425</xdr:rowOff>
    </xdr:to>
    <xdr:grpSp>
      <xdr:nvGrpSpPr>
        <xdr:cNvPr id="2" name="グループ化 1"/>
        <xdr:cNvGrpSpPr/>
      </xdr:nvGrpSpPr>
      <xdr:grpSpPr>
        <a:xfrm>
          <a:off x="2101962" y="39564282"/>
          <a:ext cx="6664848" cy="9007503"/>
          <a:chOff x="2227496" y="30314386"/>
          <a:chExt cx="6598436" cy="10343367"/>
        </a:xfrm>
      </xdr:grpSpPr>
      <xdr:sp macro="" textlink="">
        <xdr:nvSpPr>
          <xdr:cNvPr id="3" name="テキスト ボックス 2"/>
          <xdr:cNvSpPr txBox="1"/>
        </xdr:nvSpPr>
        <xdr:spPr bwMode="auto">
          <a:xfrm>
            <a:off x="6700153" y="34613677"/>
            <a:ext cx="1915094" cy="641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お祝い状用紙の製造</a:t>
            </a:r>
          </a:p>
        </xdr:txBody>
      </xdr:sp>
      <xdr:sp macro="" textlink="">
        <xdr:nvSpPr>
          <xdr:cNvPr id="4" name="テキスト ボックス 3"/>
          <xdr:cNvSpPr txBox="1"/>
        </xdr:nvSpPr>
        <xdr:spPr bwMode="auto">
          <a:xfrm>
            <a:off x="6669542" y="35959084"/>
            <a:ext cx="1912522" cy="806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p>
          <a:p>
            <a:pPr algn="l">
              <a:lnSpc>
                <a:spcPts val="1300"/>
              </a:lnSpc>
            </a:pPr>
            <a:r>
              <a:rPr kumimoji="1" lang="ja-JP" altLang="en-US" sz="1100"/>
              <a:t>お祝い状用紙の印刷</a:t>
            </a:r>
          </a:p>
        </xdr:txBody>
      </xdr:sp>
      <xdr:sp macro="" textlink="">
        <xdr:nvSpPr>
          <xdr:cNvPr id="5" name="正方形/長方形 4"/>
          <xdr:cNvSpPr/>
        </xdr:nvSpPr>
        <xdr:spPr bwMode="auto">
          <a:xfrm>
            <a:off x="3449667" y="33203260"/>
            <a:ext cx="3136190" cy="615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Ａ　トーコーコーポレーション（株）</a:t>
            </a:r>
            <a:r>
              <a:rPr kumimoji="1" lang="ja-JP" altLang="en-US" sz="1100">
                <a:solidFill>
                  <a:schemeClr val="dk1"/>
                </a:solidFill>
                <a:effectLst/>
                <a:latin typeface="+mn-lt"/>
                <a:ea typeface="+mn-ea"/>
                <a:cs typeface="+mn-cs"/>
              </a:rPr>
              <a:t>　４７．９</a:t>
            </a:r>
            <a:r>
              <a:rPr kumimoji="1" lang="ja-JP" altLang="ja-JP" sz="1100">
                <a:solidFill>
                  <a:schemeClr val="dk1"/>
                </a:solidFill>
                <a:effectLst/>
                <a:latin typeface="+mn-lt"/>
                <a:ea typeface="+mn-ea"/>
                <a:cs typeface="+mn-cs"/>
              </a:rPr>
              <a:t>百万円</a:t>
            </a:r>
            <a:endParaRPr kumimoji="1" lang="en-US" altLang="ja-JP" sz="1100"/>
          </a:p>
        </xdr:txBody>
      </xdr:sp>
      <xdr:sp macro="" textlink="">
        <xdr:nvSpPr>
          <xdr:cNvPr id="6" name="テキスト ボックス 5"/>
          <xdr:cNvSpPr txBox="1"/>
        </xdr:nvSpPr>
        <xdr:spPr bwMode="auto">
          <a:xfrm>
            <a:off x="6694832" y="38454603"/>
            <a:ext cx="1699073" cy="93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お祝い状用紙筒製造</a:t>
            </a:r>
          </a:p>
        </xdr:txBody>
      </xdr:sp>
      <xdr:sp macro="" textlink="">
        <xdr:nvSpPr>
          <xdr:cNvPr id="7" name="テキスト ボックス 6"/>
          <xdr:cNvSpPr txBox="1"/>
        </xdr:nvSpPr>
        <xdr:spPr bwMode="auto">
          <a:xfrm>
            <a:off x="6709743" y="33249562"/>
            <a:ext cx="1914222" cy="80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一般競争入札（最低価格）</a:t>
            </a:r>
            <a:r>
              <a:rPr kumimoji="1" lang="en-US" altLang="ja-JP" sz="1100"/>
              <a:t>】</a:t>
            </a:r>
          </a:p>
          <a:p>
            <a:pPr algn="l"/>
            <a:r>
              <a:rPr kumimoji="1" lang="ja-JP" altLang="en-US" sz="1100"/>
              <a:t>記念品（銀杯）の製造</a:t>
            </a:r>
            <a:endParaRPr kumimoji="1" lang="en-US" altLang="ja-JP" sz="1100"/>
          </a:p>
        </xdr:txBody>
      </xdr:sp>
      <xdr:sp macro="" textlink="">
        <xdr:nvSpPr>
          <xdr:cNvPr id="8" name="テキスト ボックス 7"/>
          <xdr:cNvSpPr txBox="1"/>
        </xdr:nvSpPr>
        <xdr:spPr bwMode="auto">
          <a:xfrm>
            <a:off x="6702541" y="39802034"/>
            <a:ext cx="2123391" cy="85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p>
          <a:p>
            <a:pPr algn="l">
              <a:lnSpc>
                <a:spcPts val="1300"/>
              </a:lnSpc>
            </a:pPr>
            <a:r>
              <a:rPr kumimoji="1" lang="ja-JP" altLang="en-US" sz="1100"/>
              <a:t>記念品（銀杯）と紙筒の配送</a:t>
            </a:r>
            <a:endParaRPr kumimoji="1" lang="en-US" altLang="ja-JP" sz="1100"/>
          </a:p>
        </xdr:txBody>
      </xdr:sp>
      <xdr:sp macro="" textlink="">
        <xdr:nvSpPr>
          <xdr:cNvPr id="9" name="テキスト ボックス 8"/>
          <xdr:cNvSpPr txBox="1"/>
        </xdr:nvSpPr>
        <xdr:spPr bwMode="auto">
          <a:xfrm>
            <a:off x="6697626" y="37251846"/>
            <a:ext cx="1922950" cy="866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一般競争入札（最低価格）</a:t>
            </a:r>
            <a:r>
              <a:rPr kumimoji="1" lang="en-US" altLang="ja-JP" sz="1100"/>
              <a:t>】</a:t>
            </a:r>
          </a:p>
          <a:p>
            <a:pPr algn="l">
              <a:lnSpc>
                <a:spcPts val="1300"/>
              </a:lnSpc>
            </a:pPr>
            <a:r>
              <a:rPr kumimoji="1" lang="ja-JP" altLang="en-US" sz="1100"/>
              <a:t>お祝い状用紙の揮毫</a:t>
            </a:r>
          </a:p>
        </xdr:txBody>
      </xdr:sp>
      <xdr:sp macro="" textlink="">
        <xdr:nvSpPr>
          <xdr:cNvPr id="10" name="正方形/長方形 9"/>
          <xdr:cNvSpPr/>
        </xdr:nvSpPr>
        <xdr:spPr bwMode="auto">
          <a:xfrm>
            <a:off x="2227496" y="30314386"/>
            <a:ext cx="5882360" cy="67642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１０８．２</a:t>
            </a:r>
            <a:r>
              <a:rPr kumimoji="1" lang="ja-JP" altLang="en-US" sz="1400">
                <a:solidFill>
                  <a:sysClr val="windowText" lastClr="000000"/>
                </a:solidFill>
              </a:rPr>
              <a:t>百万円</a:t>
            </a:r>
            <a:endParaRPr kumimoji="1" lang="en-US" altLang="ja-JP" sz="1400">
              <a:solidFill>
                <a:sysClr val="windowText" lastClr="000000"/>
              </a:solidFill>
            </a:endParaRPr>
          </a:p>
        </xdr:txBody>
      </xdr:sp>
      <xdr:cxnSp macro="">
        <xdr:nvCxnSpPr>
          <xdr:cNvPr id="11" name="直線矢印コネクタ 10"/>
          <xdr:cNvCxnSpPr/>
        </xdr:nvCxnSpPr>
        <xdr:spPr>
          <a:xfrm flipH="1">
            <a:off x="2843213" y="30996889"/>
            <a:ext cx="26794" cy="906781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2" name="正方形/長方形 11"/>
          <xdr:cNvSpPr/>
        </xdr:nvSpPr>
        <xdr:spPr bwMode="auto">
          <a:xfrm>
            <a:off x="2473706" y="31750647"/>
            <a:ext cx="5464968" cy="67657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百歳高齢者記念事業</a:t>
            </a:r>
            <a:r>
              <a:rPr kumimoji="1" lang="ja-JP" altLang="en-US" sz="1400">
                <a:solidFill>
                  <a:schemeClr val="dk1"/>
                </a:solidFill>
                <a:effectLst/>
                <a:latin typeface="+mn-lt"/>
                <a:ea typeface="+mn-ea"/>
                <a:cs typeface="+mn-cs"/>
              </a:rPr>
              <a:t>　７２．３</a:t>
            </a:r>
            <a:r>
              <a:rPr kumimoji="1" lang="ja-JP" altLang="ja-JP" sz="1400">
                <a:solidFill>
                  <a:schemeClr val="dk1"/>
                </a:solidFill>
                <a:effectLst/>
                <a:latin typeface="+mn-lt"/>
                <a:ea typeface="+mn-ea"/>
                <a:cs typeface="+mn-cs"/>
              </a:rPr>
              <a:t>百万円</a:t>
            </a:r>
            <a:endParaRPr lang="ja-JP" altLang="ja-JP" sz="1400">
              <a:effectLst/>
            </a:endParaRPr>
          </a:p>
        </xdr:txBody>
      </xdr:sp>
      <xdr:sp macro="" textlink="">
        <xdr:nvSpPr>
          <xdr:cNvPr id="13" name="正方形/長方形 12"/>
          <xdr:cNvSpPr/>
        </xdr:nvSpPr>
        <xdr:spPr bwMode="auto">
          <a:xfrm>
            <a:off x="3454515" y="34540540"/>
            <a:ext cx="3136190" cy="615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（独）国立印刷局</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１４．８</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4" name="正方形/長方形 13"/>
          <xdr:cNvSpPr/>
        </xdr:nvSpPr>
        <xdr:spPr bwMode="auto">
          <a:xfrm>
            <a:off x="3454514" y="35863835"/>
            <a:ext cx="3136190" cy="6007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Ｃ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5" name="正方形/長方形 14"/>
          <xdr:cNvSpPr/>
        </xdr:nvSpPr>
        <xdr:spPr bwMode="auto">
          <a:xfrm>
            <a:off x="3440906" y="37200736"/>
            <a:ext cx="3136190" cy="6007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Ｄ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２．１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6" name="正方形/長方形 15"/>
          <xdr:cNvSpPr/>
        </xdr:nvSpPr>
        <xdr:spPr bwMode="auto">
          <a:xfrm>
            <a:off x="3440907" y="38469602"/>
            <a:ext cx="3136190" cy="60222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Ｅ　特定非営利活動法人　日本セルプセンター　　　　　　　　５</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7" name="正方形/長方形 16"/>
          <xdr:cNvSpPr/>
        </xdr:nvSpPr>
        <xdr:spPr bwMode="auto">
          <a:xfrm>
            <a:off x="3440906" y="39806504"/>
            <a:ext cx="3136190" cy="59909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Ｆ　</a:t>
            </a:r>
            <a:r>
              <a:rPr kumimoji="1" lang="ja-JP" altLang="ja-JP" sz="1100">
                <a:solidFill>
                  <a:schemeClr val="dk1"/>
                </a:solidFill>
                <a:effectLst/>
                <a:latin typeface="+mn-lt"/>
                <a:ea typeface="+mn-ea"/>
                <a:cs typeface="+mn-cs"/>
              </a:rPr>
              <a:t>協新流通デベロッパー（株）</a:t>
            </a:r>
            <a:r>
              <a:rPr kumimoji="1" lang="ja-JP" altLang="en-US" sz="1100">
                <a:solidFill>
                  <a:schemeClr val="dk1"/>
                </a:solidFill>
                <a:effectLst/>
                <a:latin typeface="+mn-lt"/>
                <a:ea typeface="+mn-ea"/>
                <a:cs typeface="+mn-cs"/>
              </a:rPr>
              <a:t>　１．５</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8" name="直線矢印コネクタ 17"/>
          <xdr:cNvCxnSpPr/>
        </xdr:nvCxnSpPr>
        <xdr:spPr>
          <a:xfrm>
            <a:off x="2844576" y="40080094"/>
            <a:ext cx="583614" cy="724"/>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2840395" y="3871503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2853811" y="3610907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2847103" y="37432177"/>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860519" y="3480609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2853811" y="33482992"/>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173934</xdr:colOff>
      <xdr:row>764</xdr:row>
      <xdr:rowOff>54251</xdr:rowOff>
    </xdr:from>
    <xdr:to>
      <xdr:col>44</xdr:col>
      <xdr:colOff>151217</xdr:colOff>
      <xdr:row>765</xdr:row>
      <xdr:rowOff>0</xdr:rowOff>
    </xdr:to>
    <xdr:sp macro="" textlink="">
      <xdr:nvSpPr>
        <xdr:cNvPr id="24" name="テキスト ボックス 23"/>
        <xdr:cNvSpPr txBox="1"/>
      </xdr:nvSpPr>
      <xdr:spPr bwMode="auto">
        <a:xfrm>
          <a:off x="2774259" y="45336101"/>
          <a:ext cx="6178058" cy="26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　当予算には、「百歳高齢者記念事業」のほか一般行政事務経費等を計上。</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69"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824</v>
      </c>
      <c r="AT2" s="966"/>
      <c r="AU2" s="966"/>
      <c r="AV2" s="51" t="str">
        <f>IF(AW2="", "", "-")</f>
        <v/>
      </c>
      <c r="AW2" s="911"/>
      <c r="AX2" s="911"/>
    </row>
    <row r="3" spans="1:50" ht="21" customHeight="1" thickBot="1" x14ac:dyDescent="0.2">
      <c r="A3" s="867" t="s">
        <v>426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561</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560</v>
      </c>
      <c r="AF5" s="699"/>
      <c r="AG5" s="699"/>
      <c r="AH5" s="699"/>
      <c r="AI5" s="699"/>
      <c r="AJ5" s="699"/>
      <c r="AK5" s="699"/>
      <c r="AL5" s="699"/>
      <c r="AM5" s="699"/>
      <c r="AN5" s="699"/>
      <c r="AO5" s="699"/>
      <c r="AP5" s="700"/>
      <c r="AQ5" s="701" t="s">
        <v>563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565</v>
      </c>
      <c r="H7" s="502"/>
      <c r="I7" s="502"/>
      <c r="J7" s="502"/>
      <c r="K7" s="502"/>
      <c r="L7" s="502"/>
      <c r="M7" s="502"/>
      <c r="N7" s="502"/>
      <c r="O7" s="502"/>
      <c r="P7" s="502"/>
      <c r="Q7" s="502"/>
      <c r="R7" s="502"/>
      <c r="S7" s="502"/>
      <c r="T7" s="502"/>
      <c r="U7" s="502"/>
      <c r="V7" s="502"/>
      <c r="W7" s="502"/>
      <c r="X7" s="503"/>
      <c r="Y7" s="922" t="s">
        <v>390</v>
      </c>
      <c r="Z7" s="446"/>
      <c r="AA7" s="446"/>
      <c r="AB7" s="446"/>
      <c r="AC7" s="446"/>
      <c r="AD7" s="923"/>
      <c r="AE7" s="912" t="s">
        <v>566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4.75" customHeight="1" x14ac:dyDescent="0.15">
      <c r="A9" s="849" t="s">
        <v>23</v>
      </c>
      <c r="B9" s="850"/>
      <c r="C9" s="850"/>
      <c r="D9" s="850"/>
      <c r="E9" s="850"/>
      <c r="F9" s="850"/>
      <c r="G9" s="851" t="s">
        <v>567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7.25" customHeight="1" x14ac:dyDescent="0.15">
      <c r="A10" s="660" t="s">
        <v>30</v>
      </c>
      <c r="B10" s="661"/>
      <c r="C10" s="661"/>
      <c r="D10" s="661"/>
      <c r="E10" s="661"/>
      <c r="F10" s="661"/>
      <c r="G10" s="754" t="s">
        <v>568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393</v>
      </c>
      <c r="Q12" s="419"/>
      <c r="R12" s="419"/>
      <c r="S12" s="419"/>
      <c r="T12" s="419"/>
      <c r="U12" s="419"/>
      <c r="V12" s="420"/>
      <c r="W12" s="418" t="s">
        <v>413</v>
      </c>
      <c r="X12" s="419"/>
      <c r="Y12" s="419"/>
      <c r="Z12" s="419"/>
      <c r="AA12" s="419"/>
      <c r="AB12" s="419"/>
      <c r="AC12" s="420"/>
      <c r="AD12" s="418" t="s">
        <v>420</v>
      </c>
      <c r="AE12" s="419"/>
      <c r="AF12" s="419"/>
      <c r="AG12" s="419"/>
      <c r="AH12" s="419"/>
      <c r="AI12" s="419"/>
      <c r="AJ12" s="420"/>
      <c r="AK12" s="418" t="s">
        <v>427</v>
      </c>
      <c r="AL12" s="419"/>
      <c r="AM12" s="419"/>
      <c r="AN12" s="419"/>
      <c r="AO12" s="419"/>
      <c r="AP12" s="419"/>
      <c r="AQ12" s="420"/>
      <c r="AR12" s="418" t="s">
        <v>428</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198</v>
      </c>
      <c r="Q13" s="658"/>
      <c r="R13" s="658"/>
      <c r="S13" s="658"/>
      <c r="T13" s="658"/>
      <c r="U13" s="658"/>
      <c r="V13" s="659"/>
      <c r="W13" s="657">
        <v>194</v>
      </c>
      <c r="X13" s="658"/>
      <c r="Y13" s="658"/>
      <c r="Z13" s="658"/>
      <c r="AA13" s="658"/>
      <c r="AB13" s="658"/>
      <c r="AC13" s="659"/>
      <c r="AD13" s="657">
        <v>145</v>
      </c>
      <c r="AE13" s="658"/>
      <c r="AF13" s="658"/>
      <c r="AG13" s="658"/>
      <c r="AH13" s="658"/>
      <c r="AI13" s="658"/>
      <c r="AJ13" s="659"/>
      <c r="AK13" s="657">
        <v>134</v>
      </c>
      <c r="AL13" s="658"/>
      <c r="AM13" s="658"/>
      <c r="AN13" s="658"/>
      <c r="AO13" s="658"/>
      <c r="AP13" s="658"/>
      <c r="AQ13" s="659"/>
      <c r="AR13" s="919">
        <v>135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569</v>
      </c>
      <c r="AE14" s="658"/>
      <c r="AF14" s="658"/>
      <c r="AG14" s="658"/>
      <c r="AH14" s="658"/>
      <c r="AI14" s="658"/>
      <c r="AJ14" s="659"/>
      <c r="AK14" s="657" t="s">
        <v>569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569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569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198</v>
      </c>
      <c r="Q18" s="879"/>
      <c r="R18" s="879"/>
      <c r="S18" s="879"/>
      <c r="T18" s="879"/>
      <c r="U18" s="879"/>
      <c r="V18" s="880"/>
      <c r="W18" s="878">
        <f>SUM(W13:AC17)</f>
        <v>194</v>
      </c>
      <c r="X18" s="879"/>
      <c r="Y18" s="879"/>
      <c r="Z18" s="879"/>
      <c r="AA18" s="879"/>
      <c r="AB18" s="879"/>
      <c r="AC18" s="880"/>
      <c r="AD18" s="878">
        <f>SUM(AD13:AJ17)</f>
        <v>145</v>
      </c>
      <c r="AE18" s="879"/>
      <c r="AF18" s="879"/>
      <c r="AG18" s="879"/>
      <c r="AH18" s="879"/>
      <c r="AI18" s="879"/>
      <c r="AJ18" s="880"/>
      <c r="AK18" s="878">
        <f>SUM(AK13:AQ17)</f>
        <v>134</v>
      </c>
      <c r="AL18" s="879"/>
      <c r="AM18" s="879"/>
      <c r="AN18" s="879"/>
      <c r="AO18" s="879"/>
      <c r="AP18" s="879"/>
      <c r="AQ18" s="880"/>
      <c r="AR18" s="878">
        <f>SUM(AR13:AX17)</f>
        <v>135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119</v>
      </c>
      <c r="Q19" s="658"/>
      <c r="R19" s="658"/>
      <c r="S19" s="658"/>
      <c r="T19" s="658"/>
      <c r="U19" s="658"/>
      <c r="V19" s="659"/>
      <c r="W19" s="657">
        <v>109</v>
      </c>
      <c r="X19" s="658"/>
      <c r="Y19" s="658"/>
      <c r="Z19" s="658"/>
      <c r="AA19" s="658"/>
      <c r="AB19" s="658"/>
      <c r="AC19" s="659"/>
      <c r="AD19" s="657">
        <v>109</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0.60101010101010099</v>
      </c>
      <c r="Q20" s="316"/>
      <c r="R20" s="316"/>
      <c r="S20" s="316"/>
      <c r="T20" s="316"/>
      <c r="U20" s="316"/>
      <c r="V20" s="316"/>
      <c r="W20" s="316">
        <f t="shared" ref="W20" si="0">IF(W18=0, "-", SUM(W19)/W18)</f>
        <v>0.56185567010309279</v>
      </c>
      <c r="X20" s="316"/>
      <c r="Y20" s="316"/>
      <c r="Z20" s="316"/>
      <c r="AA20" s="316"/>
      <c r="AB20" s="316"/>
      <c r="AC20" s="316"/>
      <c r="AD20" s="316">
        <f t="shared" ref="AD20" si="1">IF(AD18=0, "-", SUM(AD19)/AD18)</f>
        <v>0.75172413793103443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354</v>
      </c>
      <c r="H21" s="315"/>
      <c r="I21" s="315"/>
      <c r="J21" s="315"/>
      <c r="K21" s="315"/>
      <c r="L21" s="315"/>
      <c r="M21" s="315"/>
      <c r="N21" s="315"/>
      <c r="O21" s="315"/>
      <c r="P21" s="316">
        <f>IF(P19=0, "-", SUM(P19)/SUM(P13,P14))</f>
        <v>0.60101010101010099</v>
      </c>
      <c r="Q21" s="316"/>
      <c r="R21" s="316"/>
      <c r="S21" s="316"/>
      <c r="T21" s="316"/>
      <c r="U21" s="316"/>
      <c r="V21" s="316"/>
      <c r="W21" s="316">
        <f t="shared" ref="W21" si="2">IF(W19=0, "-", SUM(W19)/SUM(W13,W14))</f>
        <v>0.56185567010309279</v>
      </c>
      <c r="X21" s="316"/>
      <c r="Y21" s="316"/>
      <c r="Z21" s="316"/>
      <c r="AA21" s="316"/>
      <c r="AB21" s="316"/>
      <c r="AC21" s="316"/>
      <c r="AD21" s="316">
        <f t="shared" ref="AD21" si="3">IF(AD19=0, "-", SUM(AD19)/SUM(AD13,AD14))</f>
        <v>0.75172413793103443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429</v>
      </c>
      <c r="B22" s="947"/>
      <c r="C22" s="947"/>
      <c r="D22" s="947"/>
      <c r="E22" s="947"/>
      <c r="F22" s="948"/>
      <c r="G22" s="984" t="s">
        <v>333</v>
      </c>
      <c r="H22" s="220"/>
      <c r="I22" s="220"/>
      <c r="J22" s="220"/>
      <c r="K22" s="220"/>
      <c r="L22" s="220"/>
      <c r="M22" s="220"/>
      <c r="N22" s="220"/>
      <c r="O22" s="221"/>
      <c r="P22" s="935" t="s">
        <v>430</v>
      </c>
      <c r="Q22" s="220"/>
      <c r="R22" s="220"/>
      <c r="S22" s="220"/>
      <c r="T22" s="220"/>
      <c r="U22" s="220"/>
      <c r="V22" s="221"/>
      <c r="W22" s="935" t="s">
        <v>431</v>
      </c>
      <c r="X22" s="220"/>
      <c r="Y22" s="220"/>
      <c r="Z22" s="220"/>
      <c r="AA22" s="220"/>
      <c r="AB22" s="220"/>
      <c r="AC22" s="221"/>
      <c r="AD22" s="935" t="s">
        <v>332</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570</v>
      </c>
      <c r="H23" s="986"/>
      <c r="I23" s="986"/>
      <c r="J23" s="986"/>
      <c r="K23" s="986"/>
      <c r="L23" s="986"/>
      <c r="M23" s="986"/>
      <c r="N23" s="986"/>
      <c r="O23" s="987"/>
      <c r="P23" s="919">
        <v>70</v>
      </c>
      <c r="Q23" s="920"/>
      <c r="R23" s="920"/>
      <c r="S23" s="920"/>
      <c r="T23" s="920"/>
      <c r="U23" s="920"/>
      <c r="V23" s="936"/>
      <c r="W23" s="919">
        <v>67</v>
      </c>
      <c r="X23" s="920"/>
      <c r="Y23" s="920"/>
      <c r="Z23" s="920"/>
      <c r="AA23" s="920"/>
      <c r="AB23" s="920"/>
      <c r="AC23" s="936"/>
      <c r="AD23" s="956" t="s">
        <v>647</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571</v>
      </c>
      <c r="H24" s="938"/>
      <c r="I24" s="938"/>
      <c r="J24" s="938"/>
      <c r="K24" s="938"/>
      <c r="L24" s="938"/>
      <c r="M24" s="938"/>
      <c r="N24" s="938"/>
      <c r="O24" s="939"/>
      <c r="P24" s="657">
        <v>62</v>
      </c>
      <c r="Q24" s="658"/>
      <c r="R24" s="658"/>
      <c r="S24" s="658"/>
      <c r="T24" s="658"/>
      <c r="U24" s="658"/>
      <c r="V24" s="659"/>
      <c r="W24" s="657">
        <v>65</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572</v>
      </c>
      <c r="H25" s="938"/>
      <c r="I25" s="938"/>
      <c r="J25" s="938"/>
      <c r="K25" s="938"/>
      <c r="L25" s="938"/>
      <c r="M25" s="938"/>
      <c r="N25" s="938"/>
      <c r="O25" s="939"/>
      <c r="P25" s="657">
        <v>1</v>
      </c>
      <c r="Q25" s="658"/>
      <c r="R25" s="658"/>
      <c r="S25" s="658"/>
      <c r="T25" s="658"/>
      <c r="U25" s="658"/>
      <c r="V25" s="659"/>
      <c r="W25" s="657">
        <v>2</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573</v>
      </c>
      <c r="H26" s="938"/>
      <c r="I26" s="938"/>
      <c r="J26" s="938"/>
      <c r="K26" s="938"/>
      <c r="L26" s="938"/>
      <c r="M26" s="938"/>
      <c r="N26" s="938"/>
      <c r="O26" s="939"/>
      <c r="P26" s="657">
        <v>1</v>
      </c>
      <c r="Q26" s="658"/>
      <c r="R26" s="658"/>
      <c r="S26" s="658"/>
      <c r="T26" s="658"/>
      <c r="U26" s="658"/>
      <c r="V26" s="659"/>
      <c r="W26" s="657">
        <v>1</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337</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334</v>
      </c>
      <c r="H29" s="944"/>
      <c r="I29" s="944"/>
      <c r="J29" s="944"/>
      <c r="K29" s="944"/>
      <c r="L29" s="944"/>
      <c r="M29" s="944"/>
      <c r="N29" s="944"/>
      <c r="O29" s="945"/>
      <c r="P29" s="657">
        <f>AK13</f>
        <v>134</v>
      </c>
      <c r="Q29" s="658"/>
      <c r="R29" s="658"/>
      <c r="S29" s="658"/>
      <c r="T29" s="658"/>
      <c r="U29" s="658"/>
      <c r="V29" s="659"/>
      <c r="W29" s="967">
        <f>AR13</f>
        <v>135</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349</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393</v>
      </c>
      <c r="AF30" s="859"/>
      <c r="AG30" s="859"/>
      <c r="AH30" s="860"/>
      <c r="AI30" s="858" t="s">
        <v>415</v>
      </c>
      <c r="AJ30" s="859"/>
      <c r="AK30" s="859"/>
      <c r="AL30" s="860"/>
      <c r="AM30" s="915" t="s">
        <v>420</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643</v>
      </c>
      <c r="AR31" s="199"/>
      <c r="AS31" s="132" t="s">
        <v>236</v>
      </c>
      <c r="AT31" s="133"/>
      <c r="AU31" s="198">
        <v>2</v>
      </c>
      <c r="AV31" s="198"/>
      <c r="AW31" s="398" t="s">
        <v>181</v>
      </c>
      <c r="AX31" s="399"/>
    </row>
    <row r="32" spans="1:50" ht="23.25" customHeight="1" x14ac:dyDescent="0.15">
      <c r="A32" s="403"/>
      <c r="B32" s="401"/>
      <c r="C32" s="401"/>
      <c r="D32" s="401"/>
      <c r="E32" s="401"/>
      <c r="F32" s="402"/>
      <c r="G32" s="564" t="s">
        <v>574</v>
      </c>
      <c r="H32" s="565"/>
      <c r="I32" s="565"/>
      <c r="J32" s="565"/>
      <c r="K32" s="565"/>
      <c r="L32" s="565"/>
      <c r="M32" s="565"/>
      <c r="N32" s="565"/>
      <c r="O32" s="566"/>
      <c r="P32" s="104" t="s">
        <v>575</v>
      </c>
      <c r="Q32" s="104"/>
      <c r="R32" s="104"/>
      <c r="S32" s="104"/>
      <c r="T32" s="104"/>
      <c r="U32" s="104"/>
      <c r="V32" s="104"/>
      <c r="W32" s="104"/>
      <c r="X32" s="105"/>
      <c r="Y32" s="474" t="s">
        <v>12</v>
      </c>
      <c r="Z32" s="534"/>
      <c r="AA32" s="535"/>
      <c r="AB32" s="464" t="s">
        <v>576</v>
      </c>
      <c r="AC32" s="464"/>
      <c r="AD32" s="464"/>
      <c r="AE32" s="216">
        <v>32097</v>
      </c>
      <c r="AF32" s="217"/>
      <c r="AG32" s="217"/>
      <c r="AH32" s="217"/>
      <c r="AI32" s="216">
        <v>32241</v>
      </c>
      <c r="AJ32" s="217"/>
      <c r="AK32" s="217"/>
      <c r="AL32" s="217"/>
      <c r="AM32" s="216">
        <v>37005</v>
      </c>
      <c r="AN32" s="217"/>
      <c r="AO32" s="217"/>
      <c r="AP32" s="217"/>
      <c r="AQ32" s="340" t="s">
        <v>577</v>
      </c>
      <c r="AR32" s="206"/>
      <c r="AS32" s="206"/>
      <c r="AT32" s="341"/>
      <c r="AU32" s="217" t="s">
        <v>569</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576</v>
      </c>
      <c r="AC33" s="526"/>
      <c r="AD33" s="526"/>
      <c r="AE33" s="216">
        <v>32097</v>
      </c>
      <c r="AF33" s="217"/>
      <c r="AG33" s="217"/>
      <c r="AH33" s="217"/>
      <c r="AI33" s="216">
        <v>32241</v>
      </c>
      <c r="AJ33" s="217"/>
      <c r="AK33" s="217"/>
      <c r="AL33" s="217"/>
      <c r="AM33" s="216">
        <v>37005</v>
      </c>
      <c r="AN33" s="217"/>
      <c r="AO33" s="217"/>
      <c r="AP33" s="217"/>
      <c r="AQ33" s="340" t="s">
        <v>569</v>
      </c>
      <c r="AR33" s="206"/>
      <c r="AS33" s="206"/>
      <c r="AT33" s="341"/>
      <c r="AU33" s="217" t="s">
        <v>569</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100</v>
      </c>
      <c r="AF34" s="217"/>
      <c r="AG34" s="217"/>
      <c r="AH34" s="217"/>
      <c r="AI34" s="216">
        <v>100</v>
      </c>
      <c r="AJ34" s="217"/>
      <c r="AK34" s="217"/>
      <c r="AL34" s="217"/>
      <c r="AM34" s="216">
        <v>100</v>
      </c>
      <c r="AN34" s="217"/>
      <c r="AO34" s="217"/>
      <c r="AP34" s="217"/>
      <c r="AQ34" s="340" t="s">
        <v>569</v>
      </c>
      <c r="AR34" s="206"/>
      <c r="AS34" s="206"/>
      <c r="AT34" s="341"/>
      <c r="AU34" s="217" t="s">
        <v>569</v>
      </c>
      <c r="AV34" s="217"/>
      <c r="AW34" s="217"/>
      <c r="AX34" s="219"/>
    </row>
    <row r="35" spans="1:50" ht="23.25" customHeight="1" x14ac:dyDescent="0.15">
      <c r="A35" s="224" t="s">
        <v>381</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349</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393</v>
      </c>
      <c r="AF37" s="243"/>
      <c r="AG37" s="243"/>
      <c r="AH37" s="244"/>
      <c r="AI37" s="242" t="s">
        <v>391</v>
      </c>
      <c r="AJ37" s="243"/>
      <c r="AK37" s="243"/>
      <c r="AL37" s="244"/>
      <c r="AM37" s="248" t="s">
        <v>420</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349</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393</v>
      </c>
      <c r="AF44" s="243"/>
      <c r="AG44" s="243"/>
      <c r="AH44" s="244"/>
      <c r="AI44" s="242" t="s">
        <v>391</v>
      </c>
      <c r="AJ44" s="243"/>
      <c r="AK44" s="243"/>
      <c r="AL44" s="244"/>
      <c r="AM44" s="248" t="s">
        <v>420</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349</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393</v>
      </c>
      <c r="AF51" s="243"/>
      <c r="AG51" s="243"/>
      <c r="AH51" s="244"/>
      <c r="AI51" s="242" t="s">
        <v>391</v>
      </c>
      <c r="AJ51" s="243"/>
      <c r="AK51" s="243"/>
      <c r="AL51" s="244"/>
      <c r="AM51" s="248" t="s">
        <v>420</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349</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393</v>
      </c>
      <c r="AF58" s="243"/>
      <c r="AG58" s="243"/>
      <c r="AH58" s="244"/>
      <c r="AI58" s="242" t="s">
        <v>391</v>
      </c>
      <c r="AJ58" s="243"/>
      <c r="AK58" s="243"/>
      <c r="AL58" s="244"/>
      <c r="AM58" s="248" t="s">
        <v>420</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350</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345</v>
      </c>
      <c r="X65" s="491"/>
      <c r="Y65" s="494"/>
      <c r="Z65" s="494"/>
      <c r="AA65" s="495"/>
      <c r="AB65" s="236" t="s">
        <v>11</v>
      </c>
      <c r="AC65" s="237"/>
      <c r="AD65" s="238"/>
      <c r="AE65" s="242" t="s">
        <v>393</v>
      </c>
      <c r="AF65" s="243"/>
      <c r="AG65" s="243"/>
      <c r="AH65" s="244"/>
      <c r="AI65" s="242" t="s">
        <v>391</v>
      </c>
      <c r="AJ65" s="243"/>
      <c r="AK65" s="243"/>
      <c r="AL65" s="244"/>
      <c r="AM65" s="248" t="s">
        <v>420</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348</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371</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372</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355</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370</v>
      </c>
      <c r="X70" s="309"/>
      <c r="Y70" s="268" t="s">
        <v>12</v>
      </c>
      <c r="Z70" s="268"/>
      <c r="AA70" s="269"/>
      <c r="AB70" s="270" t="s">
        <v>371</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371</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372</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350</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393</v>
      </c>
      <c r="AF73" s="243"/>
      <c r="AG73" s="243"/>
      <c r="AH73" s="244"/>
      <c r="AI73" s="242" t="s">
        <v>391</v>
      </c>
      <c r="AJ73" s="243"/>
      <c r="AK73" s="243"/>
      <c r="AL73" s="244"/>
      <c r="AM73" s="248" t="s">
        <v>420</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384</v>
      </c>
      <c r="B78" s="335"/>
      <c r="C78" s="335"/>
      <c r="D78" s="335"/>
      <c r="E78" s="332" t="s">
        <v>328</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344</v>
      </c>
      <c r="AP79" s="277"/>
      <c r="AQ79" s="277"/>
      <c r="AR79" s="80" t="s">
        <v>342</v>
      </c>
      <c r="AS79" s="276"/>
      <c r="AT79" s="277"/>
      <c r="AU79" s="277"/>
      <c r="AV79" s="277"/>
      <c r="AW79" s="277"/>
      <c r="AX79" s="980"/>
    </row>
    <row r="80" spans="1:50" ht="18.75" hidden="1" customHeight="1" x14ac:dyDescent="0.15">
      <c r="A80" s="864" t="s">
        <v>147</v>
      </c>
      <c r="B80" s="527" t="s">
        <v>341</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393</v>
      </c>
      <c r="AF85" s="243"/>
      <c r="AG85" s="243"/>
      <c r="AH85" s="244"/>
      <c r="AI85" s="242" t="s">
        <v>391</v>
      </c>
      <c r="AJ85" s="243"/>
      <c r="AK85" s="243"/>
      <c r="AL85" s="244"/>
      <c r="AM85" s="248" t="s">
        <v>420</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393</v>
      </c>
      <c r="AF90" s="243"/>
      <c r="AG90" s="243"/>
      <c r="AH90" s="244"/>
      <c r="AI90" s="242" t="s">
        <v>391</v>
      </c>
      <c r="AJ90" s="243"/>
      <c r="AK90" s="243"/>
      <c r="AL90" s="244"/>
      <c r="AM90" s="248" t="s">
        <v>420</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393</v>
      </c>
      <c r="AF95" s="243"/>
      <c r="AG95" s="243"/>
      <c r="AH95" s="244"/>
      <c r="AI95" s="242" t="s">
        <v>391</v>
      </c>
      <c r="AJ95" s="243"/>
      <c r="AK95" s="243"/>
      <c r="AL95" s="244"/>
      <c r="AM95" s="248" t="s">
        <v>420</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393</v>
      </c>
      <c r="AF100" s="543"/>
      <c r="AG100" s="543"/>
      <c r="AH100" s="544"/>
      <c r="AI100" s="542" t="s">
        <v>413</v>
      </c>
      <c r="AJ100" s="543"/>
      <c r="AK100" s="543"/>
      <c r="AL100" s="544"/>
      <c r="AM100" s="542" t="s">
        <v>420</v>
      </c>
      <c r="AN100" s="543"/>
      <c r="AO100" s="543"/>
      <c r="AP100" s="544"/>
      <c r="AQ100" s="318" t="s">
        <v>433</v>
      </c>
      <c r="AR100" s="319"/>
      <c r="AS100" s="319"/>
      <c r="AT100" s="320"/>
      <c r="AU100" s="318" t="s">
        <v>434</v>
      </c>
      <c r="AV100" s="319"/>
      <c r="AW100" s="319"/>
      <c r="AX100" s="321"/>
    </row>
    <row r="101" spans="1:60" ht="23.25" customHeight="1" x14ac:dyDescent="0.15">
      <c r="A101" s="425"/>
      <c r="B101" s="426"/>
      <c r="C101" s="426"/>
      <c r="D101" s="426"/>
      <c r="E101" s="426"/>
      <c r="F101" s="427"/>
      <c r="G101" s="104" t="s">
        <v>575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576</v>
      </c>
      <c r="AC101" s="464"/>
      <c r="AD101" s="464"/>
      <c r="AE101" s="216">
        <v>32097</v>
      </c>
      <c r="AF101" s="217"/>
      <c r="AG101" s="217"/>
      <c r="AH101" s="218"/>
      <c r="AI101" s="216">
        <v>32241</v>
      </c>
      <c r="AJ101" s="217"/>
      <c r="AK101" s="217"/>
      <c r="AL101" s="218"/>
      <c r="AM101" s="216">
        <v>37005</v>
      </c>
      <c r="AN101" s="217"/>
      <c r="AO101" s="217"/>
      <c r="AP101" s="218"/>
      <c r="AQ101" s="216" t="s">
        <v>577</v>
      </c>
      <c r="AR101" s="217"/>
      <c r="AS101" s="217"/>
      <c r="AT101" s="218"/>
      <c r="AU101" s="216" t="s">
        <v>569</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576</v>
      </c>
      <c r="AC102" s="464"/>
      <c r="AD102" s="464"/>
      <c r="AE102" s="421">
        <v>32097</v>
      </c>
      <c r="AF102" s="421"/>
      <c r="AG102" s="421"/>
      <c r="AH102" s="421"/>
      <c r="AI102" s="421">
        <v>32241</v>
      </c>
      <c r="AJ102" s="421"/>
      <c r="AK102" s="421"/>
      <c r="AL102" s="421"/>
      <c r="AM102" s="421">
        <v>37005</v>
      </c>
      <c r="AN102" s="421"/>
      <c r="AO102" s="421"/>
      <c r="AP102" s="421"/>
      <c r="AQ102" s="271" t="s">
        <v>569</v>
      </c>
      <c r="AR102" s="272"/>
      <c r="AS102" s="272"/>
      <c r="AT102" s="317"/>
      <c r="AU102" s="271" t="s">
        <v>569</v>
      </c>
      <c r="AV102" s="272"/>
      <c r="AW102" s="272"/>
      <c r="AX102" s="317"/>
    </row>
    <row r="103" spans="1:60" ht="31.5" hidden="1" customHeight="1" x14ac:dyDescent="0.15">
      <c r="A103" s="422" t="s">
        <v>351</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393</v>
      </c>
      <c r="AF103" s="419"/>
      <c r="AG103" s="419"/>
      <c r="AH103" s="420"/>
      <c r="AI103" s="418" t="s">
        <v>391</v>
      </c>
      <c r="AJ103" s="419"/>
      <c r="AK103" s="419"/>
      <c r="AL103" s="420"/>
      <c r="AM103" s="418" t="s">
        <v>420</v>
      </c>
      <c r="AN103" s="419"/>
      <c r="AO103" s="419"/>
      <c r="AP103" s="420"/>
      <c r="AQ103" s="282" t="s">
        <v>433</v>
      </c>
      <c r="AR103" s="283"/>
      <c r="AS103" s="283"/>
      <c r="AT103" s="322"/>
      <c r="AU103" s="282" t="s">
        <v>434</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351</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393</v>
      </c>
      <c r="AF106" s="419"/>
      <c r="AG106" s="419"/>
      <c r="AH106" s="420"/>
      <c r="AI106" s="418" t="s">
        <v>391</v>
      </c>
      <c r="AJ106" s="419"/>
      <c r="AK106" s="419"/>
      <c r="AL106" s="420"/>
      <c r="AM106" s="418" t="s">
        <v>420</v>
      </c>
      <c r="AN106" s="419"/>
      <c r="AO106" s="419"/>
      <c r="AP106" s="420"/>
      <c r="AQ106" s="282" t="s">
        <v>433</v>
      </c>
      <c r="AR106" s="283"/>
      <c r="AS106" s="283"/>
      <c r="AT106" s="322"/>
      <c r="AU106" s="282" t="s">
        <v>434</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351</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393</v>
      </c>
      <c r="AF109" s="419"/>
      <c r="AG109" s="419"/>
      <c r="AH109" s="420"/>
      <c r="AI109" s="418" t="s">
        <v>391</v>
      </c>
      <c r="AJ109" s="419"/>
      <c r="AK109" s="419"/>
      <c r="AL109" s="420"/>
      <c r="AM109" s="418" t="s">
        <v>420</v>
      </c>
      <c r="AN109" s="419"/>
      <c r="AO109" s="419"/>
      <c r="AP109" s="420"/>
      <c r="AQ109" s="282" t="s">
        <v>433</v>
      </c>
      <c r="AR109" s="283"/>
      <c r="AS109" s="283"/>
      <c r="AT109" s="322"/>
      <c r="AU109" s="282" t="s">
        <v>434</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351</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393</v>
      </c>
      <c r="AF112" s="419"/>
      <c r="AG112" s="419"/>
      <c r="AH112" s="420"/>
      <c r="AI112" s="418" t="s">
        <v>391</v>
      </c>
      <c r="AJ112" s="419"/>
      <c r="AK112" s="419"/>
      <c r="AL112" s="420"/>
      <c r="AM112" s="418" t="s">
        <v>420</v>
      </c>
      <c r="AN112" s="419"/>
      <c r="AO112" s="419"/>
      <c r="AP112" s="420"/>
      <c r="AQ112" s="282" t="s">
        <v>433</v>
      </c>
      <c r="AR112" s="283"/>
      <c r="AS112" s="283"/>
      <c r="AT112" s="322"/>
      <c r="AU112" s="282" t="s">
        <v>434</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393</v>
      </c>
      <c r="AF115" s="419"/>
      <c r="AG115" s="419"/>
      <c r="AH115" s="420"/>
      <c r="AI115" s="418" t="s">
        <v>391</v>
      </c>
      <c r="AJ115" s="419"/>
      <c r="AK115" s="419"/>
      <c r="AL115" s="420"/>
      <c r="AM115" s="418" t="s">
        <v>420</v>
      </c>
      <c r="AN115" s="419"/>
      <c r="AO115" s="419"/>
      <c r="AP115" s="420"/>
      <c r="AQ115" s="591" t="s">
        <v>435</v>
      </c>
      <c r="AR115" s="592"/>
      <c r="AS115" s="592"/>
      <c r="AT115" s="592"/>
      <c r="AU115" s="592"/>
      <c r="AV115" s="592"/>
      <c r="AW115" s="592"/>
      <c r="AX115" s="593"/>
    </row>
    <row r="116" spans="1:50" ht="23.25" customHeight="1" x14ac:dyDescent="0.15">
      <c r="A116" s="442"/>
      <c r="B116" s="443"/>
      <c r="C116" s="443"/>
      <c r="D116" s="443"/>
      <c r="E116" s="443"/>
      <c r="F116" s="444"/>
      <c r="G116" s="393" t="s">
        <v>580</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579</v>
      </c>
      <c r="AC116" s="466"/>
      <c r="AD116" s="467"/>
      <c r="AE116" s="421">
        <v>2617</v>
      </c>
      <c r="AF116" s="421"/>
      <c r="AG116" s="421"/>
      <c r="AH116" s="421"/>
      <c r="AI116" s="421">
        <v>2264</v>
      </c>
      <c r="AJ116" s="421"/>
      <c r="AK116" s="421"/>
      <c r="AL116" s="421"/>
      <c r="AM116" s="421">
        <v>1946</v>
      </c>
      <c r="AN116" s="421"/>
      <c r="AO116" s="421"/>
      <c r="AP116" s="421"/>
      <c r="AQ116" s="216" t="s">
        <v>577</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581</v>
      </c>
      <c r="AC117" s="476"/>
      <c r="AD117" s="477"/>
      <c r="AE117" s="554" t="s">
        <v>582</v>
      </c>
      <c r="AF117" s="554"/>
      <c r="AG117" s="554"/>
      <c r="AH117" s="554"/>
      <c r="AI117" s="554" t="s">
        <v>583</v>
      </c>
      <c r="AJ117" s="554"/>
      <c r="AK117" s="554"/>
      <c r="AL117" s="554"/>
      <c r="AM117" s="554" t="s">
        <v>630</v>
      </c>
      <c r="AN117" s="554"/>
      <c r="AO117" s="554"/>
      <c r="AP117" s="554"/>
      <c r="AQ117" s="554" t="s">
        <v>569</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393</v>
      </c>
      <c r="AF118" s="419"/>
      <c r="AG118" s="419"/>
      <c r="AH118" s="420"/>
      <c r="AI118" s="418" t="s">
        <v>391</v>
      </c>
      <c r="AJ118" s="419"/>
      <c r="AK118" s="419"/>
      <c r="AL118" s="420"/>
      <c r="AM118" s="418" t="s">
        <v>420</v>
      </c>
      <c r="AN118" s="419"/>
      <c r="AO118" s="419"/>
      <c r="AP118" s="420"/>
      <c r="AQ118" s="591" t="s">
        <v>435</v>
      </c>
      <c r="AR118" s="592"/>
      <c r="AS118" s="592"/>
      <c r="AT118" s="592"/>
      <c r="AU118" s="592"/>
      <c r="AV118" s="592"/>
      <c r="AW118" s="592"/>
      <c r="AX118" s="593"/>
    </row>
    <row r="119" spans="1:50" ht="23.25" hidden="1" customHeight="1" x14ac:dyDescent="0.15">
      <c r="A119" s="442"/>
      <c r="B119" s="443"/>
      <c r="C119" s="443"/>
      <c r="D119" s="443"/>
      <c r="E119" s="443"/>
      <c r="F119" s="444"/>
      <c r="G119" s="393" t="s">
        <v>359</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393</v>
      </c>
      <c r="AF121" s="419"/>
      <c r="AG121" s="419"/>
      <c r="AH121" s="420"/>
      <c r="AI121" s="418" t="s">
        <v>391</v>
      </c>
      <c r="AJ121" s="419"/>
      <c r="AK121" s="419"/>
      <c r="AL121" s="420"/>
      <c r="AM121" s="418" t="s">
        <v>420</v>
      </c>
      <c r="AN121" s="419"/>
      <c r="AO121" s="419"/>
      <c r="AP121" s="420"/>
      <c r="AQ121" s="591" t="s">
        <v>435</v>
      </c>
      <c r="AR121" s="592"/>
      <c r="AS121" s="592"/>
      <c r="AT121" s="592"/>
      <c r="AU121" s="592"/>
      <c r="AV121" s="592"/>
      <c r="AW121" s="592"/>
      <c r="AX121" s="593"/>
    </row>
    <row r="122" spans="1:50" ht="23.25" hidden="1" customHeight="1" x14ac:dyDescent="0.15">
      <c r="A122" s="442"/>
      <c r="B122" s="443"/>
      <c r="C122" s="443"/>
      <c r="D122" s="443"/>
      <c r="E122" s="443"/>
      <c r="F122" s="444"/>
      <c r="G122" s="393" t="s">
        <v>360</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361</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393</v>
      </c>
      <c r="AF124" s="419"/>
      <c r="AG124" s="419"/>
      <c r="AH124" s="420"/>
      <c r="AI124" s="418" t="s">
        <v>391</v>
      </c>
      <c r="AJ124" s="419"/>
      <c r="AK124" s="419"/>
      <c r="AL124" s="420"/>
      <c r="AM124" s="418" t="s">
        <v>420</v>
      </c>
      <c r="AN124" s="419"/>
      <c r="AO124" s="419"/>
      <c r="AP124" s="420"/>
      <c r="AQ124" s="591" t="s">
        <v>435</v>
      </c>
      <c r="AR124" s="592"/>
      <c r="AS124" s="592"/>
      <c r="AT124" s="592"/>
      <c r="AU124" s="592"/>
      <c r="AV124" s="592"/>
      <c r="AW124" s="592"/>
      <c r="AX124" s="593"/>
    </row>
    <row r="125" spans="1:50" ht="23.25" hidden="1" customHeight="1" x14ac:dyDescent="0.15">
      <c r="A125" s="442"/>
      <c r="B125" s="443"/>
      <c r="C125" s="443"/>
      <c r="D125" s="443"/>
      <c r="E125" s="443"/>
      <c r="F125" s="444"/>
      <c r="G125" s="393" t="s">
        <v>360</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393</v>
      </c>
      <c r="AF127" s="419"/>
      <c r="AG127" s="419"/>
      <c r="AH127" s="420"/>
      <c r="AI127" s="418" t="s">
        <v>391</v>
      </c>
      <c r="AJ127" s="419"/>
      <c r="AK127" s="419"/>
      <c r="AL127" s="420"/>
      <c r="AM127" s="418" t="s">
        <v>420</v>
      </c>
      <c r="AN127" s="419"/>
      <c r="AO127" s="419"/>
      <c r="AP127" s="420"/>
      <c r="AQ127" s="591" t="s">
        <v>435</v>
      </c>
      <c r="AR127" s="592"/>
      <c r="AS127" s="592"/>
      <c r="AT127" s="592"/>
      <c r="AU127" s="592"/>
      <c r="AV127" s="592"/>
      <c r="AW127" s="592"/>
      <c r="AX127" s="593"/>
    </row>
    <row r="128" spans="1:50" ht="23.25" hidden="1" customHeight="1" x14ac:dyDescent="0.15">
      <c r="A128" s="442"/>
      <c r="B128" s="443"/>
      <c r="C128" s="443"/>
      <c r="D128" s="443"/>
      <c r="E128" s="443"/>
      <c r="F128" s="444"/>
      <c r="G128" s="393" t="s">
        <v>360</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408</v>
      </c>
      <c r="B130" s="184"/>
      <c r="C130" s="183" t="s">
        <v>239</v>
      </c>
      <c r="D130" s="184"/>
      <c r="E130" s="168" t="s">
        <v>268</v>
      </c>
      <c r="F130" s="169"/>
      <c r="G130" s="170" t="s">
        <v>584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577</v>
      </c>
      <c r="AF134" s="206"/>
      <c r="AG134" s="206"/>
      <c r="AH134" s="206"/>
      <c r="AI134" s="205" t="s">
        <v>586</v>
      </c>
      <c r="AJ134" s="206"/>
      <c r="AK134" s="206"/>
      <c r="AL134" s="206"/>
      <c r="AM134" s="205" t="s">
        <v>577</v>
      </c>
      <c r="AN134" s="206"/>
      <c r="AO134" s="206"/>
      <c r="AP134" s="206"/>
      <c r="AQ134" s="205" t="s">
        <v>577</v>
      </c>
      <c r="AR134" s="206"/>
      <c r="AS134" s="206"/>
      <c r="AT134" s="206"/>
      <c r="AU134" s="205" t="s">
        <v>587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577</v>
      </c>
      <c r="AF135" s="206"/>
      <c r="AG135" s="206"/>
      <c r="AH135" s="206"/>
      <c r="AI135" s="205" t="s">
        <v>586</v>
      </c>
      <c r="AJ135" s="206"/>
      <c r="AK135" s="206"/>
      <c r="AL135" s="206"/>
      <c r="AM135" s="205" t="s">
        <v>577</v>
      </c>
      <c r="AN135" s="206"/>
      <c r="AO135" s="206"/>
      <c r="AP135" s="206"/>
      <c r="AQ135" s="205" t="s">
        <v>577</v>
      </c>
      <c r="AR135" s="206"/>
      <c r="AS135" s="206"/>
      <c r="AT135" s="206"/>
      <c r="AU135" s="205" t="s">
        <v>587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335</v>
      </c>
      <c r="R152" s="129"/>
      <c r="S152" s="129"/>
      <c r="T152" s="129"/>
      <c r="U152" s="129"/>
      <c r="V152" s="129"/>
      <c r="W152" s="129"/>
      <c r="X152" s="129"/>
      <c r="Y152" s="129"/>
      <c r="Z152" s="129"/>
      <c r="AA152" s="129"/>
      <c r="AB152" s="128" t="s">
        <v>336</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335</v>
      </c>
      <c r="R159" s="129"/>
      <c r="S159" s="129"/>
      <c r="T159" s="129"/>
      <c r="U159" s="129"/>
      <c r="V159" s="129"/>
      <c r="W159" s="129"/>
      <c r="X159" s="129"/>
      <c r="Y159" s="129"/>
      <c r="Z159" s="129"/>
      <c r="AA159" s="129"/>
      <c r="AB159" s="128" t="s">
        <v>336</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customHeight="1" x14ac:dyDescent="0.15">
      <c r="A166" s="188"/>
      <c r="B166" s="185"/>
      <c r="C166" s="179"/>
      <c r="D166" s="185"/>
      <c r="E166" s="179"/>
      <c r="F166" s="180"/>
      <c r="G166" s="156" t="s">
        <v>252</v>
      </c>
      <c r="H166" s="129"/>
      <c r="I166" s="129"/>
      <c r="J166" s="129"/>
      <c r="K166" s="129"/>
      <c r="L166" s="129"/>
      <c r="M166" s="129"/>
      <c r="N166" s="129"/>
      <c r="O166" s="129"/>
      <c r="P166" s="130"/>
      <c r="Q166" s="158" t="s">
        <v>335</v>
      </c>
      <c r="R166" s="129"/>
      <c r="S166" s="129"/>
      <c r="T166" s="129"/>
      <c r="U166" s="129"/>
      <c r="V166" s="129"/>
      <c r="W166" s="129"/>
      <c r="X166" s="129"/>
      <c r="Y166" s="129"/>
      <c r="Z166" s="129"/>
      <c r="AA166" s="129"/>
      <c r="AB166" s="128" t="s">
        <v>336</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customHeight="1" x14ac:dyDescent="0.15">
      <c r="A168" s="188"/>
      <c r="B168" s="185"/>
      <c r="C168" s="179"/>
      <c r="D168" s="185"/>
      <c r="E168" s="179"/>
      <c r="F168" s="180"/>
      <c r="G168" s="103" t="s">
        <v>643</v>
      </c>
      <c r="H168" s="104"/>
      <c r="I168" s="104"/>
      <c r="J168" s="104"/>
      <c r="K168" s="104"/>
      <c r="L168" s="104"/>
      <c r="M168" s="104"/>
      <c r="N168" s="104"/>
      <c r="O168" s="104"/>
      <c r="P168" s="105"/>
      <c r="Q168" s="124" t="s">
        <v>643</v>
      </c>
      <c r="R168" s="104"/>
      <c r="S168" s="104"/>
      <c r="T168" s="104"/>
      <c r="U168" s="104"/>
      <c r="V168" s="104"/>
      <c r="W168" s="104"/>
      <c r="X168" s="104"/>
      <c r="Y168" s="104"/>
      <c r="Z168" s="104"/>
      <c r="AA168" s="291"/>
      <c r="AB168" s="140" t="s">
        <v>643</v>
      </c>
      <c r="AC168" s="141"/>
      <c r="AD168" s="141"/>
      <c r="AE168" s="146" t="s">
        <v>643</v>
      </c>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t="s">
        <v>643</v>
      </c>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335</v>
      </c>
      <c r="R173" s="129"/>
      <c r="S173" s="129"/>
      <c r="T173" s="129"/>
      <c r="U173" s="129"/>
      <c r="V173" s="129"/>
      <c r="W173" s="129"/>
      <c r="X173" s="129"/>
      <c r="Y173" s="129"/>
      <c r="Z173" s="129"/>
      <c r="AA173" s="129"/>
      <c r="AB173" s="128" t="s">
        <v>336</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335</v>
      </c>
      <c r="R180" s="129"/>
      <c r="S180" s="129"/>
      <c r="T180" s="129"/>
      <c r="U180" s="129"/>
      <c r="V180" s="129"/>
      <c r="W180" s="129"/>
      <c r="X180" s="129"/>
      <c r="Y180" s="129"/>
      <c r="Z180" s="129"/>
      <c r="AA180" s="129"/>
      <c r="AB180" s="128" t="s">
        <v>336</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335</v>
      </c>
      <c r="R212" s="129"/>
      <c r="S212" s="129"/>
      <c r="T212" s="129"/>
      <c r="U212" s="129"/>
      <c r="V212" s="129"/>
      <c r="W212" s="129"/>
      <c r="X212" s="129"/>
      <c r="Y212" s="129"/>
      <c r="Z212" s="129"/>
      <c r="AA212" s="129"/>
      <c r="AB212" s="128" t="s">
        <v>336</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335</v>
      </c>
      <c r="R219" s="129"/>
      <c r="S219" s="129"/>
      <c r="T219" s="129"/>
      <c r="U219" s="129"/>
      <c r="V219" s="129"/>
      <c r="W219" s="129"/>
      <c r="X219" s="129"/>
      <c r="Y219" s="129"/>
      <c r="Z219" s="129"/>
      <c r="AA219" s="129"/>
      <c r="AB219" s="128" t="s">
        <v>336</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335</v>
      </c>
      <c r="R226" s="129"/>
      <c r="S226" s="129"/>
      <c r="T226" s="129"/>
      <c r="U226" s="129"/>
      <c r="V226" s="129"/>
      <c r="W226" s="129"/>
      <c r="X226" s="129"/>
      <c r="Y226" s="129"/>
      <c r="Z226" s="129"/>
      <c r="AA226" s="129"/>
      <c r="AB226" s="128" t="s">
        <v>336</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335</v>
      </c>
      <c r="R233" s="129"/>
      <c r="S233" s="129"/>
      <c r="T233" s="129"/>
      <c r="U233" s="129"/>
      <c r="V233" s="129"/>
      <c r="W233" s="129"/>
      <c r="X233" s="129"/>
      <c r="Y233" s="129"/>
      <c r="Z233" s="129"/>
      <c r="AA233" s="129"/>
      <c r="AB233" s="128" t="s">
        <v>336</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335</v>
      </c>
      <c r="R240" s="129"/>
      <c r="S240" s="129"/>
      <c r="T240" s="129"/>
      <c r="U240" s="129"/>
      <c r="V240" s="129"/>
      <c r="W240" s="129"/>
      <c r="X240" s="129"/>
      <c r="Y240" s="129"/>
      <c r="Z240" s="129"/>
      <c r="AA240" s="129"/>
      <c r="AB240" s="128" t="s">
        <v>336</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393</v>
      </c>
      <c r="AF264" s="154"/>
      <c r="AG264" s="154"/>
      <c r="AH264" s="154"/>
      <c r="AI264" s="154" t="s">
        <v>391</v>
      </c>
      <c r="AJ264" s="154"/>
      <c r="AK264" s="154"/>
      <c r="AL264" s="154"/>
      <c r="AM264" s="154" t="s">
        <v>420</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335</v>
      </c>
      <c r="R272" s="129"/>
      <c r="S272" s="129"/>
      <c r="T272" s="129"/>
      <c r="U272" s="129"/>
      <c r="V272" s="129"/>
      <c r="W272" s="129"/>
      <c r="X272" s="129"/>
      <c r="Y272" s="129"/>
      <c r="Z272" s="129"/>
      <c r="AA272" s="129"/>
      <c r="AB272" s="128" t="s">
        <v>336</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335</v>
      </c>
      <c r="R279" s="129"/>
      <c r="S279" s="129"/>
      <c r="T279" s="129"/>
      <c r="U279" s="129"/>
      <c r="V279" s="129"/>
      <c r="W279" s="129"/>
      <c r="X279" s="129"/>
      <c r="Y279" s="129"/>
      <c r="Z279" s="129"/>
      <c r="AA279" s="129"/>
      <c r="AB279" s="128" t="s">
        <v>336</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335</v>
      </c>
      <c r="R286" s="129"/>
      <c r="S286" s="129"/>
      <c r="T286" s="129"/>
      <c r="U286" s="129"/>
      <c r="V286" s="129"/>
      <c r="W286" s="129"/>
      <c r="X286" s="129"/>
      <c r="Y286" s="129"/>
      <c r="Z286" s="129"/>
      <c r="AA286" s="129"/>
      <c r="AB286" s="128" t="s">
        <v>336</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335</v>
      </c>
      <c r="R293" s="129"/>
      <c r="S293" s="129"/>
      <c r="T293" s="129"/>
      <c r="U293" s="129"/>
      <c r="V293" s="129"/>
      <c r="W293" s="129"/>
      <c r="X293" s="129"/>
      <c r="Y293" s="129"/>
      <c r="Z293" s="129"/>
      <c r="AA293" s="129"/>
      <c r="AB293" s="128" t="s">
        <v>336</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335</v>
      </c>
      <c r="R300" s="129"/>
      <c r="S300" s="129"/>
      <c r="T300" s="129"/>
      <c r="U300" s="129"/>
      <c r="V300" s="129"/>
      <c r="W300" s="129"/>
      <c r="X300" s="129"/>
      <c r="Y300" s="129"/>
      <c r="Z300" s="129"/>
      <c r="AA300" s="129"/>
      <c r="AB300" s="128" t="s">
        <v>336</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335</v>
      </c>
      <c r="R332" s="129"/>
      <c r="S332" s="129"/>
      <c r="T332" s="129"/>
      <c r="U332" s="129"/>
      <c r="V332" s="129"/>
      <c r="W332" s="129"/>
      <c r="X332" s="129"/>
      <c r="Y332" s="129"/>
      <c r="Z332" s="129"/>
      <c r="AA332" s="129"/>
      <c r="AB332" s="128" t="s">
        <v>336</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335</v>
      </c>
      <c r="R339" s="129"/>
      <c r="S339" s="129"/>
      <c r="T339" s="129"/>
      <c r="U339" s="129"/>
      <c r="V339" s="129"/>
      <c r="W339" s="129"/>
      <c r="X339" s="129"/>
      <c r="Y339" s="129"/>
      <c r="Z339" s="129"/>
      <c r="AA339" s="129"/>
      <c r="AB339" s="128" t="s">
        <v>336</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335</v>
      </c>
      <c r="R346" s="129"/>
      <c r="S346" s="129"/>
      <c r="T346" s="129"/>
      <c r="U346" s="129"/>
      <c r="V346" s="129"/>
      <c r="W346" s="129"/>
      <c r="X346" s="129"/>
      <c r="Y346" s="129"/>
      <c r="Z346" s="129"/>
      <c r="AA346" s="129"/>
      <c r="AB346" s="128" t="s">
        <v>336</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335</v>
      </c>
      <c r="R353" s="129"/>
      <c r="S353" s="129"/>
      <c r="T353" s="129"/>
      <c r="U353" s="129"/>
      <c r="V353" s="129"/>
      <c r="W353" s="129"/>
      <c r="X353" s="129"/>
      <c r="Y353" s="129"/>
      <c r="Z353" s="129"/>
      <c r="AA353" s="129"/>
      <c r="AB353" s="128" t="s">
        <v>336</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335</v>
      </c>
      <c r="R360" s="129"/>
      <c r="S360" s="129"/>
      <c r="T360" s="129"/>
      <c r="U360" s="129"/>
      <c r="V360" s="129"/>
      <c r="W360" s="129"/>
      <c r="X360" s="129"/>
      <c r="Y360" s="129"/>
      <c r="Z360" s="129"/>
      <c r="AA360" s="129"/>
      <c r="AB360" s="128" t="s">
        <v>336</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335</v>
      </c>
      <c r="R392" s="129"/>
      <c r="S392" s="129"/>
      <c r="T392" s="129"/>
      <c r="U392" s="129"/>
      <c r="V392" s="129"/>
      <c r="W392" s="129"/>
      <c r="X392" s="129"/>
      <c r="Y392" s="129"/>
      <c r="Z392" s="129"/>
      <c r="AA392" s="129"/>
      <c r="AB392" s="128" t="s">
        <v>336</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335</v>
      </c>
      <c r="R399" s="129"/>
      <c r="S399" s="129"/>
      <c r="T399" s="129"/>
      <c r="U399" s="129"/>
      <c r="V399" s="129"/>
      <c r="W399" s="129"/>
      <c r="X399" s="129"/>
      <c r="Y399" s="129"/>
      <c r="Z399" s="129"/>
      <c r="AA399" s="129"/>
      <c r="AB399" s="128" t="s">
        <v>336</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335</v>
      </c>
      <c r="R406" s="129"/>
      <c r="S406" s="129"/>
      <c r="T406" s="129"/>
      <c r="U406" s="129"/>
      <c r="V406" s="129"/>
      <c r="W406" s="129"/>
      <c r="X406" s="129"/>
      <c r="Y406" s="129"/>
      <c r="Z406" s="129"/>
      <c r="AA406" s="129"/>
      <c r="AB406" s="128" t="s">
        <v>336</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335</v>
      </c>
      <c r="R413" s="129"/>
      <c r="S413" s="129"/>
      <c r="T413" s="129"/>
      <c r="U413" s="129"/>
      <c r="V413" s="129"/>
      <c r="W413" s="129"/>
      <c r="X413" s="129"/>
      <c r="Y413" s="129"/>
      <c r="Z413" s="129"/>
      <c r="AA413" s="129"/>
      <c r="AB413" s="128" t="s">
        <v>336</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335</v>
      </c>
      <c r="R420" s="129"/>
      <c r="S420" s="129"/>
      <c r="T420" s="129"/>
      <c r="U420" s="129"/>
      <c r="V420" s="129"/>
      <c r="W420" s="129"/>
      <c r="X420" s="129"/>
      <c r="Y420" s="129"/>
      <c r="Z420" s="129"/>
      <c r="AA420" s="129"/>
      <c r="AB420" s="128" t="s">
        <v>336</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423</v>
      </c>
      <c r="D430" s="931"/>
      <c r="E430" s="173" t="s">
        <v>401</v>
      </c>
      <c r="F430" s="898"/>
      <c r="G430" s="899" t="s">
        <v>255</v>
      </c>
      <c r="H430" s="122"/>
      <c r="I430" s="122"/>
      <c r="J430" s="900" t="s">
        <v>569</v>
      </c>
      <c r="K430" s="901"/>
      <c r="L430" s="901"/>
      <c r="M430" s="901"/>
      <c r="N430" s="901"/>
      <c r="O430" s="901"/>
      <c r="P430" s="901"/>
      <c r="Q430" s="901"/>
      <c r="R430" s="901"/>
      <c r="S430" s="901"/>
      <c r="T430" s="902"/>
      <c r="U430" s="588" t="s">
        <v>589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414</v>
      </c>
      <c r="AJ431" s="339"/>
      <c r="AK431" s="339"/>
      <c r="AL431" s="158"/>
      <c r="AM431" s="339" t="s">
        <v>427</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customHeight="1" x14ac:dyDescent="0.15">
      <c r="A433" s="188"/>
      <c r="B433" s="185"/>
      <c r="C433" s="179"/>
      <c r="D433" s="185"/>
      <c r="E433" s="342"/>
      <c r="F433" s="343"/>
      <c r="G433" s="103" t="s">
        <v>590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591</v>
      </c>
      <c r="AC433" s="212"/>
      <c r="AD433" s="212"/>
      <c r="AE433" s="340" t="s">
        <v>592</v>
      </c>
      <c r="AF433" s="206"/>
      <c r="AG433" s="206"/>
      <c r="AH433" s="206"/>
      <c r="AI433" s="340" t="s">
        <v>569</v>
      </c>
      <c r="AJ433" s="206"/>
      <c r="AK433" s="206"/>
      <c r="AL433" s="206"/>
      <c r="AM433" s="340" t="s">
        <v>569</v>
      </c>
      <c r="AN433" s="206"/>
      <c r="AO433" s="206"/>
      <c r="AP433" s="341"/>
      <c r="AQ433" s="340" t="s">
        <v>569</v>
      </c>
      <c r="AR433" s="206"/>
      <c r="AS433" s="206"/>
      <c r="AT433" s="341"/>
      <c r="AU433" s="206" t="s">
        <v>577</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12" t="s">
        <v>591</v>
      </c>
      <c r="AC434" s="212"/>
      <c r="AD434" s="212"/>
      <c r="AE434" s="340" t="s">
        <v>592</v>
      </c>
      <c r="AF434" s="206"/>
      <c r="AG434" s="206"/>
      <c r="AH434" s="206"/>
      <c r="AI434" s="340" t="s">
        <v>569</v>
      </c>
      <c r="AJ434" s="206"/>
      <c r="AK434" s="206"/>
      <c r="AL434" s="206"/>
      <c r="AM434" s="340" t="s">
        <v>569</v>
      </c>
      <c r="AN434" s="206"/>
      <c r="AO434" s="206"/>
      <c r="AP434" s="341"/>
      <c r="AQ434" s="340" t="s">
        <v>569</v>
      </c>
      <c r="AR434" s="206"/>
      <c r="AS434" s="206"/>
      <c r="AT434" s="341"/>
      <c r="AU434" s="206" t="s">
        <v>577</v>
      </c>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592</v>
      </c>
      <c r="AF435" s="206"/>
      <c r="AG435" s="206"/>
      <c r="AH435" s="206"/>
      <c r="AI435" s="340" t="s">
        <v>569</v>
      </c>
      <c r="AJ435" s="206"/>
      <c r="AK435" s="206"/>
      <c r="AL435" s="206"/>
      <c r="AM435" s="340" t="s">
        <v>569</v>
      </c>
      <c r="AN435" s="206"/>
      <c r="AO435" s="206"/>
      <c r="AP435" s="341"/>
      <c r="AQ435" s="340" t="s">
        <v>569</v>
      </c>
      <c r="AR435" s="206"/>
      <c r="AS435" s="206"/>
      <c r="AT435" s="341"/>
      <c r="AU435" s="206" t="s">
        <v>577</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414</v>
      </c>
      <c r="AJ436" s="339"/>
      <c r="AK436" s="339"/>
      <c r="AL436" s="158"/>
      <c r="AM436" s="339" t="s">
        <v>427</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414</v>
      </c>
      <c r="AJ441" s="339"/>
      <c r="AK441" s="339"/>
      <c r="AL441" s="158"/>
      <c r="AM441" s="339" t="s">
        <v>427</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414</v>
      </c>
      <c r="AJ446" s="339"/>
      <c r="AK446" s="339"/>
      <c r="AL446" s="158"/>
      <c r="AM446" s="339" t="s">
        <v>427</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414</v>
      </c>
      <c r="AJ451" s="339"/>
      <c r="AK451" s="339"/>
      <c r="AL451" s="158"/>
      <c r="AM451" s="339" t="s">
        <v>427</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414</v>
      </c>
      <c r="AJ456" s="339"/>
      <c r="AK456" s="339"/>
      <c r="AL456" s="158"/>
      <c r="AM456" s="339" t="s">
        <v>427</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414</v>
      </c>
      <c r="AJ461" s="339"/>
      <c r="AK461" s="339"/>
      <c r="AL461" s="158"/>
      <c r="AM461" s="339" t="s">
        <v>427</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414</v>
      </c>
      <c r="AJ466" s="339"/>
      <c r="AK466" s="339"/>
      <c r="AL466" s="158"/>
      <c r="AM466" s="339" t="s">
        <v>427</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414</v>
      </c>
      <c r="AJ471" s="339"/>
      <c r="AK471" s="339"/>
      <c r="AL471" s="158"/>
      <c r="AM471" s="339" t="s">
        <v>427</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414</v>
      </c>
      <c r="AJ476" s="339"/>
      <c r="AK476" s="339"/>
      <c r="AL476" s="158"/>
      <c r="AM476" s="339" t="s">
        <v>427</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643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405</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414</v>
      </c>
      <c r="AJ485" s="339"/>
      <c r="AK485" s="339"/>
      <c r="AL485" s="158"/>
      <c r="AM485" s="339" t="s">
        <v>427</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414</v>
      </c>
      <c r="AJ490" s="339"/>
      <c r="AK490" s="339"/>
      <c r="AL490" s="158"/>
      <c r="AM490" s="339" t="s">
        <v>427</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414</v>
      </c>
      <c r="AJ495" s="339"/>
      <c r="AK495" s="339"/>
      <c r="AL495" s="158"/>
      <c r="AM495" s="339" t="s">
        <v>427</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414</v>
      </c>
      <c r="AJ500" s="339"/>
      <c r="AK500" s="339"/>
      <c r="AL500" s="158"/>
      <c r="AM500" s="339" t="s">
        <v>427</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414</v>
      </c>
      <c r="AJ505" s="339"/>
      <c r="AK505" s="339"/>
      <c r="AL505" s="158"/>
      <c r="AM505" s="339" t="s">
        <v>427</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414</v>
      </c>
      <c r="AJ510" s="339"/>
      <c r="AK510" s="339"/>
      <c r="AL510" s="158"/>
      <c r="AM510" s="339" t="s">
        <v>427</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414</v>
      </c>
      <c r="AJ515" s="339"/>
      <c r="AK515" s="339"/>
      <c r="AL515" s="158"/>
      <c r="AM515" s="339" t="s">
        <v>427</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414</v>
      </c>
      <c r="AJ520" s="339"/>
      <c r="AK520" s="339"/>
      <c r="AL520" s="158"/>
      <c r="AM520" s="339" t="s">
        <v>427</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414</v>
      </c>
      <c r="AJ525" s="339"/>
      <c r="AK525" s="339"/>
      <c r="AL525" s="158"/>
      <c r="AM525" s="339" t="s">
        <v>427</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414</v>
      </c>
      <c r="AJ530" s="339"/>
      <c r="AK530" s="339"/>
      <c r="AL530" s="158"/>
      <c r="AM530" s="339" t="s">
        <v>427</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406</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414</v>
      </c>
      <c r="AJ539" s="339"/>
      <c r="AK539" s="339"/>
      <c r="AL539" s="158"/>
      <c r="AM539" s="339" t="s">
        <v>427</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414</v>
      </c>
      <c r="AJ544" s="339"/>
      <c r="AK544" s="339"/>
      <c r="AL544" s="158"/>
      <c r="AM544" s="339" t="s">
        <v>427</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414</v>
      </c>
      <c r="AJ549" s="339"/>
      <c r="AK549" s="339"/>
      <c r="AL549" s="158"/>
      <c r="AM549" s="339" t="s">
        <v>427</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414</v>
      </c>
      <c r="AJ554" s="339"/>
      <c r="AK554" s="339"/>
      <c r="AL554" s="158"/>
      <c r="AM554" s="339" t="s">
        <v>427</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414</v>
      </c>
      <c r="AJ559" s="339"/>
      <c r="AK559" s="339"/>
      <c r="AL559" s="158"/>
      <c r="AM559" s="339" t="s">
        <v>427</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414</v>
      </c>
      <c r="AJ564" s="339"/>
      <c r="AK564" s="339"/>
      <c r="AL564" s="158"/>
      <c r="AM564" s="339" t="s">
        <v>427</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414</v>
      </c>
      <c r="AJ569" s="339"/>
      <c r="AK569" s="339"/>
      <c r="AL569" s="158"/>
      <c r="AM569" s="339" t="s">
        <v>427</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414</v>
      </c>
      <c r="AJ574" s="339"/>
      <c r="AK574" s="339"/>
      <c r="AL574" s="158"/>
      <c r="AM574" s="339" t="s">
        <v>427</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414</v>
      </c>
      <c r="AJ579" s="339"/>
      <c r="AK579" s="339"/>
      <c r="AL579" s="158"/>
      <c r="AM579" s="339" t="s">
        <v>427</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414</v>
      </c>
      <c r="AJ584" s="339"/>
      <c r="AK584" s="339"/>
      <c r="AL584" s="158"/>
      <c r="AM584" s="339" t="s">
        <v>427</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405</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414</v>
      </c>
      <c r="AJ593" s="339"/>
      <c r="AK593" s="339"/>
      <c r="AL593" s="158"/>
      <c r="AM593" s="339" t="s">
        <v>427</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414</v>
      </c>
      <c r="AJ598" s="339"/>
      <c r="AK598" s="339"/>
      <c r="AL598" s="158"/>
      <c r="AM598" s="339" t="s">
        <v>427</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414</v>
      </c>
      <c r="AJ603" s="339"/>
      <c r="AK603" s="339"/>
      <c r="AL603" s="158"/>
      <c r="AM603" s="339" t="s">
        <v>427</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414</v>
      </c>
      <c r="AJ608" s="339"/>
      <c r="AK608" s="339"/>
      <c r="AL608" s="158"/>
      <c r="AM608" s="339" t="s">
        <v>427</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414</v>
      </c>
      <c r="AJ613" s="339"/>
      <c r="AK613" s="339"/>
      <c r="AL613" s="158"/>
      <c r="AM613" s="339" t="s">
        <v>427</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414</v>
      </c>
      <c r="AJ618" s="339"/>
      <c r="AK618" s="339"/>
      <c r="AL618" s="158"/>
      <c r="AM618" s="339" t="s">
        <v>427</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414</v>
      </c>
      <c r="AJ623" s="339"/>
      <c r="AK623" s="339"/>
      <c r="AL623" s="158"/>
      <c r="AM623" s="339" t="s">
        <v>427</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414</v>
      </c>
      <c r="AJ628" s="339"/>
      <c r="AK628" s="339"/>
      <c r="AL628" s="158"/>
      <c r="AM628" s="339" t="s">
        <v>427</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414</v>
      </c>
      <c r="AJ633" s="339"/>
      <c r="AK633" s="339"/>
      <c r="AL633" s="158"/>
      <c r="AM633" s="339" t="s">
        <v>427</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414</v>
      </c>
      <c r="AJ638" s="339"/>
      <c r="AK638" s="339"/>
      <c r="AL638" s="158"/>
      <c r="AM638" s="339" t="s">
        <v>427</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406</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414</v>
      </c>
      <c r="AJ647" s="339"/>
      <c r="AK647" s="339"/>
      <c r="AL647" s="158"/>
      <c r="AM647" s="339" t="s">
        <v>427</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414</v>
      </c>
      <c r="AJ652" s="339"/>
      <c r="AK652" s="339"/>
      <c r="AL652" s="158"/>
      <c r="AM652" s="339" t="s">
        <v>427</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414</v>
      </c>
      <c r="AJ657" s="339"/>
      <c r="AK657" s="339"/>
      <c r="AL657" s="158"/>
      <c r="AM657" s="339" t="s">
        <v>427</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414</v>
      </c>
      <c r="AJ662" s="339"/>
      <c r="AK662" s="339"/>
      <c r="AL662" s="158"/>
      <c r="AM662" s="339" t="s">
        <v>427</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28.9"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414</v>
      </c>
      <c r="AJ667" s="339"/>
      <c r="AK667" s="339"/>
      <c r="AL667" s="158"/>
      <c r="AM667" s="339" t="s">
        <v>427</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414</v>
      </c>
      <c r="AJ672" s="339"/>
      <c r="AK672" s="339"/>
      <c r="AL672" s="158"/>
      <c r="AM672" s="339" t="s">
        <v>427</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414</v>
      </c>
      <c r="AJ677" s="339"/>
      <c r="AK677" s="339"/>
      <c r="AL677" s="158"/>
      <c r="AM677" s="339" t="s">
        <v>427</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414</v>
      </c>
      <c r="AJ682" s="339"/>
      <c r="AK682" s="339"/>
      <c r="AL682" s="158"/>
      <c r="AM682" s="339" t="s">
        <v>427</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414</v>
      </c>
      <c r="AJ687" s="339"/>
      <c r="AK687" s="339"/>
      <c r="AL687" s="158"/>
      <c r="AM687" s="339" t="s">
        <v>427</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414</v>
      </c>
      <c r="AJ692" s="339"/>
      <c r="AK692" s="339"/>
      <c r="AL692" s="158"/>
      <c r="AM692" s="339" t="s">
        <v>427</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564</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7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564</v>
      </c>
      <c r="AE703" s="327"/>
      <c r="AF703" s="327"/>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72"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596</v>
      </c>
      <c r="AE705" s="715"/>
      <c r="AF705" s="715"/>
      <c r="AG705" s="124" t="s">
        <v>597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598</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61.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598</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564</v>
      </c>
      <c r="AE709" s="327"/>
      <c r="AF709" s="327"/>
      <c r="AG709" s="100" t="s">
        <v>600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599</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599</v>
      </c>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72" customHeight="1" x14ac:dyDescent="0.15">
      <c r="A712" s="642"/>
      <c r="B712" s="644"/>
      <c r="C712" s="391" t="s">
        <v>346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564</v>
      </c>
      <c r="AE712" s="783"/>
      <c r="AF712" s="783"/>
      <c r="AG712" s="810" t="s">
        <v>631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347</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599</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38.25" customHeight="1" x14ac:dyDescent="0.15">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564</v>
      </c>
      <c r="AE715" s="605"/>
      <c r="AF715" s="656"/>
      <c r="AG715" s="742" t="s">
        <v>601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71.25"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564</v>
      </c>
      <c r="AE717" s="327"/>
      <c r="AF717" s="327"/>
      <c r="AG717" s="100" t="s">
        <v>602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599</v>
      </c>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599</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78"/>
      <c r="B720" s="779"/>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603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9.25" customHeight="1" thickBot="1" x14ac:dyDescent="0.2">
      <c r="A727" s="803"/>
      <c r="B727" s="804"/>
      <c r="C727" s="748" t="s">
        <v>57</v>
      </c>
      <c r="D727" s="749"/>
      <c r="E727" s="749"/>
      <c r="F727" s="750"/>
      <c r="G727" s="575" t="s">
        <v>629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5.25" customHeight="1" thickBot="1" x14ac:dyDescent="0.2">
      <c r="A729" s="634" t="s">
        <v>644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3.45" customHeight="1" thickBot="1" x14ac:dyDescent="0.2">
      <c r="A731" s="799" t="s">
        <v>137</v>
      </c>
      <c r="B731" s="800"/>
      <c r="C731" s="800"/>
      <c r="D731" s="800"/>
      <c r="E731" s="801"/>
      <c r="F731" s="729" t="s">
        <v>645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7.75" customHeight="1" thickBot="1" x14ac:dyDescent="0.2">
      <c r="A733" s="673" t="s">
        <v>138</v>
      </c>
      <c r="B733" s="674"/>
      <c r="C733" s="674"/>
      <c r="D733" s="674"/>
      <c r="E733" s="675"/>
      <c r="F733" s="637" t="s">
        <v>646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404</v>
      </c>
      <c r="B737" s="209"/>
      <c r="C737" s="209"/>
      <c r="D737" s="210"/>
      <c r="E737" s="989" t="s">
        <v>604</v>
      </c>
      <c r="F737" s="989"/>
      <c r="G737" s="989"/>
      <c r="H737" s="989"/>
      <c r="I737" s="989"/>
      <c r="J737" s="989"/>
      <c r="K737" s="989"/>
      <c r="L737" s="989"/>
      <c r="M737" s="989"/>
      <c r="N737" s="365" t="s">
        <v>399</v>
      </c>
      <c r="O737" s="365"/>
      <c r="P737" s="365"/>
      <c r="Q737" s="365"/>
      <c r="R737" s="989" t="s">
        <v>605</v>
      </c>
      <c r="S737" s="989"/>
      <c r="T737" s="989"/>
      <c r="U737" s="989"/>
      <c r="V737" s="989"/>
      <c r="W737" s="989"/>
      <c r="X737" s="989"/>
      <c r="Y737" s="989"/>
      <c r="Z737" s="989"/>
      <c r="AA737" s="365" t="s">
        <v>398</v>
      </c>
      <c r="AB737" s="365"/>
      <c r="AC737" s="365"/>
      <c r="AD737" s="365"/>
      <c r="AE737" s="989" t="s">
        <v>608</v>
      </c>
      <c r="AF737" s="989"/>
      <c r="AG737" s="989"/>
      <c r="AH737" s="989"/>
      <c r="AI737" s="989"/>
      <c r="AJ737" s="989"/>
      <c r="AK737" s="989"/>
      <c r="AL737" s="989"/>
      <c r="AM737" s="989"/>
      <c r="AN737" s="365" t="s">
        <v>397</v>
      </c>
      <c r="AO737" s="365"/>
      <c r="AP737" s="365"/>
      <c r="AQ737" s="365"/>
      <c r="AR737" s="995" t="s">
        <v>610</v>
      </c>
      <c r="AS737" s="996"/>
      <c r="AT737" s="996"/>
      <c r="AU737" s="996"/>
      <c r="AV737" s="996"/>
      <c r="AW737" s="996"/>
      <c r="AX737" s="997"/>
      <c r="AY737" s="88"/>
      <c r="AZ737" s="88"/>
    </row>
    <row r="738" spans="1:52" ht="24.75" customHeight="1" x14ac:dyDescent="0.15">
      <c r="A738" s="988" t="s">
        <v>396</v>
      </c>
      <c r="B738" s="209"/>
      <c r="C738" s="209"/>
      <c r="D738" s="210"/>
      <c r="E738" s="989" t="s">
        <v>607</v>
      </c>
      <c r="F738" s="989"/>
      <c r="G738" s="989"/>
      <c r="H738" s="989"/>
      <c r="I738" s="989"/>
      <c r="J738" s="989"/>
      <c r="K738" s="989"/>
      <c r="L738" s="989"/>
      <c r="M738" s="989"/>
      <c r="N738" s="365" t="s">
        <v>395</v>
      </c>
      <c r="O738" s="365"/>
      <c r="P738" s="365"/>
      <c r="Q738" s="365"/>
      <c r="R738" s="989" t="s">
        <v>606</v>
      </c>
      <c r="S738" s="989"/>
      <c r="T738" s="989"/>
      <c r="U738" s="989"/>
      <c r="V738" s="989"/>
      <c r="W738" s="989"/>
      <c r="X738" s="989"/>
      <c r="Y738" s="989"/>
      <c r="Z738" s="989"/>
      <c r="AA738" s="365" t="s">
        <v>394</v>
      </c>
      <c r="AB738" s="365"/>
      <c r="AC738" s="365"/>
      <c r="AD738" s="365"/>
      <c r="AE738" s="989" t="s">
        <v>609</v>
      </c>
      <c r="AF738" s="989"/>
      <c r="AG738" s="989"/>
      <c r="AH738" s="989"/>
      <c r="AI738" s="989"/>
      <c r="AJ738" s="989"/>
      <c r="AK738" s="989"/>
      <c r="AL738" s="989"/>
      <c r="AM738" s="989"/>
      <c r="AN738" s="365" t="s">
        <v>393</v>
      </c>
      <c r="AO738" s="365"/>
      <c r="AP738" s="365"/>
      <c r="AQ738" s="365"/>
      <c r="AR738" s="995" t="s">
        <v>609</v>
      </c>
      <c r="AS738" s="996"/>
      <c r="AT738" s="996"/>
      <c r="AU738" s="996"/>
      <c r="AV738" s="996"/>
      <c r="AW738" s="996"/>
      <c r="AX738" s="997"/>
    </row>
    <row r="739" spans="1:52" ht="24.75" customHeight="1" x14ac:dyDescent="0.15">
      <c r="A739" s="988" t="s">
        <v>392</v>
      </c>
      <c r="B739" s="209"/>
      <c r="C739" s="209"/>
      <c r="D739" s="210"/>
      <c r="E739" s="989" t="s">
        <v>611</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416</v>
      </c>
      <c r="B740" s="971"/>
      <c r="C740" s="971"/>
      <c r="D740" s="972"/>
      <c r="E740" s="973"/>
      <c r="F740" s="974"/>
      <c r="G740" s="974"/>
      <c r="H740" s="92" t="str">
        <f>IF(E740="", "", "(")</f>
        <v/>
      </c>
      <c r="I740" s="974"/>
      <c r="J740" s="974"/>
      <c r="K740" s="92" t="str">
        <f>IF(OR(I740="　", I740=""), "", "-")</f>
        <v/>
      </c>
      <c r="L740" s="975">
        <v>804</v>
      </c>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385</v>
      </c>
      <c r="B741" s="615"/>
      <c r="C741" s="615"/>
      <c r="D741" s="615"/>
      <c r="E741" s="615"/>
      <c r="F741" s="616"/>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387</v>
      </c>
      <c r="B780" s="629"/>
      <c r="C780" s="629"/>
      <c r="D780" s="629"/>
      <c r="E780" s="629"/>
      <c r="F780" s="630"/>
      <c r="G780" s="595" t="s">
        <v>612</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615</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613</v>
      </c>
      <c r="H782" s="671"/>
      <c r="I782" s="671"/>
      <c r="J782" s="671"/>
      <c r="K782" s="672"/>
      <c r="L782" s="664" t="s">
        <v>614</v>
      </c>
      <c r="M782" s="665"/>
      <c r="N782" s="665"/>
      <c r="O782" s="665"/>
      <c r="P782" s="665"/>
      <c r="Q782" s="665"/>
      <c r="R782" s="665"/>
      <c r="S782" s="665"/>
      <c r="T782" s="665"/>
      <c r="U782" s="665"/>
      <c r="V782" s="665"/>
      <c r="W782" s="665"/>
      <c r="X782" s="666"/>
      <c r="Y782" s="388">
        <v>47.9</v>
      </c>
      <c r="Z782" s="389"/>
      <c r="AA782" s="389"/>
      <c r="AB782" s="805"/>
      <c r="AC782" s="670" t="s">
        <v>613</v>
      </c>
      <c r="AD782" s="671"/>
      <c r="AE782" s="671"/>
      <c r="AF782" s="671"/>
      <c r="AG782" s="672"/>
      <c r="AH782" s="664" t="s">
        <v>616</v>
      </c>
      <c r="AI782" s="665"/>
      <c r="AJ782" s="665"/>
      <c r="AK782" s="665"/>
      <c r="AL782" s="665"/>
      <c r="AM782" s="665"/>
      <c r="AN782" s="665"/>
      <c r="AO782" s="665"/>
      <c r="AP782" s="665"/>
      <c r="AQ782" s="665"/>
      <c r="AR782" s="665"/>
      <c r="AS782" s="665"/>
      <c r="AT782" s="666"/>
      <c r="AU782" s="388">
        <v>14.8</v>
      </c>
      <c r="AV782" s="389"/>
      <c r="AW782" s="389"/>
      <c r="AX782" s="390"/>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47.9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14.8</v>
      </c>
      <c r="AV792" s="832"/>
      <c r="AW792" s="832"/>
      <c r="AX792" s="834"/>
    </row>
    <row r="793" spans="1:50" ht="24.75" customHeight="1" x14ac:dyDescent="0.15">
      <c r="A793" s="631"/>
      <c r="B793" s="632"/>
      <c r="C793" s="632"/>
      <c r="D793" s="632"/>
      <c r="E793" s="632"/>
      <c r="F793" s="633"/>
      <c r="G793" s="595" t="s">
        <v>639</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638</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642</v>
      </c>
      <c r="H795" s="671"/>
      <c r="I795" s="671"/>
      <c r="J795" s="671"/>
      <c r="K795" s="672"/>
      <c r="L795" s="664" t="s">
        <v>623</v>
      </c>
      <c r="M795" s="665"/>
      <c r="N795" s="665"/>
      <c r="O795" s="665"/>
      <c r="P795" s="665"/>
      <c r="Q795" s="665"/>
      <c r="R795" s="665"/>
      <c r="S795" s="665"/>
      <c r="T795" s="665"/>
      <c r="U795" s="665"/>
      <c r="V795" s="665"/>
      <c r="W795" s="665"/>
      <c r="X795" s="666"/>
      <c r="Y795" s="388">
        <v>1</v>
      </c>
      <c r="Z795" s="389"/>
      <c r="AA795" s="389"/>
      <c r="AB795" s="805"/>
      <c r="AC795" s="670" t="s">
        <v>640</v>
      </c>
      <c r="AD795" s="671"/>
      <c r="AE795" s="671"/>
      <c r="AF795" s="671"/>
      <c r="AG795" s="672"/>
      <c r="AH795" s="664" t="s">
        <v>641</v>
      </c>
      <c r="AI795" s="665"/>
      <c r="AJ795" s="665"/>
      <c r="AK795" s="665"/>
      <c r="AL795" s="665"/>
      <c r="AM795" s="665"/>
      <c r="AN795" s="665"/>
      <c r="AO795" s="665"/>
      <c r="AP795" s="665"/>
      <c r="AQ795" s="665"/>
      <c r="AR795" s="665"/>
      <c r="AS795" s="665"/>
      <c r="AT795" s="666"/>
      <c r="AU795" s="388">
        <v>2.1</v>
      </c>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1</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2.1</v>
      </c>
      <c r="AV805" s="832"/>
      <c r="AW805" s="832"/>
      <c r="AX805" s="834"/>
    </row>
    <row r="806" spans="1:50" ht="24.75" customHeight="1" x14ac:dyDescent="0.15">
      <c r="A806" s="631"/>
      <c r="B806" s="632"/>
      <c r="C806" s="632"/>
      <c r="D806" s="632"/>
      <c r="E806" s="632"/>
      <c r="F806" s="633"/>
      <c r="G806" s="595" t="s">
        <v>635</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632</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15">
      <c r="A808" s="631"/>
      <c r="B808" s="632"/>
      <c r="C808" s="632"/>
      <c r="D808" s="632"/>
      <c r="E808" s="632"/>
      <c r="F808" s="633"/>
      <c r="G808" s="670" t="s">
        <v>636</v>
      </c>
      <c r="H808" s="671"/>
      <c r="I808" s="671"/>
      <c r="J808" s="671"/>
      <c r="K808" s="672"/>
      <c r="L808" s="664" t="s">
        <v>637</v>
      </c>
      <c r="M808" s="665"/>
      <c r="N808" s="665"/>
      <c r="O808" s="665"/>
      <c r="P808" s="665"/>
      <c r="Q808" s="665"/>
      <c r="R808" s="665"/>
      <c r="S808" s="665"/>
      <c r="T808" s="665"/>
      <c r="U808" s="665"/>
      <c r="V808" s="665"/>
      <c r="W808" s="665"/>
      <c r="X808" s="666"/>
      <c r="Y808" s="388">
        <v>5</v>
      </c>
      <c r="Z808" s="389"/>
      <c r="AA808" s="389"/>
      <c r="AB808" s="805"/>
      <c r="AC808" s="670" t="s">
        <v>633</v>
      </c>
      <c r="AD808" s="671"/>
      <c r="AE808" s="671"/>
      <c r="AF808" s="671"/>
      <c r="AG808" s="672"/>
      <c r="AH808" s="664" t="s">
        <v>634</v>
      </c>
      <c r="AI808" s="665"/>
      <c r="AJ808" s="665"/>
      <c r="AK808" s="665"/>
      <c r="AL808" s="665"/>
      <c r="AM808" s="665"/>
      <c r="AN808" s="665"/>
      <c r="AO808" s="665"/>
      <c r="AP808" s="665"/>
      <c r="AQ808" s="665"/>
      <c r="AR808" s="665"/>
      <c r="AS808" s="665"/>
      <c r="AT808" s="666"/>
      <c r="AU808" s="388">
        <v>1.5</v>
      </c>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5</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1.5</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344</v>
      </c>
      <c r="AM832" s="279"/>
      <c r="AN832" s="279"/>
      <c r="AO832" s="81" t="s">
        <v>342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4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338</v>
      </c>
      <c r="AD837" s="148"/>
      <c r="AE837" s="148"/>
      <c r="AF837" s="148"/>
      <c r="AG837" s="148"/>
      <c r="AH837" s="367" t="s">
        <v>368</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t="s">
        <v>619</v>
      </c>
      <c r="D838" s="347"/>
      <c r="E838" s="347"/>
      <c r="F838" s="347"/>
      <c r="G838" s="347"/>
      <c r="H838" s="347"/>
      <c r="I838" s="347"/>
      <c r="J838" s="348">
        <v>1010001122667</v>
      </c>
      <c r="K838" s="349"/>
      <c r="L838" s="349"/>
      <c r="M838" s="349"/>
      <c r="N838" s="349"/>
      <c r="O838" s="349"/>
      <c r="P838" s="350" t="s">
        <v>614</v>
      </c>
      <c r="Q838" s="350"/>
      <c r="R838" s="350"/>
      <c r="S838" s="350"/>
      <c r="T838" s="350"/>
      <c r="U838" s="350"/>
      <c r="V838" s="350"/>
      <c r="W838" s="350"/>
      <c r="X838" s="350"/>
      <c r="Y838" s="351">
        <v>47.9</v>
      </c>
      <c r="Z838" s="352"/>
      <c r="AA838" s="352"/>
      <c r="AB838" s="353"/>
      <c r="AC838" s="363" t="s">
        <v>373</v>
      </c>
      <c r="AD838" s="371"/>
      <c r="AE838" s="371"/>
      <c r="AF838" s="371"/>
      <c r="AG838" s="371"/>
      <c r="AH838" s="372">
        <v>2</v>
      </c>
      <c r="AI838" s="373"/>
      <c r="AJ838" s="373"/>
      <c r="AK838" s="373"/>
      <c r="AL838" s="357">
        <v>73.400000000000006</v>
      </c>
      <c r="AM838" s="358"/>
      <c r="AN838" s="358"/>
      <c r="AO838" s="359"/>
      <c r="AP838" s="360" t="s">
        <v>589</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13.1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338</v>
      </c>
      <c r="AD870" s="148"/>
      <c r="AE870" s="148"/>
      <c r="AF870" s="148"/>
      <c r="AG870" s="148"/>
      <c r="AH870" s="367" t="s">
        <v>368</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47" t="s">
        <v>620</v>
      </c>
      <c r="D871" s="347"/>
      <c r="E871" s="347"/>
      <c r="F871" s="347"/>
      <c r="G871" s="347"/>
      <c r="H871" s="347"/>
      <c r="I871" s="347"/>
      <c r="J871" s="348">
        <v>6010405003434</v>
      </c>
      <c r="K871" s="349"/>
      <c r="L871" s="349"/>
      <c r="M871" s="349"/>
      <c r="N871" s="349"/>
      <c r="O871" s="349"/>
      <c r="P871" s="350" t="s">
        <v>616</v>
      </c>
      <c r="Q871" s="350"/>
      <c r="R871" s="350"/>
      <c r="S871" s="350"/>
      <c r="T871" s="350"/>
      <c r="U871" s="350"/>
      <c r="V871" s="350"/>
      <c r="W871" s="350"/>
      <c r="X871" s="350"/>
      <c r="Y871" s="351">
        <v>14.8</v>
      </c>
      <c r="Z871" s="352"/>
      <c r="AA871" s="352"/>
      <c r="AB871" s="353"/>
      <c r="AC871" s="363" t="s">
        <v>380</v>
      </c>
      <c r="AD871" s="371"/>
      <c r="AE871" s="371"/>
      <c r="AF871" s="371"/>
      <c r="AG871" s="371"/>
      <c r="AH871" s="372" t="s">
        <v>577</v>
      </c>
      <c r="AI871" s="373"/>
      <c r="AJ871" s="373"/>
      <c r="AK871" s="373"/>
      <c r="AL871" s="357">
        <v>100</v>
      </c>
      <c r="AM871" s="358"/>
      <c r="AN871" s="358"/>
      <c r="AO871" s="359"/>
      <c r="AP871" s="360" t="s">
        <v>621</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9.6"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338</v>
      </c>
      <c r="AD903" s="148"/>
      <c r="AE903" s="148"/>
      <c r="AF903" s="148"/>
      <c r="AG903" s="148"/>
      <c r="AH903" s="367" t="s">
        <v>368</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6">
        <v>1</v>
      </c>
      <c r="B904" s="376">
        <v>1</v>
      </c>
      <c r="C904" s="347" t="s">
        <v>622</v>
      </c>
      <c r="D904" s="347"/>
      <c r="E904" s="347"/>
      <c r="F904" s="347"/>
      <c r="G904" s="347"/>
      <c r="H904" s="347"/>
      <c r="I904" s="347"/>
      <c r="J904" s="348">
        <v>6010001021699</v>
      </c>
      <c r="K904" s="349"/>
      <c r="L904" s="349"/>
      <c r="M904" s="349"/>
      <c r="N904" s="349"/>
      <c r="O904" s="349"/>
      <c r="P904" s="350" t="s">
        <v>623</v>
      </c>
      <c r="Q904" s="350"/>
      <c r="R904" s="350"/>
      <c r="S904" s="350"/>
      <c r="T904" s="350"/>
      <c r="U904" s="350"/>
      <c r="V904" s="350"/>
      <c r="W904" s="350"/>
      <c r="X904" s="350"/>
      <c r="Y904" s="351">
        <v>1</v>
      </c>
      <c r="Z904" s="352"/>
      <c r="AA904" s="352"/>
      <c r="AB904" s="353"/>
      <c r="AC904" s="363" t="s">
        <v>379</v>
      </c>
      <c r="AD904" s="371"/>
      <c r="AE904" s="371"/>
      <c r="AF904" s="371"/>
      <c r="AG904" s="371"/>
      <c r="AH904" s="372" t="s">
        <v>624</v>
      </c>
      <c r="AI904" s="373"/>
      <c r="AJ904" s="373"/>
      <c r="AK904" s="373"/>
      <c r="AL904" s="357">
        <v>100</v>
      </c>
      <c r="AM904" s="358"/>
      <c r="AN904" s="358"/>
      <c r="AO904" s="359"/>
      <c r="AP904" s="360" t="s">
        <v>621</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9"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338</v>
      </c>
      <c r="AD936" s="148"/>
      <c r="AE936" s="148"/>
      <c r="AF936" s="148"/>
      <c r="AG936" s="148"/>
      <c r="AH936" s="367" t="s">
        <v>368</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6">
        <v>1</v>
      </c>
      <c r="B937" s="376">
        <v>1</v>
      </c>
      <c r="C937" s="347" t="s">
        <v>622</v>
      </c>
      <c r="D937" s="347"/>
      <c r="E937" s="347"/>
      <c r="F937" s="347"/>
      <c r="G937" s="347"/>
      <c r="H937" s="347"/>
      <c r="I937" s="347"/>
      <c r="J937" s="348">
        <v>6010001021699</v>
      </c>
      <c r="K937" s="349"/>
      <c r="L937" s="349"/>
      <c r="M937" s="349"/>
      <c r="N937" s="349"/>
      <c r="O937" s="349"/>
      <c r="P937" s="350" t="s">
        <v>617</v>
      </c>
      <c r="Q937" s="350"/>
      <c r="R937" s="350"/>
      <c r="S937" s="350"/>
      <c r="T937" s="350"/>
      <c r="U937" s="350"/>
      <c r="V937" s="350"/>
      <c r="W937" s="350"/>
      <c r="X937" s="350"/>
      <c r="Y937" s="351">
        <v>2.1</v>
      </c>
      <c r="Z937" s="352"/>
      <c r="AA937" s="352"/>
      <c r="AB937" s="353"/>
      <c r="AC937" s="363" t="s">
        <v>373</v>
      </c>
      <c r="AD937" s="371"/>
      <c r="AE937" s="371"/>
      <c r="AF937" s="371"/>
      <c r="AG937" s="371"/>
      <c r="AH937" s="372">
        <v>1</v>
      </c>
      <c r="AI937" s="373"/>
      <c r="AJ937" s="373"/>
      <c r="AK937" s="373"/>
      <c r="AL937" s="357">
        <v>98</v>
      </c>
      <c r="AM937" s="358"/>
      <c r="AN937" s="358"/>
      <c r="AO937" s="359"/>
      <c r="AP937" s="360" t="s">
        <v>589</v>
      </c>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10.1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338</v>
      </c>
      <c r="AD969" s="148"/>
      <c r="AE969" s="148"/>
      <c r="AF969" s="148"/>
      <c r="AG969" s="148"/>
      <c r="AH969" s="367" t="s">
        <v>368</v>
      </c>
      <c r="AI969" s="364"/>
      <c r="AJ969" s="364"/>
      <c r="AK969" s="364"/>
      <c r="AL969" s="364" t="s">
        <v>21</v>
      </c>
      <c r="AM969" s="364"/>
      <c r="AN969" s="364"/>
      <c r="AO969" s="369"/>
      <c r="AP969" s="370" t="s">
        <v>301</v>
      </c>
      <c r="AQ969" s="370"/>
      <c r="AR969" s="370"/>
      <c r="AS969" s="370"/>
      <c r="AT969" s="370"/>
      <c r="AU969" s="370"/>
      <c r="AV969" s="370"/>
      <c r="AW969" s="370"/>
      <c r="AX969" s="370"/>
    </row>
    <row r="970" spans="1:50" ht="43.5" customHeight="1" x14ac:dyDescent="0.15">
      <c r="A970" s="376">
        <v>1</v>
      </c>
      <c r="B970" s="376">
        <v>1</v>
      </c>
      <c r="C970" s="347" t="s">
        <v>625</v>
      </c>
      <c r="D970" s="347"/>
      <c r="E970" s="347"/>
      <c r="F970" s="347"/>
      <c r="G970" s="347"/>
      <c r="H970" s="347"/>
      <c r="I970" s="347"/>
      <c r="J970" s="348">
        <v>2011105001632</v>
      </c>
      <c r="K970" s="349"/>
      <c r="L970" s="349"/>
      <c r="M970" s="349"/>
      <c r="N970" s="349"/>
      <c r="O970" s="349"/>
      <c r="P970" s="350" t="s">
        <v>618</v>
      </c>
      <c r="Q970" s="350"/>
      <c r="R970" s="350"/>
      <c r="S970" s="350"/>
      <c r="T970" s="350"/>
      <c r="U970" s="350"/>
      <c r="V970" s="350"/>
      <c r="W970" s="350"/>
      <c r="X970" s="350"/>
      <c r="Y970" s="351">
        <v>5</v>
      </c>
      <c r="Z970" s="352"/>
      <c r="AA970" s="352"/>
      <c r="AB970" s="353"/>
      <c r="AC970" s="363" t="s">
        <v>380</v>
      </c>
      <c r="AD970" s="371"/>
      <c r="AE970" s="371"/>
      <c r="AF970" s="371"/>
      <c r="AG970" s="371"/>
      <c r="AH970" s="372" t="s">
        <v>577</v>
      </c>
      <c r="AI970" s="373"/>
      <c r="AJ970" s="373"/>
      <c r="AK970" s="373"/>
      <c r="AL970" s="357">
        <v>100</v>
      </c>
      <c r="AM970" s="358"/>
      <c r="AN970" s="358"/>
      <c r="AO970" s="359"/>
      <c r="AP970" s="360" t="s">
        <v>589</v>
      </c>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1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338</v>
      </c>
      <c r="AD1002" s="148"/>
      <c r="AE1002" s="148"/>
      <c r="AF1002" s="148"/>
      <c r="AG1002" s="148"/>
      <c r="AH1002" s="367" t="s">
        <v>368</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customHeight="1" x14ac:dyDescent="0.15">
      <c r="A1003" s="376">
        <v>1</v>
      </c>
      <c r="B1003" s="376">
        <v>1</v>
      </c>
      <c r="C1003" s="347" t="s">
        <v>626</v>
      </c>
      <c r="D1003" s="347"/>
      <c r="E1003" s="347"/>
      <c r="F1003" s="347"/>
      <c r="G1003" s="347"/>
      <c r="H1003" s="347"/>
      <c r="I1003" s="347"/>
      <c r="J1003" s="348">
        <v>5010601000566</v>
      </c>
      <c r="K1003" s="349"/>
      <c r="L1003" s="349"/>
      <c r="M1003" s="349"/>
      <c r="N1003" s="349"/>
      <c r="O1003" s="349"/>
      <c r="P1003" s="362" t="s">
        <v>628</v>
      </c>
      <c r="Q1003" s="350"/>
      <c r="R1003" s="350"/>
      <c r="S1003" s="350"/>
      <c r="T1003" s="350"/>
      <c r="U1003" s="350"/>
      <c r="V1003" s="350"/>
      <c r="W1003" s="350"/>
      <c r="X1003" s="350"/>
      <c r="Y1003" s="351">
        <v>1.5</v>
      </c>
      <c r="Z1003" s="352"/>
      <c r="AA1003" s="352"/>
      <c r="AB1003" s="353"/>
      <c r="AC1003" s="363" t="s">
        <v>379</v>
      </c>
      <c r="AD1003" s="371"/>
      <c r="AE1003" s="371"/>
      <c r="AF1003" s="371"/>
      <c r="AG1003" s="371"/>
      <c r="AH1003" s="372" t="s">
        <v>577</v>
      </c>
      <c r="AI1003" s="373"/>
      <c r="AJ1003" s="373"/>
      <c r="AK1003" s="373"/>
      <c r="AL1003" s="357">
        <v>100</v>
      </c>
      <c r="AM1003" s="358"/>
      <c r="AN1003" s="358"/>
      <c r="AO1003" s="359"/>
      <c r="AP1003" s="360" t="s">
        <v>627</v>
      </c>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t="s">
        <v>589</v>
      </c>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10.9"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338</v>
      </c>
      <c r="AD1035" s="148"/>
      <c r="AE1035" s="148"/>
      <c r="AF1035" s="148"/>
      <c r="AG1035" s="148"/>
      <c r="AH1035" s="367" t="s">
        <v>368</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338</v>
      </c>
      <c r="AD1068" s="148"/>
      <c r="AE1068" s="148"/>
      <c r="AF1068" s="148"/>
      <c r="AG1068" s="148"/>
      <c r="AH1068" s="367" t="s">
        <v>368</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329</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344</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330</v>
      </c>
      <c r="AQ1102" s="370"/>
      <c r="AR1102" s="370"/>
      <c r="AS1102" s="370"/>
      <c r="AT1102" s="370"/>
      <c r="AU1102" s="370"/>
      <c r="AV1102" s="370"/>
      <c r="AW1102" s="370"/>
      <c r="AX1102" s="370"/>
    </row>
    <row r="1103" spans="1:50" ht="30" customHeight="1" x14ac:dyDescent="0.15">
      <c r="A1103" s="376">
        <v>1</v>
      </c>
      <c r="B1103" s="376">
        <v>1</v>
      </c>
      <c r="C1103" s="374"/>
      <c r="D1103" s="374"/>
      <c r="E1103" s="146" t="s">
        <v>643</v>
      </c>
      <c r="F1103" s="375"/>
      <c r="G1103" s="375"/>
      <c r="H1103" s="375"/>
      <c r="I1103" s="375"/>
      <c r="J1103" s="348" t="s">
        <v>643</v>
      </c>
      <c r="K1103" s="349"/>
      <c r="L1103" s="349"/>
      <c r="M1103" s="349"/>
      <c r="N1103" s="349"/>
      <c r="O1103" s="349"/>
      <c r="P1103" s="362" t="s">
        <v>643</v>
      </c>
      <c r="Q1103" s="350"/>
      <c r="R1103" s="350"/>
      <c r="S1103" s="350"/>
      <c r="T1103" s="350"/>
      <c r="U1103" s="350"/>
      <c r="V1103" s="350"/>
      <c r="W1103" s="350"/>
      <c r="X1103" s="350"/>
      <c r="Y1103" s="351" t="s">
        <v>643</v>
      </c>
      <c r="Z1103" s="352"/>
      <c r="AA1103" s="352"/>
      <c r="AB1103" s="353"/>
      <c r="AC1103" s="354"/>
      <c r="AD1103" s="354"/>
      <c r="AE1103" s="354"/>
      <c r="AF1103" s="354"/>
      <c r="AG1103" s="354"/>
      <c r="AH1103" s="355" t="s">
        <v>643</v>
      </c>
      <c r="AI1103" s="356"/>
      <c r="AJ1103" s="356"/>
      <c r="AK1103" s="356"/>
      <c r="AL1103" s="357" t="s">
        <v>643</v>
      </c>
      <c r="AM1103" s="358"/>
      <c r="AN1103" s="358"/>
      <c r="AO1103" s="359"/>
      <c r="AP1103" s="360" t="s">
        <v>643</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03">
      <formula>IF(RIGHT(TEXT(P14,"0.#"),1)=".",FALSE,TRUE)</formula>
    </cfRule>
    <cfRule type="expression" dxfId="2776" priority="14004">
      <formula>IF(RIGHT(TEXT(P14,"0.#"),1)=".",TRUE,FALSE)</formula>
    </cfRule>
  </conditionalFormatting>
  <conditionalFormatting sqref="AE32">
    <cfRule type="expression" dxfId="2775" priority="13993">
      <formula>IF(RIGHT(TEXT(AE32,"0.#"),1)=".",FALSE,TRUE)</formula>
    </cfRule>
    <cfRule type="expression" dxfId="2774" priority="13994">
      <formula>IF(RIGHT(TEXT(AE32,"0.#"),1)=".",TRUE,FALSE)</formula>
    </cfRule>
  </conditionalFormatting>
  <conditionalFormatting sqref="P18:AX18">
    <cfRule type="expression" dxfId="2773" priority="13879">
      <formula>IF(RIGHT(TEXT(P18,"0.#"),1)=".",FALSE,TRUE)</formula>
    </cfRule>
    <cfRule type="expression" dxfId="2772" priority="13880">
      <formula>IF(RIGHT(TEXT(P18,"0.#"),1)=".",TRUE,FALSE)</formula>
    </cfRule>
  </conditionalFormatting>
  <conditionalFormatting sqref="Y783">
    <cfRule type="expression" dxfId="2771" priority="13875">
      <formula>IF(RIGHT(TEXT(Y783,"0.#"),1)=".",FALSE,TRUE)</formula>
    </cfRule>
    <cfRule type="expression" dxfId="2770" priority="13876">
      <formula>IF(RIGHT(TEXT(Y783,"0.#"),1)=".",TRUE,FALSE)</formula>
    </cfRule>
  </conditionalFormatting>
  <conditionalFormatting sqref="Y792">
    <cfRule type="expression" dxfId="2769" priority="13871">
      <formula>IF(RIGHT(TEXT(Y792,"0.#"),1)=".",FALSE,TRUE)</formula>
    </cfRule>
    <cfRule type="expression" dxfId="2768" priority="13872">
      <formula>IF(RIGHT(TEXT(Y792,"0.#"),1)=".",TRUE,FALSE)</formula>
    </cfRule>
  </conditionalFormatting>
  <conditionalFormatting sqref="Y823:Y830 Y821 Y810:Y817 Y808 Y797:Y804 Y795">
    <cfRule type="expression" dxfId="2767" priority="13653">
      <formula>IF(RIGHT(TEXT(Y795,"0.#"),1)=".",FALSE,TRUE)</formula>
    </cfRule>
    <cfRule type="expression" dxfId="2766" priority="13654">
      <formula>IF(RIGHT(TEXT(Y795,"0.#"),1)=".",TRUE,FALSE)</formula>
    </cfRule>
  </conditionalFormatting>
  <conditionalFormatting sqref="P16:AQ17 P15:AX15 P13:AX13">
    <cfRule type="expression" dxfId="2765" priority="13701">
      <formula>IF(RIGHT(TEXT(P13,"0.#"),1)=".",FALSE,TRUE)</formula>
    </cfRule>
    <cfRule type="expression" dxfId="2764" priority="13702">
      <formula>IF(RIGHT(TEXT(P13,"0.#"),1)=".",TRUE,FALSE)</formula>
    </cfRule>
  </conditionalFormatting>
  <conditionalFormatting sqref="P19:AJ19">
    <cfRule type="expression" dxfId="2763" priority="13699">
      <formula>IF(RIGHT(TEXT(P19,"0.#"),1)=".",FALSE,TRUE)</formula>
    </cfRule>
    <cfRule type="expression" dxfId="2762" priority="13700">
      <formula>IF(RIGHT(TEXT(P19,"0.#"),1)=".",TRUE,FALSE)</formula>
    </cfRule>
  </conditionalFormatting>
  <conditionalFormatting sqref="AE101 AQ101">
    <cfRule type="expression" dxfId="2761" priority="13691">
      <formula>IF(RIGHT(TEXT(AE101,"0.#"),1)=".",FALSE,TRUE)</formula>
    </cfRule>
    <cfRule type="expression" dxfId="2760" priority="13692">
      <formula>IF(RIGHT(TEXT(AE101,"0.#"),1)=".",TRUE,FALSE)</formula>
    </cfRule>
  </conditionalFormatting>
  <conditionalFormatting sqref="Y784:Y791 Y782">
    <cfRule type="expression" dxfId="2759" priority="13677">
      <formula>IF(RIGHT(TEXT(Y782,"0.#"),1)=".",FALSE,TRUE)</formula>
    </cfRule>
    <cfRule type="expression" dxfId="2758" priority="13678">
      <formula>IF(RIGHT(TEXT(Y782,"0.#"),1)=".",TRUE,FALSE)</formula>
    </cfRule>
  </conditionalFormatting>
  <conditionalFormatting sqref="AU783">
    <cfRule type="expression" dxfId="2757" priority="13675">
      <formula>IF(RIGHT(TEXT(AU783,"0.#"),1)=".",FALSE,TRUE)</formula>
    </cfRule>
    <cfRule type="expression" dxfId="2756" priority="13676">
      <formula>IF(RIGHT(TEXT(AU783,"0.#"),1)=".",TRUE,FALSE)</formula>
    </cfRule>
  </conditionalFormatting>
  <conditionalFormatting sqref="AU792">
    <cfRule type="expression" dxfId="2755" priority="13673">
      <formula>IF(RIGHT(TEXT(AU792,"0.#"),1)=".",FALSE,TRUE)</formula>
    </cfRule>
    <cfRule type="expression" dxfId="2754" priority="13674">
      <formula>IF(RIGHT(TEXT(AU792,"0.#"),1)=".",TRUE,FALSE)</formula>
    </cfRule>
  </conditionalFormatting>
  <conditionalFormatting sqref="AU784:AU791 AU782">
    <cfRule type="expression" dxfId="2753" priority="13671">
      <formula>IF(RIGHT(TEXT(AU782,"0.#"),1)=".",FALSE,TRUE)</formula>
    </cfRule>
    <cfRule type="expression" dxfId="2752" priority="13672">
      <formula>IF(RIGHT(TEXT(AU782,"0.#"),1)=".",TRUE,FALSE)</formula>
    </cfRule>
  </conditionalFormatting>
  <conditionalFormatting sqref="Y822 Y809 Y796">
    <cfRule type="expression" dxfId="2751" priority="13657">
      <formula>IF(RIGHT(TEXT(Y796,"0.#"),1)=".",FALSE,TRUE)</formula>
    </cfRule>
    <cfRule type="expression" dxfId="2750" priority="13658">
      <formula>IF(RIGHT(TEXT(Y796,"0.#"),1)=".",TRUE,FALSE)</formula>
    </cfRule>
  </conditionalFormatting>
  <conditionalFormatting sqref="Y831 Y818 Y805">
    <cfRule type="expression" dxfId="2749" priority="13655">
      <formula>IF(RIGHT(TEXT(Y805,"0.#"),1)=".",FALSE,TRUE)</formula>
    </cfRule>
    <cfRule type="expression" dxfId="2748" priority="13656">
      <formula>IF(RIGHT(TEXT(Y805,"0.#"),1)=".",TRUE,FALSE)</formula>
    </cfRule>
  </conditionalFormatting>
  <conditionalFormatting sqref="AU822 AU809 AU796">
    <cfRule type="expression" dxfId="2747" priority="13651">
      <formula>IF(RIGHT(TEXT(AU796,"0.#"),1)=".",FALSE,TRUE)</formula>
    </cfRule>
    <cfRule type="expression" dxfId="2746" priority="13652">
      <formula>IF(RIGHT(TEXT(AU796,"0.#"),1)=".",TRUE,FALSE)</formula>
    </cfRule>
  </conditionalFormatting>
  <conditionalFormatting sqref="AU831 AU818 AU805">
    <cfRule type="expression" dxfId="2745" priority="13649">
      <formula>IF(RIGHT(TEXT(AU805,"0.#"),1)=".",FALSE,TRUE)</formula>
    </cfRule>
    <cfRule type="expression" dxfId="2744" priority="13650">
      <formula>IF(RIGHT(TEXT(AU805,"0.#"),1)=".",TRUE,FALSE)</formula>
    </cfRule>
  </conditionalFormatting>
  <conditionalFormatting sqref="AU823:AU830 AU821 AU810:AU817 AU808 AU797:AU804 AU795">
    <cfRule type="expression" dxfId="2743" priority="13647">
      <formula>IF(RIGHT(TEXT(AU795,"0.#"),1)=".",FALSE,TRUE)</formula>
    </cfRule>
    <cfRule type="expression" dxfId="2742" priority="13648">
      <formula>IF(RIGHT(TEXT(AU795,"0.#"),1)=".",TRUE,FALSE)</formula>
    </cfRule>
  </conditionalFormatting>
  <conditionalFormatting sqref="AM87">
    <cfRule type="expression" dxfId="2741" priority="13301">
      <formula>IF(RIGHT(TEXT(AM87,"0.#"),1)=".",FALSE,TRUE)</formula>
    </cfRule>
    <cfRule type="expression" dxfId="2740" priority="13302">
      <formula>IF(RIGHT(TEXT(AM87,"0.#"),1)=".",TRUE,FALSE)</formula>
    </cfRule>
  </conditionalFormatting>
  <conditionalFormatting sqref="AE55">
    <cfRule type="expression" dxfId="2739" priority="13369">
      <formula>IF(RIGHT(TEXT(AE55,"0.#"),1)=".",FALSE,TRUE)</formula>
    </cfRule>
    <cfRule type="expression" dxfId="2738" priority="13370">
      <formula>IF(RIGHT(TEXT(AE55,"0.#"),1)=".",TRUE,FALSE)</formula>
    </cfRule>
  </conditionalFormatting>
  <conditionalFormatting sqref="AI55">
    <cfRule type="expression" dxfId="2737" priority="13367">
      <formula>IF(RIGHT(TEXT(AI55,"0.#"),1)=".",FALSE,TRUE)</formula>
    </cfRule>
    <cfRule type="expression" dxfId="2736" priority="13368">
      <formula>IF(RIGHT(TEXT(AI55,"0.#"),1)=".",TRUE,FALSE)</formula>
    </cfRule>
  </conditionalFormatting>
  <conditionalFormatting sqref="AM34">
    <cfRule type="expression" dxfId="2735" priority="13447">
      <formula>IF(RIGHT(TEXT(AM34,"0.#"),1)=".",FALSE,TRUE)</formula>
    </cfRule>
    <cfRule type="expression" dxfId="2734" priority="13448">
      <formula>IF(RIGHT(TEXT(AM34,"0.#"),1)=".",TRUE,FALSE)</formula>
    </cfRule>
  </conditionalFormatting>
  <conditionalFormatting sqref="AE33">
    <cfRule type="expression" dxfId="2733" priority="13461">
      <formula>IF(RIGHT(TEXT(AE33,"0.#"),1)=".",FALSE,TRUE)</formula>
    </cfRule>
    <cfRule type="expression" dxfId="2732" priority="13462">
      <formula>IF(RIGHT(TEXT(AE33,"0.#"),1)=".",TRUE,FALSE)</formula>
    </cfRule>
  </conditionalFormatting>
  <conditionalFormatting sqref="AE34">
    <cfRule type="expression" dxfId="2731" priority="13459">
      <formula>IF(RIGHT(TEXT(AE34,"0.#"),1)=".",FALSE,TRUE)</formula>
    </cfRule>
    <cfRule type="expression" dxfId="2730" priority="13460">
      <formula>IF(RIGHT(TEXT(AE34,"0.#"),1)=".",TRUE,FALSE)</formula>
    </cfRule>
  </conditionalFormatting>
  <conditionalFormatting sqref="AI34">
    <cfRule type="expression" dxfId="2729" priority="13457">
      <formula>IF(RIGHT(TEXT(AI34,"0.#"),1)=".",FALSE,TRUE)</formula>
    </cfRule>
    <cfRule type="expression" dxfId="2728" priority="13458">
      <formula>IF(RIGHT(TEXT(AI34,"0.#"),1)=".",TRUE,FALSE)</formula>
    </cfRule>
  </conditionalFormatting>
  <conditionalFormatting sqref="AI33">
    <cfRule type="expression" dxfId="2727" priority="13455">
      <formula>IF(RIGHT(TEXT(AI33,"0.#"),1)=".",FALSE,TRUE)</formula>
    </cfRule>
    <cfRule type="expression" dxfId="2726" priority="13456">
      <formula>IF(RIGHT(TEXT(AI33,"0.#"),1)=".",TRUE,FALSE)</formula>
    </cfRule>
  </conditionalFormatting>
  <conditionalFormatting sqref="AI32">
    <cfRule type="expression" dxfId="2725" priority="13453">
      <formula>IF(RIGHT(TEXT(AI32,"0.#"),1)=".",FALSE,TRUE)</formula>
    </cfRule>
    <cfRule type="expression" dxfId="2724" priority="13454">
      <formula>IF(RIGHT(TEXT(AI32,"0.#"),1)=".",TRUE,FALSE)</formula>
    </cfRule>
  </conditionalFormatting>
  <conditionalFormatting sqref="AM32">
    <cfRule type="expression" dxfId="2723" priority="13451">
      <formula>IF(RIGHT(TEXT(AM32,"0.#"),1)=".",FALSE,TRUE)</formula>
    </cfRule>
    <cfRule type="expression" dxfId="2722" priority="13452">
      <formula>IF(RIGHT(TEXT(AM32,"0.#"),1)=".",TRUE,FALSE)</formula>
    </cfRule>
  </conditionalFormatting>
  <conditionalFormatting sqref="AM33">
    <cfRule type="expression" dxfId="2721" priority="13449">
      <formula>IF(RIGHT(TEXT(AM33,"0.#"),1)=".",FALSE,TRUE)</formula>
    </cfRule>
    <cfRule type="expression" dxfId="2720" priority="13450">
      <formula>IF(RIGHT(TEXT(AM33,"0.#"),1)=".",TRUE,FALSE)</formula>
    </cfRule>
  </conditionalFormatting>
  <conditionalFormatting sqref="AQ32:AQ34">
    <cfRule type="expression" dxfId="2719" priority="13441">
      <formula>IF(RIGHT(TEXT(AQ32,"0.#"),1)=".",FALSE,TRUE)</formula>
    </cfRule>
    <cfRule type="expression" dxfId="2718" priority="13442">
      <formula>IF(RIGHT(TEXT(AQ32,"0.#"),1)=".",TRUE,FALSE)</formula>
    </cfRule>
  </conditionalFormatting>
  <conditionalFormatting sqref="AU32:AU34">
    <cfRule type="expression" dxfId="2717" priority="13439">
      <formula>IF(RIGHT(TEXT(AU32,"0.#"),1)=".",FALSE,TRUE)</formula>
    </cfRule>
    <cfRule type="expression" dxfId="2716" priority="13440">
      <formula>IF(RIGHT(TEXT(AU32,"0.#"),1)=".",TRUE,FALSE)</formula>
    </cfRule>
  </conditionalFormatting>
  <conditionalFormatting sqref="AE53">
    <cfRule type="expression" dxfId="2715" priority="13373">
      <formula>IF(RIGHT(TEXT(AE53,"0.#"),1)=".",FALSE,TRUE)</formula>
    </cfRule>
    <cfRule type="expression" dxfId="2714" priority="13374">
      <formula>IF(RIGHT(TEXT(AE53,"0.#"),1)=".",TRUE,FALSE)</formula>
    </cfRule>
  </conditionalFormatting>
  <conditionalFormatting sqref="AE54">
    <cfRule type="expression" dxfId="2713" priority="13371">
      <formula>IF(RIGHT(TEXT(AE54,"0.#"),1)=".",FALSE,TRUE)</formula>
    </cfRule>
    <cfRule type="expression" dxfId="2712" priority="13372">
      <formula>IF(RIGHT(TEXT(AE54,"0.#"),1)=".",TRUE,FALSE)</formula>
    </cfRule>
  </conditionalFormatting>
  <conditionalFormatting sqref="AI54">
    <cfRule type="expression" dxfId="2711" priority="13365">
      <formula>IF(RIGHT(TEXT(AI54,"0.#"),1)=".",FALSE,TRUE)</formula>
    </cfRule>
    <cfRule type="expression" dxfId="2710" priority="13366">
      <formula>IF(RIGHT(TEXT(AI54,"0.#"),1)=".",TRUE,FALSE)</formula>
    </cfRule>
  </conditionalFormatting>
  <conditionalFormatting sqref="AI53">
    <cfRule type="expression" dxfId="2709" priority="13363">
      <formula>IF(RIGHT(TEXT(AI53,"0.#"),1)=".",FALSE,TRUE)</formula>
    </cfRule>
    <cfRule type="expression" dxfId="2708" priority="13364">
      <formula>IF(RIGHT(TEXT(AI53,"0.#"),1)=".",TRUE,FALSE)</formula>
    </cfRule>
  </conditionalFormatting>
  <conditionalFormatting sqref="AM53">
    <cfRule type="expression" dxfId="2707" priority="13361">
      <formula>IF(RIGHT(TEXT(AM53,"0.#"),1)=".",FALSE,TRUE)</formula>
    </cfRule>
    <cfRule type="expression" dxfId="2706" priority="13362">
      <formula>IF(RIGHT(TEXT(AM53,"0.#"),1)=".",TRUE,FALSE)</formula>
    </cfRule>
  </conditionalFormatting>
  <conditionalFormatting sqref="AM54">
    <cfRule type="expression" dxfId="2705" priority="13359">
      <formula>IF(RIGHT(TEXT(AM54,"0.#"),1)=".",FALSE,TRUE)</formula>
    </cfRule>
    <cfRule type="expression" dxfId="2704" priority="13360">
      <formula>IF(RIGHT(TEXT(AM54,"0.#"),1)=".",TRUE,FALSE)</formula>
    </cfRule>
  </conditionalFormatting>
  <conditionalFormatting sqref="AM55">
    <cfRule type="expression" dxfId="2703" priority="13357">
      <formula>IF(RIGHT(TEXT(AM55,"0.#"),1)=".",FALSE,TRUE)</formula>
    </cfRule>
    <cfRule type="expression" dxfId="2702" priority="13358">
      <formula>IF(RIGHT(TEXT(AM55,"0.#"),1)=".",TRUE,FALSE)</formula>
    </cfRule>
  </conditionalFormatting>
  <conditionalFormatting sqref="AE60">
    <cfRule type="expression" dxfId="2701" priority="13343">
      <formula>IF(RIGHT(TEXT(AE60,"0.#"),1)=".",FALSE,TRUE)</formula>
    </cfRule>
    <cfRule type="expression" dxfId="2700" priority="13344">
      <formula>IF(RIGHT(TEXT(AE60,"0.#"),1)=".",TRUE,FALSE)</formula>
    </cfRule>
  </conditionalFormatting>
  <conditionalFormatting sqref="AE61">
    <cfRule type="expression" dxfId="2699" priority="13341">
      <formula>IF(RIGHT(TEXT(AE61,"0.#"),1)=".",FALSE,TRUE)</formula>
    </cfRule>
    <cfRule type="expression" dxfId="2698" priority="13342">
      <formula>IF(RIGHT(TEXT(AE61,"0.#"),1)=".",TRUE,FALSE)</formula>
    </cfRule>
  </conditionalFormatting>
  <conditionalFormatting sqref="AE62">
    <cfRule type="expression" dxfId="2697" priority="13339">
      <formula>IF(RIGHT(TEXT(AE62,"0.#"),1)=".",FALSE,TRUE)</formula>
    </cfRule>
    <cfRule type="expression" dxfId="2696" priority="13340">
      <formula>IF(RIGHT(TEXT(AE62,"0.#"),1)=".",TRUE,FALSE)</formula>
    </cfRule>
  </conditionalFormatting>
  <conditionalFormatting sqref="AI62">
    <cfRule type="expression" dxfId="2695" priority="13337">
      <formula>IF(RIGHT(TEXT(AI62,"0.#"),1)=".",FALSE,TRUE)</formula>
    </cfRule>
    <cfRule type="expression" dxfId="2694" priority="13338">
      <formula>IF(RIGHT(TEXT(AI62,"0.#"),1)=".",TRUE,FALSE)</formula>
    </cfRule>
  </conditionalFormatting>
  <conditionalFormatting sqref="AI61">
    <cfRule type="expression" dxfId="2693" priority="13335">
      <formula>IF(RIGHT(TEXT(AI61,"0.#"),1)=".",FALSE,TRUE)</formula>
    </cfRule>
    <cfRule type="expression" dxfId="2692" priority="13336">
      <formula>IF(RIGHT(TEXT(AI61,"0.#"),1)=".",TRUE,FALSE)</formula>
    </cfRule>
  </conditionalFormatting>
  <conditionalFormatting sqref="AI60">
    <cfRule type="expression" dxfId="2691" priority="13333">
      <formula>IF(RIGHT(TEXT(AI60,"0.#"),1)=".",FALSE,TRUE)</formula>
    </cfRule>
    <cfRule type="expression" dxfId="2690" priority="13334">
      <formula>IF(RIGHT(TEXT(AI60,"0.#"),1)=".",TRUE,FALSE)</formula>
    </cfRule>
  </conditionalFormatting>
  <conditionalFormatting sqref="AM60">
    <cfRule type="expression" dxfId="2689" priority="13331">
      <formula>IF(RIGHT(TEXT(AM60,"0.#"),1)=".",FALSE,TRUE)</formula>
    </cfRule>
    <cfRule type="expression" dxfId="2688" priority="13332">
      <formula>IF(RIGHT(TEXT(AM60,"0.#"),1)=".",TRUE,FALSE)</formula>
    </cfRule>
  </conditionalFormatting>
  <conditionalFormatting sqref="AM61">
    <cfRule type="expression" dxfId="2687" priority="13329">
      <formula>IF(RIGHT(TEXT(AM61,"0.#"),1)=".",FALSE,TRUE)</formula>
    </cfRule>
    <cfRule type="expression" dxfId="2686" priority="13330">
      <formula>IF(RIGHT(TEXT(AM61,"0.#"),1)=".",TRUE,FALSE)</formula>
    </cfRule>
  </conditionalFormatting>
  <conditionalFormatting sqref="AM62">
    <cfRule type="expression" dxfId="2685" priority="13327">
      <formula>IF(RIGHT(TEXT(AM62,"0.#"),1)=".",FALSE,TRUE)</formula>
    </cfRule>
    <cfRule type="expression" dxfId="2684" priority="13328">
      <formula>IF(RIGHT(TEXT(AM62,"0.#"),1)=".",TRUE,FALSE)</formula>
    </cfRule>
  </conditionalFormatting>
  <conditionalFormatting sqref="AE87">
    <cfRule type="expression" dxfId="2683" priority="13313">
      <formula>IF(RIGHT(TEXT(AE87,"0.#"),1)=".",FALSE,TRUE)</formula>
    </cfRule>
    <cfRule type="expression" dxfId="2682" priority="13314">
      <formula>IF(RIGHT(TEXT(AE87,"0.#"),1)=".",TRUE,FALSE)</formula>
    </cfRule>
  </conditionalFormatting>
  <conditionalFormatting sqref="AE88">
    <cfRule type="expression" dxfId="2681" priority="13311">
      <formula>IF(RIGHT(TEXT(AE88,"0.#"),1)=".",FALSE,TRUE)</formula>
    </cfRule>
    <cfRule type="expression" dxfId="2680" priority="13312">
      <formula>IF(RIGHT(TEXT(AE88,"0.#"),1)=".",TRUE,FALSE)</formula>
    </cfRule>
  </conditionalFormatting>
  <conditionalFormatting sqref="AE89">
    <cfRule type="expression" dxfId="2679" priority="13309">
      <formula>IF(RIGHT(TEXT(AE89,"0.#"),1)=".",FALSE,TRUE)</formula>
    </cfRule>
    <cfRule type="expression" dxfId="2678" priority="13310">
      <formula>IF(RIGHT(TEXT(AE89,"0.#"),1)=".",TRUE,FALSE)</formula>
    </cfRule>
  </conditionalFormatting>
  <conditionalFormatting sqref="AI89">
    <cfRule type="expression" dxfId="2677" priority="13307">
      <formula>IF(RIGHT(TEXT(AI89,"0.#"),1)=".",FALSE,TRUE)</formula>
    </cfRule>
    <cfRule type="expression" dxfId="2676" priority="13308">
      <formula>IF(RIGHT(TEXT(AI89,"0.#"),1)=".",TRUE,FALSE)</formula>
    </cfRule>
  </conditionalFormatting>
  <conditionalFormatting sqref="AI88">
    <cfRule type="expression" dxfId="2675" priority="13305">
      <formula>IF(RIGHT(TEXT(AI88,"0.#"),1)=".",FALSE,TRUE)</formula>
    </cfRule>
    <cfRule type="expression" dxfId="2674" priority="13306">
      <formula>IF(RIGHT(TEXT(AI88,"0.#"),1)=".",TRUE,FALSE)</formula>
    </cfRule>
  </conditionalFormatting>
  <conditionalFormatting sqref="AI87">
    <cfRule type="expression" dxfId="2673" priority="13303">
      <formula>IF(RIGHT(TEXT(AI87,"0.#"),1)=".",FALSE,TRUE)</formula>
    </cfRule>
    <cfRule type="expression" dxfId="2672" priority="13304">
      <formula>IF(RIGHT(TEXT(AI87,"0.#"),1)=".",TRUE,FALSE)</formula>
    </cfRule>
  </conditionalFormatting>
  <conditionalFormatting sqref="AM88">
    <cfRule type="expression" dxfId="2671" priority="13299">
      <formula>IF(RIGHT(TEXT(AM88,"0.#"),1)=".",FALSE,TRUE)</formula>
    </cfRule>
    <cfRule type="expression" dxfId="2670" priority="13300">
      <formula>IF(RIGHT(TEXT(AM88,"0.#"),1)=".",TRUE,FALSE)</formula>
    </cfRule>
  </conditionalFormatting>
  <conditionalFormatting sqref="AM89">
    <cfRule type="expression" dxfId="2669" priority="13297">
      <formula>IF(RIGHT(TEXT(AM89,"0.#"),1)=".",FALSE,TRUE)</formula>
    </cfRule>
    <cfRule type="expression" dxfId="2668" priority="13298">
      <formula>IF(RIGHT(TEXT(AM89,"0.#"),1)=".",TRUE,FALSE)</formula>
    </cfRule>
  </conditionalFormatting>
  <conditionalFormatting sqref="AE92">
    <cfRule type="expression" dxfId="2667" priority="13283">
      <formula>IF(RIGHT(TEXT(AE92,"0.#"),1)=".",FALSE,TRUE)</formula>
    </cfRule>
    <cfRule type="expression" dxfId="2666" priority="13284">
      <formula>IF(RIGHT(TEXT(AE92,"0.#"),1)=".",TRUE,FALSE)</formula>
    </cfRule>
  </conditionalFormatting>
  <conditionalFormatting sqref="AE93">
    <cfRule type="expression" dxfId="2665" priority="13281">
      <formula>IF(RIGHT(TEXT(AE93,"0.#"),1)=".",FALSE,TRUE)</formula>
    </cfRule>
    <cfRule type="expression" dxfId="2664" priority="13282">
      <formula>IF(RIGHT(TEXT(AE93,"0.#"),1)=".",TRUE,FALSE)</formula>
    </cfRule>
  </conditionalFormatting>
  <conditionalFormatting sqref="AE94">
    <cfRule type="expression" dxfId="2663" priority="13279">
      <formula>IF(RIGHT(TEXT(AE94,"0.#"),1)=".",FALSE,TRUE)</formula>
    </cfRule>
    <cfRule type="expression" dxfId="2662" priority="13280">
      <formula>IF(RIGHT(TEXT(AE94,"0.#"),1)=".",TRUE,FALSE)</formula>
    </cfRule>
  </conditionalFormatting>
  <conditionalFormatting sqref="AI94">
    <cfRule type="expression" dxfId="2661" priority="13277">
      <formula>IF(RIGHT(TEXT(AI94,"0.#"),1)=".",FALSE,TRUE)</formula>
    </cfRule>
    <cfRule type="expression" dxfId="2660" priority="13278">
      <formula>IF(RIGHT(TEXT(AI94,"0.#"),1)=".",TRUE,FALSE)</formula>
    </cfRule>
  </conditionalFormatting>
  <conditionalFormatting sqref="AI93">
    <cfRule type="expression" dxfId="2659" priority="13275">
      <formula>IF(RIGHT(TEXT(AI93,"0.#"),1)=".",FALSE,TRUE)</formula>
    </cfRule>
    <cfRule type="expression" dxfId="2658" priority="13276">
      <formula>IF(RIGHT(TEXT(AI93,"0.#"),1)=".",TRUE,FALSE)</formula>
    </cfRule>
  </conditionalFormatting>
  <conditionalFormatting sqref="AI92">
    <cfRule type="expression" dxfId="2657" priority="13273">
      <formula>IF(RIGHT(TEXT(AI92,"0.#"),1)=".",FALSE,TRUE)</formula>
    </cfRule>
    <cfRule type="expression" dxfId="2656" priority="13274">
      <formula>IF(RIGHT(TEXT(AI92,"0.#"),1)=".",TRUE,FALSE)</formula>
    </cfRule>
  </conditionalFormatting>
  <conditionalFormatting sqref="AM92">
    <cfRule type="expression" dxfId="2655" priority="13271">
      <formula>IF(RIGHT(TEXT(AM92,"0.#"),1)=".",FALSE,TRUE)</formula>
    </cfRule>
    <cfRule type="expression" dxfId="2654" priority="13272">
      <formula>IF(RIGHT(TEXT(AM92,"0.#"),1)=".",TRUE,FALSE)</formula>
    </cfRule>
  </conditionalFormatting>
  <conditionalFormatting sqref="AM93">
    <cfRule type="expression" dxfId="2653" priority="13269">
      <formula>IF(RIGHT(TEXT(AM93,"0.#"),1)=".",FALSE,TRUE)</formula>
    </cfRule>
    <cfRule type="expression" dxfId="2652" priority="13270">
      <formula>IF(RIGHT(TEXT(AM93,"0.#"),1)=".",TRUE,FALSE)</formula>
    </cfRule>
  </conditionalFormatting>
  <conditionalFormatting sqref="AM94">
    <cfRule type="expression" dxfId="2651" priority="13267">
      <formula>IF(RIGHT(TEXT(AM94,"0.#"),1)=".",FALSE,TRUE)</formula>
    </cfRule>
    <cfRule type="expression" dxfId="2650" priority="13268">
      <formula>IF(RIGHT(TEXT(AM94,"0.#"),1)=".",TRUE,FALSE)</formula>
    </cfRule>
  </conditionalFormatting>
  <conditionalFormatting sqref="AE97">
    <cfRule type="expression" dxfId="2649" priority="13253">
      <formula>IF(RIGHT(TEXT(AE97,"0.#"),1)=".",FALSE,TRUE)</formula>
    </cfRule>
    <cfRule type="expression" dxfId="2648" priority="13254">
      <formula>IF(RIGHT(TEXT(AE97,"0.#"),1)=".",TRUE,FALSE)</formula>
    </cfRule>
  </conditionalFormatting>
  <conditionalFormatting sqref="AE98">
    <cfRule type="expression" dxfId="2647" priority="13251">
      <formula>IF(RIGHT(TEXT(AE98,"0.#"),1)=".",FALSE,TRUE)</formula>
    </cfRule>
    <cfRule type="expression" dxfId="2646" priority="13252">
      <formula>IF(RIGHT(TEXT(AE98,"0.#"),1)=".",TRUE,FALSE)</formula>
    </cfRule>
  </conditionalFormatting>
  <conditionalFormatting sqref="AE99">
    <cfRule type="expression" dxfId="2645" priority="13249">
      <formula>IF(RIGHT(TEXT(AE99,"0.#"),1)=".",FALSE,TRUE)</formula>
    </cfRule>
    <cfRule type="expression" dxfId="2644" priority="13250">
      <formula>IF(RIGHT(TEXT(AE99,"0.#"),1)=".",TRUE,FALSE)</formula>
    </cfRule>
  </conditionalFormatting>
  <conditionalFormatting sqref="AI99">
    <cfRule type="expression" dxfId="2643" priority="13247">
      <formula>IF(RIGHT(TEXT(AI99,"0.#"),1)=".",FALSE,TRUE)</formula>
    </cfRule>
    <cfRule type="expression" dxfId="2642" priority="13248">
      <formula>IF(RIGHT(TEXT(AI99,"0.#"),1)=".",TRUE,FALSE)</formula>
    </cfRule>
  </conditionalFormatting>
  <conditionalFormatting sqref="AI98">
    <cfRule type="expression" dxfId="2641" priority="13245">
      <formula>IF(RIGHT(TEXT(AI98,"0.#"),1)=".",FALSE,TRUE)</formula>
    </cfRule>
    <cfRule type="expression" dxfId="2640" priority="13246">
      <formula>IF(RIGHT(TEXT(AI98,"0.#"),1)=".",TRUE,FALSE)</formula>
    </cfRule>
  </conditionalFormatting>
  <conditionalFormatting sqref="AI97">
    <cfRule type="expression" dxfId="2639" priority="13243">
      <formula>IF(RIGHT(TEXT(AI97,"0.#"),1)=".",FALSE,TRUE)</formula>
    </cfRule>
    <cfRule type="expression" dxfId="2638" priority="13244">
      <formula>IF(RIGHT(TEXT(AI97,"0.#"),1)=".",TRUE,FALSE)</formula>
    </cfRule>
  </conditionalFormatting>
  <conditionalFormatting sqref="AM97">
    <cfRule type="expression" dxfId="2637" priority="13241">
      <formula>IF(RIGHT(TEXT(AM97,"0.#"),1)=".",FALSE,TRUE)</formula>
    </cfRule>
    <cfRule type="expression" dxfId="2636" priority="13242">
      <formula>IF(RIGHT(TEXT(AM97,"0.#"),1)=".",TRUE,FALSE)</formula>
    </cfRule>
  </conditionalFormatting>
  <conditionalFormatting sqref="AM98">
    <cfRule type="expression" dxfId="2635" priority="13239">
      <formula>IF(RIGHT(TEXT(AM98,"0.#"),1)=".",FALSE,TRUE)</formula>
    </cfRule>
    <cfRule type="expression" dxfId="2634" priority="13240">
      <formula>IF(RIGHT(TEXT(AM98,"0.#"),1)=".",TRUE,FALSE)</formula>
    </cfRule>
  </conditionalFormatting>
  <conditionalFormatting sqref="AM99">
    <cfRule type="expression" dxfId="2633" priority="13237">
      <formula>IF(RIGHT(TEXT(AM99,"0.#"),1)=".",FALSE,TRUE)</formula>
    </cfRule>
    <cfRule type="expression" dxfId="2632" priority="13238">
      <formula>IF(RIGHT(TEXT(AM99,"0.#"),1)=".",TRUE,FALSE)</formula>
    </cfRule>
  </conditionalFormatting>
  <conditionalFormatting sqref="AI101">
    <cfRule type="expression" dxfId="2631" priority="13223">
      <formula>IF(RIGHT(TEXT(AI101,"0.#"),1)=".",FALSE,TRUE)</formula>
    </cfRule>
    <cfRule type="expression" dxfId="2630" priority="13224">
      <formula>IF(RIGHT(TEXT(AI101,"0.#"),1)=".",TRUE,FALSE)</formula>
    </cfRule>
  </conditionalFormatting>
  <conditionalFormatting sqref="AM101">
    <cfRule type="expression" dxfId="2629" priority="13221">
      <formula>IF(RIGHT(TEXT(AM101,"0.#"),1)=".",FALSE,TRUE)</formula>
    </cfRule>
    <cfRule type="expression" dxfId="2628" priority="13222">
      <formula>IF(RIGHT(TEXT(AM101,"0.#"),1)=".",TRUE,FALSE)</formula>
    </cfRule>
  </conditionalFormatting>
  <conditionalFormatting sqref="AE102">
    <cfRule type="expression" dxfId="2627" priority="13219">
      <formula>IF(RIGHT(TEXT(AE102,"0.#"),1)=".",FALSE,TRUE)</formula>
    </cfRule>
    <cfRule type="expression" dxfId="2626" priority="13220">
      <formula>IF(RIGHT(TEXT(AE102,"0.#"),1)=".",TRUE,FALSE)</formula>
    </cfRule>
  </conditionalFormatting>
  <conditionalFormatting sqref="AI102">
    <cfRule type="expression" dxfId="2625" priority="13217">
      <formula>IF(RIGHT(TEXT(AI102,"0.#"),1)=".",FALSE,TRUE)</formula>
    </cfRule>
    <cfRule type="expression" dxfId="2624" priority="13218">
      <formula>IF(RIGHT(TEXT(AI102,"0.#"),1)=".",TRUE,FALSE)</formula>
    </cfRule>
  </conditionalFormatting>
  <conditionalFormatting sqref="AM102">
    <cfRule type="expression" dxfId="2623" priority="13215">
      <formula>IF(RIGHT(TEXT(AM102,"0.#"),1)=".",FALSE,TRUE)</formula>
    </cfRule>
    <cfRule type="expression" dxfId="2622" priority="13216">
      <formula>IF(RIGHT(TEXT(AM102,"0.#"),1)=".",TRUE,FALSE)</formula>
    </cfRule>
  </conditionalFormatting>
  <conditionalFormatting sqref="AQ102">
    <cfRule type="expression" dxfId="2621" priority="13213">
      <formula>IF(RIGHT(TEXT(AQ102,"0.#"),1)=".",FALSE,TRUE)</formula>
    </cfRule>
    <cfRule type="expression" dxfId="2620" priority="13214">
      <formula>IF(RIGHT(TEXT(AQ102,"0.#"),1)=".",TRUE,FALSE)</formula>
    </cfRule>
  </conditionalFormatting>
  <conditionalFormatting sqref="AE104">
    <cfRule type="expression" dxfId="2619" priority="13211">
      <formula>IF(RIGHT(TEXT(AE104,"0.#"),1)=".",FALSE,TRUE)</formula>
    </cfRule>
    <cfRule type="expression" dxfId="2618" priority="13212">
      <formula>IF(RIGHT(TEXT(AE104,"0.#"),1)=".",TRUE,FALSE)</formula>
    </cfRule>
  </conditionalFormatting>
  <conditionalFormatting sqref="AI104">
    <cfRule type="expression" dxfId="2617" priority="13209">
      <formula>IF(RIGHT(TEXT(AI104,"0.#"),1)=".",FALSE,TRUE)</formula>
    </cfRule>
    <cfRule type="expression" dxfId="2616" priority="13210">
      <formula>IF(RIGHT(TEXT(AI104,"0.#"),1)=".",TRUE,FALSE)</formula>
    </cfRule>
  </conditionalFormatting>
  <conditionalFormatting sqref="AM104">
    <cfRule type="expression" dxfId="2615" priority="13207">
      <formula>IF(RIGHT(TEXT(AM104,"0.#"),1)=".",FALSE,TRUE)</formula>
    </cfRule>
    <cfRule type="expression" dxfId="2614" priority="13208">
      <formula>IF(RIGHT(TEXT(AM104,"0.#"),1)=".",TRUE,FALSE)</formula>
    </cfRule>
  </conditionalFormatting>
  <conditionalFormatting sqref="AE105">
    <cfRule type="expression" dxfId="2613" priority="13205">
      <formula>IF(RIGHT(TEXT(AE105,"0.#"),1)=".",FALSE,TRUE)</formula>
    </cfRule>
    <cfRule type="expression" dxfId="2612" priority="13206">
      <formula>IF(RIGHT(TEXT(AE105,"0.#"),1)=".",TRUE,FALSE)</formula>
    </cfRule>
  </conditionalFormatting>
  <conditionalFormatting sqref="AI105">
    <cfRule type="expression" dxfId="2611" priority="13203">
      <formula>IF(RIGHT(TEXT(AI105,"0.#"),1)=".",FALSE,TRUE)</formula>
    </cfRule>
    <cfRule type="expression" dxfId="2610" priority="13204">
      <formula>IF(RIGHT(TEXT(AI105,"0.#"),1)=".",TRUE,FALSE)</formula>
    </cfRule>
  </conditionalFormatting>
  <conditionalFormatting sqref="AM105">
    <cfRule type="expression" dxfId="2609" priority="13201">
      <formula>IF(RIGHT(TEXT(AM105,"0.#"),1)=".",FALSE,TRUE)</formula>
    </cfRule>
    <cfRule type="expression" dxfId="2608" priority="13202">
      <formula>IF(RIGHT(TEXT(AM105,"0.#"),1)=".",TRUE,FALSE)</formula>
    </cfRule>
  </conditionalFormatting>
  <conditionalFormatting sqref="AE107">
    <cfRule type="expression" dxfId="2607" priority="13197">
      <formula>IF(RIGHT(TEXT(AE107,"0.#"),1)=".",FALSE,TRUE)</formula>
    </cfRule>
    <cfRule type="expression" dxfId="2606" priority="13198">
      <formula>IF(RIGHT(TEXT(AE107,"0.#"),1)=".",TRUE,FALSE)</formula>
    </cfRule>
  </conditionalFormatting>
  <conditionalFormatting sqref="AI107">
    <cfRule type="expression" dxfId="2605" priority="13195">
      <formula>IF(RIGHT(TEXT(AI107,"0.#"),1)=".",FALSE,TRUE)</formula>
    </cfRule>
    <cfRule type="expression" dxfId="2604" priority="13196">
      <formula>IF(RIGHT(TEXT(AI107,"0.#"),1)=".",TRUE,FALSE)</formula>
    </cfRule>
  </conditionalFormatting>
  <conditionalFormatting sqref="AM107">
    <cfRule type="expression" dxfId="2603" priority="13193">
      <formula>IF(RIGHT(TEXT(AM107,"0.#"),1)=".",FALSE,TRUE)</formula>
    </cfRule>
    <cfRule type="expression" dxfId="2602" priority="13194">
      <formula>IF(RIGHT(TEXT(AM107,"0.#"),1)=".",TRUE,FALSE)</formula>
    </cfRule>
  </conditionalFormatting>
  <conditionalFormatting sqref="AE108">
    <cfRule type="expression" dxfId="2601" priority="13191">
      <formula>IF(RIGHT(TEXT(AE108,"0.#"),1)=".",FALSE,TRUE)</formula>
    </cfRule>
    <cfRule type="expression" dxfId="2600" priority="13192">
      <formula>IF(RIGHT(TEXT(AE108,"0.#"),1)=".",TRUE,FALSE)</formula>
    </cfRule>
  </conditionalFormatting>
  <conditionalFormatting sqref="AI108">
    <cfRule type="expression" dxfId="2599" priority="13189">
      <formula>IF(RIGHT(TEXT(AI108,"0.#"),1)=".",FALSE,TRUE)</formula>
    </cfRule>
    <cfRule type="expression" dxfId="2598" priority="13190">
      <formula>IF(RIGHT(TEXT(AI108,"0.#"),1)=".",TRUE,FALSE)</formula>
    </cfRule>
  </conditionalFormatting>
  <conditionalFormatting sqref="AM108">
    <cfRule type="expression" dxfId="2597" priority="13187">
      <formula>IF(RIGHT(TEXT(AM108,"0.#"),1)=".",FALSE,TRUE)</formula>
    </cfRule>
    <cfRule type="expression" dxfId="2596" priority="13188">
      <formula>IF(RIGHT(TEXT(AM108,"0.#"),1)=".",TRUE,FALSE)</formula>
    </cfRule>
  </conditionalFormatting>
  <conditionalFormatting sqref="AE110">
    <cfRule type="expression" dxfId="2595" priority="13183">
      <formula>IF(RIGHT(TEXT(AE110,"0.#"),1)=".",FALSE,TRUE)</formula>
    </cfRule>
    <cfRule type="expression" dxfId="2594" priority="13184">
      <formula>IF(RIGHT(TEXT(AE110,"0.#"),1)=".",TRUE,FALSE)</formula>
    </cfRule>
  </conditionalFormatting>
  <conditionalFormatting sqref="AI110">
    <cfRule type="expression" dxfId="2593" priority="13181">
      <formula>IF(RIGHT(TEXT(AI110,"0.#"),1)=".",FALSE,TRUE)</formula>
    </cfRule>
    <cfRule type="expression" dxfId="2592" priority="13182">
      <formula>IF(RIGHT(TEXT(AI110,"0.#"),1)=".",TRUE,FALSE)</formula>
    </cfRule>
  </conditionalFormatting>
  <conditionalFormatting sqref="AM110">
    <cfRule type="expression" dxfId="2591" priority="13179">
      <formula>IF(RIGHT(TEXT(AM110,"0.#"),1)=".",FALSE,TRUE)</formula>
    </cfRule>
    <cfRule type="expression" dxfId="2590" priority="13180">
      <formula>IF(RIGHT(TEXT(AM110,"0.#"),1)=".",TRUE,FALSE)</formula>
    </cfRule>
  </conditionalFormatting>
  <conditionalFormatting sqref="AE111">
    <cfRule type="expression" dxfId="2589" priority="13177">
      <formula>IF(RIGHT(TEXT(AE111,"0.#"),1)=".",FALSE,TRUE)</formula>
    </cfRule>
    <cfRule type="expression" dxfId="2588" priority="13178">
      <formula>IF(RIGHT(TEXT(AE111,"0.#"),1)=".",TRUE,FALSE)</formula>
    </cfRule>
  </conditionalFormatting>
  <conditionalFormatting sqref="AI111">
    <cfRule type="expression" dxfId="2587" priority="13175">
      <formula>IF(RIGHT(TEXT(AI111,"0.#"),1)=".",FALSE,TRUE)</formula>
    </cfRule>
    <cfRule type="expression" dxfId="2586" priority="13176">
      <formula>IF(RIGHT(TEXT(AI111,"0.#"),1)=".",TRUE,FALSE)</formula>
    </cfRule>
  </conditionalFormatting>
  <conditionalFormatting sqref="AM111">
    <cfRule type="expression" dxfId="2585" priority="13173">
      <formula>IF(RIGHT(TEXT(AM111,"0.#"),1)=".",FALSE,TRUE)</formula>
    </cfRule>
    <cfRule type="expression" dxfId="2584" priority="13174">
      <formula>IF(RIGHT(TEXT(AM111,"0.#"),1)=".",TRUE,FALSE)</formula>
    </cfRule>
  </conditionalFormatting>
  <conditionalFormatting sqref="AE113">
    <cfRule type="expression" dxfId="2583" priority="13169">
      <formula>IF(RIGHT(TEXT(AE113,"0.#"),1)=".",FALSE,TRUE)</formula>
    </cfRule>
    <cfRule type="expression" dxfId="2582" priority="13170">
      <formula>IF(RIGHT(TEXT(AE113,"0.#"),1)=".",TRUE,FALSE)</formula>
    </cfRule>
  </conditionalFormatting>
  <conditionalFormatting sqref="AI113">
    <cfRule type="expression" dxfId="2581" priority="13167">
      <formula>IF(RIGHT(TEXT(AI113,"0.#"),1)=".",FALSE,TRUE)</formula>
    </cfRule>
    <cfRule type="expression" dxfId="2580" priority="13168">
      <formula>IF(RIGHT(TEXT(AI113,"0.#"),1)=".",TRUE,FALSE)</formula>
    </cfRule>
  </conditionalFormatting>
  <conditionalFormatting sqref="AM113">
    <cfRule type="expression" dxfId="2579" priority="13165">
      <formula>IF(RIGHT(TEXT(AM113,"0.#"),1)=".",FALSE,TRUE)</formula>
    </cfRule>
    <cfRule type="expression" dxfId="2578" priority="13166">
      <formula>IF(RIGHT(TEXT(AM113,"0.#"),1)=".",TRUE,FALSE)</formula>
    </cfRule>
  </conditionalFormatting>
  <conditionalFormatting sqref="AE114">
    <cfRule type="expression" dxfId="2577" priority="13163">
      <formula>IF(RIGHT(TEXT(AE114,"0.#"),1)=".",FALSE,TRUE)</formula>
    </cfRule>
    <cfRule type="expression" dxfId="2576" priority="13164">
      <formula>IF(RIGHT(TEXT(AE114,"0.#"),1)=".",TRUE,FALSE)</formula>
    </cfRule>
  </conditionalFormatting>
  <conditionalFormatting sqref="AI114">
    <cfRule type="expression" dxfId="2575" priority="13161">
      <formula>IF(RIGHT(TEXT(AI114,"0.#"),1)=".",FALSE,TRUE)</formula>
    </cfRule>
    <cfRule type="expression" dxfId="2574" priority="13162">
      <formula>IF(RIGHT(TEXT(AI114,"0.#"),1)=".",TRUE,FALSE)</formula>
    </cfRule>
  </conditionalFormatting>
  <conditionalFormatting sqref="AM114">
    <cfRule type="expression" dxfId="2573" priority="13159">
      <formula>IF(RIGHT(TEXT(AM114,"0.#"),1)=".",FALSE,TRUE)</formula>
    </cfRule>
    <cfRule type="expression" dxfId="2572" priority="13160">
      <formula>IF(RIGHT(TEXT(AM114,"0.#"),1)=".",TRUE,FALSE)</formula>
    </cfRule>
  </conditionalFormatting>
  <conditionalFormatting sqref="AE116 AQ116">
    <cfRule type="expression" dxfId="2571" priority="13155">
      <formula>IF(RIGHT(TEXT(AE116,"0.#"),1)=".",FALSE,TRUE)</formula>
    </cfRule>
    <cfRule type="expression" dxfId="2570" priority="13156">
      <formula>IF(RIGHT(TEXT(AE116,"0.#"),1)=".",TRUE,FALSE)</formula>
    </cfRule>
  </conditionalFormatting>
  <conditionalFormatting sqref="AI116">
    <cfRule type="expression" dxfId="2569" priority="13153">
      <formula>IF(RIGHT(TEXT(AI116,"0.#"),1)=".",FALSE,TRUE)</formula>
    </cfRule>
    <cfRule type="expression" dxfId="2568" priority="13154">
      <formula>IF(RIGHT(TEXT(AI116,"0.#"),1)=".",TRUE,FALSE)</formula>
    </cfRule>
  </conditionalFormatting>
  <conditionalFormatting sqref="AM116">
    <cfRule type="expression" dxfId="2567" priority="13151">
      <formula>IF(RIGHT(TEXT(AM116,"0.#"),1)=".",FALSE,TRUE)</formula>
    </cfRule>
    <cfRule type="expression" dxfId="2566" priority="13152">
      <formula>IF(RIGHT(TEXT(AM116,"0.#"),1)=".",TRUE,FALSE)</formula>
    </cfRule>
  </conditionalFormatting>
  <conditionalFormatting sqref="AE117 AM117">
    <cfRule type="expression" dxfId="2565" priority="13149">
      <formula>IF(RIGHT(TEXT(AE117,"0.#"),1)=".",FALSE,TRUE)</formula>
    </cfRule>
    <cfRule type="expression" dxfId="2564" priority="13150">
      <formula>IF(RIGHT(TEXT(AE117,"0.#"),1)=".",TRUE,FALSE)</formula>
    </cfRule>
  </conditionalFormatting>
  <conditionalFormatting sqref="AI117">
    <cfRule type="expression" dxfId="2563" priority="13147">
      <formula>IF(RIGHT(TEXT(AI117,"0.#"),1)=".",FALSE,TRUE)</formula>
    </cfRule>
    <cfRule type="expression" dxfId="2562" priority="13148">
      <formula>IF(RIGHT(TEXT(AI117,"0.#"),1)=".",TRUE,FALSE)</formula>
    </cfRule>
  </conditionalFormatting>
  <conditionalFormatting sqref="AQ117">
    <cfRule type="expression" dxfId="2561" priority="13143">
      <formula>IF(RIGHT(TEXT(AQ117,"0.#"),1)=".",FALSE,TRUE)</formula>
    </cfRule>
    <cfRule type="expression" dxfId="2560" priority="13144">
      <formula>IF(RIGHT(TEXT(AQ117,"0.#"),1)=".",TRUE,FALSE)</formula>
    </cfRule>
  </conditionalFormatting>
  <conditionalFormatting sqref="AE119 AQ119">
    <cfRule type="expression" dxfId="2559" priority="13141">
      <formula>IF(RIGHT(TEXT(AE119,"0.#"),1)=".",FALSE,TRUE)</formula>
    </cfRule>
    <cfRule type="expression" dxfId="2558" priority="13142">
      <formula>IF(RIGHT(TEXT(AE119,"0.#"),1)=".",TRUE,FALSE)</formula>
    </cfRule>
  </conditionalFormatting>
  <conditionalFormatting sqref="AI119">
    <cfRule type="expression" dxfId="2557" priority="13139">
      <formula>IF(RIGHT(TEXT(AI119,"0.#"),1)=".",FALSE,TRUE)</formula>
    </cfRule>
    <cfRule type="expression" dxfId="2556" priority="13140">
      <formula>IF(RIGHT(TEXT(AI119,"0.#"),1)=".",TRUE,FALSE)</formula>
    </cfRule>
  </conditionalFormatting>
  <conditionalFormatting sqref="AM119">
    <cfRule type="expression" dxfId="2555" priority="13137">
      <formula>IF(RIGHT(TEXT(AM119,"0.#"),1)=".",FALSE,TRUE)</formula>
    </cfRule>
    <cfRule type="expression" dxfId="2554" priority="13138">
      <formula>IF(RIGHT(TEXT(AM119,"0.#"),1)=".",TRUE,FALSE)</formula>
    </cfRule>
  </conditionalFormatting>
  <conditionalFormatting sqref="AQ120">
    <cfRule type="expression" dxfId="2553" priority="13129">
      <formula>IF(RIGHT(TEXT(AQ120,"0.#"),1)=".",FALSE,TRUE)</formula>
    </cfRule>
    <cfRule type="expression" dxfId="2552" priority="13130">
      <formula>IF(RIGHT(TEXT(AQ120,"0.#"),1)=".",TRUE,FALSE)</formula>
    </cfRule>
  </conditionalFormatting>
  <conditionalFormatting sqref="AE122 AQ122">
    <cfRule type="expression" dxfId="2551" priority="13127">
      <formula>IF(RIGHT(TEXT(AE122,"0.#"),1)=".",FALSE,TRUE)</formula>
    </cfRule>
    <cfRule type="expression" dxfId="2550" priority="13128">
      <formula>IF(RIGHT(TEXT(AE122,"0.#"),1)=".",TRUE,FALSE)</formula>
    </cfRule>
  </conditionalFormatting>
  <conditionalFormatting sqref="AI122">
    <cfRule type="expression" dxfId="2549" priority="13125">
      <formula>IF(RIGHT(TEXT(AI122,"0.#"),1)=".",FALSE,TRUE)</formula>
    </cfRule>
    <cfRule type="expression" dxfId="2548" priority="13126">
      <formula>IF(RIGHT(TEXT(AI122,"0.#"),1)=".",TRUE,FALSE)</formula>
    </cfRule>
  </conditionalFormatting>
  <conditionalFormatting sqref="AM122">
    <cfRule type="expression" dxfId="2547" priority="13123">
      <formula>IF(RIGHT(TEXT(AM122,"0.#"),1)=".",FALSE,TRUE)</formula>
    </cfRule>
    <cfRule type="expression" dxfId="2546" priority="13124">
      <formula>IF(RIGHT(TEXT(AM122,"0.#"),1)=".",TRUE,FALSE)</formula>
    </cfRule>
  </conditionalFormatting>
  <conditionalFormatting sqref="AQ123">
    <cfRule type="expression" dxfId="2545" priority="13115">
      <formula>IF(RIGHT(TEXT(AQ123,"0.#"),1)=".",FALSE,TRUE)</formula>
    </cfRule>
    <cfRule type="expression" dxfId="2544" priority="13116">
      <formula>IF(RIGHT(TEXT(AQ123,"0.#"),1)=".",TRUE,FALSE)</formula>
    </cfRule>
  </conditionalFormatting>
  <conditionalFormatting sqref="AE125 AQ125">
    <cfRule type="expression" dxfId="2543" priority="13113">
      <formula>IF(RIGHT(TEXT(AE125,"0.#"),1)=".",FALSE,TRUE)</formula>
    </cfRule>
    <cfRule type="expression" dxfId="2542" priority="13114">
      <formula>IF(RIGHT(TEXT(AE125,"0.#"),1)=".",TRUE,FALSE)</formula>
    </cfRule>
  </conditionalFormatting>
  <conditionalFormatting sqref="AI125">
    <cfRule type="expression" dxfId="2541" priority="13111">
      <formula>IF(RIGHT(TEXT(AI125,"0.#"),1)=".",FALSE,TRUE)</formula>
    </cfRule>
    <cfRule type="expression" dxfId="2540" priority="13112">
      <formula>IF(RIGHT(TEXT(AI125,"0.#"),1)=".",TRUE,FALSE)</formula>
    </cfRule>
  </conditionalFormatting>
  <conditionalFormatting sqref="AM125">
    <cfRule type="expression" dxfId="2539" priority="13109">
      <formula>IF(RIGHT(TEXT(AM125,"0.#"),1)=".",FALSE,TRUE)</formula>
    </cfRule>
    <cfRule type="expression" dxfId="2538" priority="13110">
      <formula>IF(RIGHT(TEXT(AM125,"0.#"),1)=".",TRUE,FALSE)</formula>
    </cfRule>
  </conditionalFormatting>
  <conditionalFormatting sqref="AQ126">
    <cfRule type="expression" dxfId="2537" priority="13101">
      <formula>IF(RIGHT(TEXT(AQ126,"0.#"),1)=".",FALSE,TRUE)</formula>
    </cfRule>
    <cfRule type="expression" dxfId="2536" priority="13102">
      <formula>IF(RIGHT(TEXT(AQ126,"0.#"),1)=".",TRUE,FALSE)</formula>
    </cfRule>
  </conditionalFormatting>
  <conditionalFormatting sqref="AE128 AQ128">
    <cfRule type="expression" dxfId="2535" priority="13099">
      <formula>IF(RIGHT(TEXT(AE128,"0.#"),1)=".",FALSE,TRUE)</formula>
    </cfRule>
    <cfRule type="expression" dxfId="2534" priority="13100">
      <formula>IF(RIGHT(TEXT(AE128,"0.#"),1)=".",TRUE,FALSE)</formula>
    </cfRule>
  </conditionalFormatting>
  <conditionalFormatting sqref="AI128">
    <cfRule type="expression" dxfId="2533" priority="13097">
      <formula>IF(RIGHT(TEXT(AI128,"0.#"),1)=".",FALSE,TRUE)</formula>
    </cfRule>
    <cfRule type="expression" dxfId="2532" priority="13098">
      <formula>IF(RIGHT(TEXT(AI128,"0.#"),1)=".",TRUE,FALSE)</formula>
    </cfRule>
  </conditionalFormatting>
  <conditionalFormatting sqref="AM128">
    <cfRule type="expression" dxfId="2531" priority="13095">
      <formula>IF(RIGHT(TEXT(AM128,"0.#"),1)=".",FALSE,TRUE)</formula>
    </cfRule>
    <cfRule type="expression" dxfId="2530" priority="13096">
      <formula>IF(RIGHT(TEXT(AM128,"0.#"),1)=".",TRUE,FALSE)</formula>
    </cfRule>
  </conditionalFormatting>
  <conditionalFormatting sqref="AQ129">
    <cfRule type="expression" dxfId="2529" priority="13087">
      <formula>IF(RIGHT(TEXT(AQ129,"0.#"),1)=".",FALSE,TRUE)</formula>
    </cfRule>
    <cfRule type="expression" dxfId="2528" priority="13088">
      <formula>IF(RIGHT(TEXT(AQ129,"0.#"),1)=".",TRUE,FALSE)</formula>
    </cfRule>
  </conditionalFormatting>
  <conditionalFormatting sqref="AE75">
    <cfRule type="expression" dxfId="2527" priority="13085">
      <formula>IF(RIGHT(TEXT(AE75,"0.#"),1)=".",FALSE,TRUE)</formula>
    </cfRule>
    <cfRule type="expression" dxfId="2526" priority="13086">
      <formula>IF(RIGHT(TEXT(AE75,"0.#"),1)=".",TRUE,FALSE)</formula>
    </cfRule>
  </conditionalFormatting>
  <conditionalFormatting sqref="AE76">
    <cfRule type="expression" dxfId="2525" priority="13083">
      <formula>IF(RIGHT(TEXT(AE76,"0.#"),1)=".",FALSE,TRUE)</formula>
    </cfRule>
    <cfRule type="expression" dxfId="2524" priority="13084">
      <formula>IF(RIGHT(TEXT(AE76,"0.#"),1)=".",TRUE,FALSE)</formula>
    </cfRule>
  </conditionalFormatting>
  <conditionalFormatting sqref="AE77">
    <cfRule type="expression" dxfId="2523" priority="13081">
      <formula>IF(RIGHT(TEXT(AE77,"0.#"),1)=".",FALSE,TRUE)</formula>
    </cfRule>
    <cfRule type="expression" dxfId="2522" priority="13082">
      <formula>IF(RIGHT(TEXT(AE77,"0.#"),1)=".",TRUE,FALSE)</formula>
    </cfRule>
  </conditionalFormatting>
  <conditionalFormatting sqref="AI77">
    <cfRule type="expression" dxfId="2521" priority="13079">
      <formula>IF(RIGHT(TEXT(AI77,"0.#"),1)=".",FALSE,TRUE)</formula>
    </cfRule>
    <cfRule type="expression" dxfId="2520" priority="13080">
      <formula>IF(RIGHT(TEXT(AI77,"0.#"),1)=".",TRUE,FALSE)</formula>
    </cfRule>
  </conditionalFormatting>
  <conditionalFormatting sqref="AI76">
    <cfRule type="expression" dxfId="2519" priority="13077">
      <formula>IF(RIGHT(TEXT(AI76,"0.#"),1)=".",FALSE,TRUE)</formula>
    </cfRule>
    <cfRule type="expression" dxfId="2518" priority="13078">
      <formula>IF(RIGHT(TEXT(AI76,"0.#"),1)=".",TRUE,FALSE)</formula>
    </cfRule>
  </conditionalFormatting>
  <conditionalFormatting sqref="AI75">
    <cfRule type="expression" dxfId="2517" priority="13075">
      <formula>IF(RIGHT(TEXT(AI75,"0.#"),1)=".",FALSE,TRUE)</formula>
    </cfRule>
    <cfRule type="expression" dxfId="2516" priority="13076">
      <formula>IF(RIGHT(TEXT(AI75,"0.#"),1)=".",TRUE,FALSE)</formula>
    </cfRule>
  </conditionalFormatting>
  <conditionalFormatting sqref="AM75">
    <cfRule type="expression" dxfId="2515" priority="13073">
      <formula>IF(RIGHT(TEXT(AM75,"0.#"),1)=".",FALSE,TRUE)</formula>
    </cfRule>
    <cfRule type="expression" dxfId="2514" priority="13074">
      <formula>IF(RIGHT(TEXT(AM75,"0.#"),1)=".",TRUE,FALSE)</formula>
    </cfRule>
  </conditionalFormatting>
  <conditionalFormatting sqref="AM76">
    <cfRule type="expression" dxfId="2513" priority="13071">
      <formula>IF(RIGHT(TEXT(AM76,"0.#"),1)=".",FALSE,TRUE)</formula>
    </cfRule>
    <cfRule type="expression" dxfId="2512" priority="13072">
      <formula>IF(RIGHT(TEXT(AM76,"0.#"),1)=".",TRUE,FALSE)</formula>
    </cfRule>
  </conditionalFormatting>
  <conditionalFormatting sqref="AM77">
    <cfRule type="expression" dxfId="2511" priority="13069">
      <formula>IF(RIGHT(TEXT(AM77,"0.#"),1)=".",FALSE,TRUE)</formula>
    </cfRule>
    <cfRule type="expression" dxfId="2510" priority="13070">
      <formula>IF(RIGHT(TEXT(AM77,"0.#"),1)=".",TRUE,FALSE)</formula>
    </cfRule>
  </conditionalFormatting>
  <conditionalFormatting sqref="AE134:AE135 AI134:AI135 AM134:AM135 AQ134:AQ135 AU134:AU135">
    <cfRule type="expression" dxfId="2509" priority="13055">
      <formula>IF(RIGHT(TEXT(AE134,"0.#"),1)=".",FALSE,TRUE)</formula>
    </cfRule>
    <cfRule type="expression" dxfId="2508" priority="13056">
      <formula>IF(RIGHT(TEXT(AE134,"0.#"),1)=".",TRUE,FALSE)</formula>
    </cfRule>
  </conditionalFormatting>
  <conditionalFormatting sqref="AE433:AE435">
    <cfRule type="expression" dxfId="2507" priority="13025">
      <formula>IF(RIGHT(TEXT(AE433,"0.#"),1)=".",FALSE,TRUE)</formula>
    </cfRule>
    <cfRule type="expression" dxfId="2506" priority="13026">
      <formula>IF(RIGHT(TEXT(AE433,"0.#"),1)=".",TRUE,FALSE)</formula>
    </cfRule>
  </conditionalFormatting>
  <conditionalFormatting sqref="AM433:AM435">
    <cfRule type="expression" dxfId="2505" priority="13013">
      <formula>IF(RIGHT(TEXT(AM433,"0.#"),1)=".",FALSE,TRUE)</formula>
    </cfRule>
    <cfRule type="expression" dxfId="2504" priority="13014">
      <formula>IF(RIGHT(TEXT(AM433,"0.#"),1)=".",TRUE,FALSE)</formula>
    </cfRule>
  </conditionalFormatting>
  <conditionalFormatting sqref="AU433:AU435">
    <cfRule type="expression" dxfId="2503" priority="13001">
      <formula>IF(RIGHT(TEXT(AU433,"0.#"),1)=".",FALSE,TRUE)</formula>
    </cfRule>
    <cfRule type="expression" dxfId="2502" priority="13002">
      <formula>IF(RIGHT(TEXT(AU433,"0.#"),1)=".",TRUE,FALSE)</formula>
    </cfRule>
  </conditionalFormatting>
  <conditionalFormatting sqref="AI433:AI435">
    <cfRule type="expression" dxfId="2501" priority="12935">
      <formula>IF(RIGHT(TEXT(AI433,"0.#"),1)=".",FALSE,TRUE)</formula>
    </cfRule>
    <cfRule type="expression" dxfId="2500" priority="12936">
      <formula>IF(RIGHT(TEXT(AI433,"0.#"),1)=".",TRUE,FALSE)</formula>
    </cfRule>
  </conditionalFormatting>
  <conditionalFormatting sqref="AQ433:AQ435">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43307086614173229"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2" max="49" man="1"/>
    <brk id="740" max="49" man="1"/>
    <brk id="79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326</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442</v>
      </c>
      <c r="Z10" s="30"/>
      <c r="AA10" s="32" t="s">
        <v>536</v>
      </c>
      <c r="AB10" s="31"/>
      <c r="AC10" s="31"/>
      <c r="AD10" s="31"/>
      <c r="AE10" s="31"/>
      <c r="AF10" s="30"/>
      <c r="AG10" s="55" t="s">
        <v>363</v>
      </c>
      <c r="AK10" s="53" t="str">
        <f t="shared" si="7"/>
        <v>I</v>
      </c>
      <c r="AP10" s="53"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349</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393</v>
      </c>
      <c r="AF2" s="248"/>
      <c r="AG2" s="248"/>
      <c r="AH2" s="248"/>
      <c r="AI2" s="248" t="s">
        <v>391</v>
      </c>
      <c r="AJ2" s="248"/>
      <c r="AK2" s="248"/>
      <c r="AL2" s="248"/>
      <c r="AM2" s="248" t="s">
        <v>420</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381</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349</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393</v>
      </c>
      <c r="AF9" s="248"/>
      <c r="AG9" s="248"/>
      <c r="AH9" s="248"/>
      <c r="AI9" s="248" t="s">
        <v>391</v>
      </c>
      <c r="AJ9" s="248"/>
      <c r="AK9" s="248"/>
      <c r="AL9" s="248"/>
      <c r="AM9" s="248" t="s">
        <v>420</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381</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349</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393</v>
      </c>
      <c r="AF16" s="248"/>
      <c r="AG16" s="248"/>
      <c r="AH16" s="248"/>
      <c r="AI16" s="248" t="s">
        <v>391</v>
      </c>
      <c r="AJ16" s="248"/>
      <c r="AK16" s="248"/>
      <c r="AL16" s="248"/>
      <c r="AM16" s="248" t="s">
        <v>420</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381</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349</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393</v>
      </c>
      <c r="AF23" s="248"/>
      <c r="AG23" s="248"/>
      <c r="AH23" s="248"/>
      <c r="AI23" s="248" t="s">
        <v>391</v>
      </c>
      <c r="AJ23" s="248"/>
      <c r="AK23" s="248"/>
      <c r="AL23" s="248"/>
      <c r="AM23" s="248" t="s">
        <v>420</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381</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349</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393</v>
      </c>
      <c r="AF30" s="248"/>
      <c r="AG30" s="248"/>
      <c r="AH30" s="248"/>
      <c r="AI30" s="248" t="s">
        <v>391</v>
      </c>
      <c r="AJ30" s="248"/>
      <c r="AK30" s="248"/>
      <c r="AL30" s="248"/>
      <c r="AM30" s="248" t="s">
        <v>420</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381</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349</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393</v>
      </c>
      <c r="AF37" s="248"/>
      <c r="AG37" s="248"/>
      <c r="AH37" s="248"/>
      <c r="AI37" s="248" t="s">
        <v>391</v>
      </c>
      <c r="AJ37" s="248"/>
      <c r="AK37" s="248"/>
      <c r="AL37" s="248"/>
      <c r="AM37" s="248" t="s">
        <v>420</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381</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349</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393</v>
      </c>
      <c r="AF44" s="248"/>
      <c r="AG44" s="248"/>
      <c r="AH44" s="248"/>
      <c r="AI44" s="248" t="s">
        <v>391</v>
      </c>
      <c r="AJ44" s="248"/>
      <c r="AK44" s="248"/>
      <c r="AL44" s="248"/>
      <c r="AM44" s="248" t="s">
        <v>420</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381</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349</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393</v>
      </c>
      <c r="AF51" s="248"/>
      <c r="AG51" s="248"/>
      <c r="AH51" s="248"/>
      <c r="AI51" s="248" t="s">
        <v>391</v>
      </c>
      <c r="AJ51" s="248"/>
      <c r="AK51" s="248"/>
      <c r="AL51" s="248"/>
      <c r="AM51" s="248" t="s">
        <v>420</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381</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349</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393</v>
      </c>
      <c r="AF58" s="248"/>
      <c r="AG58" s="248"/>
      <c r="AH58" s="248"/>
      <c r="AI58" s="248" t="s">
        <v>391</v>
      </c>
      <c r="AJ58" s="248"/>
      <c r="AK58" s="248"/>
      <c r="AL58" s="248"/>
      <c r="AM58" s="248" t="s">
        <v>420</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381</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349</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393</v>
      </c>
      <c r="AF65" s="248"/>
      <c r="AG65" s="248"/>
      <c r="AH65" s="248"/>
      <c r="AI65" s="248" t="s">
        <v>391</v>
      </c>
      <c r="AJ65" s="248"/>
      <c r="AK65" s="248"/>
      <c r="AL65" s="248"/>
      <c r="AM65" s="248" t="s">
        <v>420</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381</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353</v>
      </c>
      <c r="Z3" s="368"/>
      <c r="AA3" s="368"/>
      <c r="AB3" s="368"/>
      <c r="AC3" s="148" t="s">
        <v>338</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353</v>
      </c>
      <c r="Z36" s="368"/>
      <c r="AA36" s="368"/>
      <c r="AB36" s="368"/>
      <c r="AC36" s="148" t="s">
        <v>338</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353</v>
      </c>
      <c r="Z69" s="368"/>
      <c r="AA69" s="368"/>
      <c r="AB69" s="368"/>
      <c r="AC69" s="148" t="s">
        <v>338</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353</v>
      </c>
      <c r="Z102" s="368"/>
      <c r="AA102" s="368"/>
      <c r="AB102" s="368"/>
      <c r="AC102" s="148" t="s">
        <v>338</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353</v>
      </c>
      <c r="Z135" s="368"/>
      <c r="AA135" s="368"/>
      <c r="AB135" s="368"/>
      <c r="AC135" s="148" t="s">
        <v>338</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353</v>
      </c>
      <c r="Z168" s="368"/>
      <c r="AA168" s="368"/>
      <c r="AB168" s="368"/>
      <c r="AC168" s="148" t="s">
        <v>338</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353</v>
      </c>
      <c r="Z201" s="368"/>
      <c r="AA201" s="368"/>
      <c r="AB201" s="368"/>
      <c r="AC201" s="148" t="s">
        <v>338</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353</v>
      </c>
      <c r="Z234" s="368"/>
      <c r="AA234" s="368"/>
      <c r="AB234" s="368"/>
      <c r="AC234" s="148" t="s">
        <v>338</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353</v>
      </c>
      <c r="Z267" s="368"/>
      <c r="AA267" s="368"/>
      <c r="AB267" s="368"/>
      <c r="AC267" s="148" t="s">
        <v>338</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353</v>
      </c>
      <c r="Z300" s="368"/>
      <c r="AA300" s="368"/>
      <c r="AB300" s="368"/>
      <c r="AC300" s="148" t="s">
        <v>338</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353</v>
      </c>
      <c r="Z333" s="368"/>
      <c r="AA333" s="368"/>
      <c r="AB333" s="368"/>
      <c r="AC333" s="148" t="s">
        <v>338</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353</v>
      </c>
      <c r="Z366" s="368"/>
      <c r="AA366" s="368"/>
      <c r="AB366" s="368"/>
      <c r="AC366" s="148" t="s">
        <v>338</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353</v>
      </c>
      <c r="Z399" s="368"/>
      <c r="AA399" s="368"/>
      <c r="AB399" s="368"/>
      <c r="AC399" s="148" t="s">
        <v>338</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353</v>
      </c>
      <c r="Z432" s="368"/>
      <c r="AA432" s="368"/>
      <c r="AB432" s="368"/>
      <c r="AC432" s="148" t="s">
        <v>338</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353</v>
      </c>
      <c r="Z465" s="368"/>
      <c r="AA465" s="368"/>
      <c r="AB465" s="368"/>
      <c r="AC465" s="148" t="s">
        <v>338</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353</v>
      </c>
      <c r="Z498" s="368"/>
      <c r="AA498" s="368"/>
      <c r="AB498" s="368"/>
      <c r="AC498" s="148" t="s">
        <v>338</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353</v>
      </c>
      <c r="Z531" s="368"/>
      <c r="AA531" s="368"/>
      <c r="AB531" s="368"/>
      <c r="AC531" s="148" t="s">
        <v>338</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353</v>
      </c>
      <c r="Z564" s="368"/>
      <c r="AA564" s="368"/>
      <c r="AB564" s="368"/>
      <c r="AC564" s="148" t="s">
        <v>338</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353</v>
      </c>
      <c r="Z597" s="368"/>
      <c r="AA597" s="368"/>
      <c r="AB597" s="368"/>
      <c r="AC597" s="148" t="s">
        <v>338</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353</v>
      </c>
      <c r="Z630" s="368"/>
      <c r="AA630" s="368"/>
      <c r="AB630" s="368"/>
      <c r="AC630" s="148" t="s">
        <v>338</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353</v>
      </c>
      <c r="Z663" s="368"/>
      <c r="AA663" s="368"/>
      <c r="AB663" s="368"/>
      <c r="AC663" s="148" t="s">
        <v>338</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353</v>
      </c>
      <c r="Z696" s="368"/>
      <c r="AA696" s="368"/>
      <c r="AB696" s="368"/>
      <c r="AC696" s="148" t="s">
        <v>338</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353</v>
      </c>
      <c r="Z729" s="368"/>
      <c r="AA729" s="368"/>
      <c r="AB729" s="368"/>
      <c r="AC729" s="148" t="s">
        <v>338</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353</v>
      </c>
      <c r="Z762" s="368"/>
      <c r="AA762" s="368"/>
      <c r="AB762" s="368"/>
      <c r="AC762" s="148" t="s">
        <v>338</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353</v>
      </c>
      <c r="Z795" s="368"/>
      <c r="AA795" s="368"/>
      <c r="AB795" s="368"/>
      <c r="AC795" s="148" t="s">
        <v>338</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353</v>
      </c>
      <c r="Z828" s="368"/>
      <c r="AA828" s="368"/>
      <c r="AB828" s="368"/>
      <c r="AC828" s="148" t="s">
        <v>338</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353</v>
      </c>
      <c r="Z861" s="368"/>
      <c r="AA861" s="368"/>
      <c r="AB861" s="368"/>
      <c r="AC861" s="148" t="s">
        <v>338</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353</v>
      </c>
      <c r="Z894" s="368"/>
      <c r="AA894" s="368"/>
      <c r="AB894" s="368"/>
      <c r="AC894" s="148" t="s">
        <v>338</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353</v>
      </c>
      <c r="Z927" s="368"/>
      <c r="AA927" s="368"/>
      <c r="AB927" s="368"/>
      <c r="AC927" s="148" t="s">
        <v>338</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353</v>
      </c>
      <c r="Z960" s="368"/>
      <c r="AA960" s="368"/>
      <c r="AB960" s="368"/>
      <c r="AC960" s="148" t="s">
        <v>338</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353</v>
      </c>
      <c r="Z993" s="368"/>
      <c r="AA993" s="368"/>
      <c r="AB993" s="368"/>
      <c r="AC993" s="148" t="s">
        <v>338</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353</v>
      </c>
      <c r="Z1026" s="368"/>
      <c r="AA1026" s="368"/>
      <c r="AB1026" s="368"/>
      <c r="AC1026" s="148" t="s">
        <v>338</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353</v>
      </c>
      <c r="Z1059" s="368"/>
      <c r="AA1059" s="368"/>
      <c r="AB1059" s="368"/>
      <c r="AC1059" s="148" t="s">
        <v>338</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353</v>
      </c>
      <c r="Z1092" s="368"/>
      <c r="AA1092" s="368"/>
      <c r="AB1092" s="368"/>
      <c r="AC1092" s="148" t="s">
        <v>338</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353</v>
      </c>
      <c r="Z1125" s="368"/>
      <c r="AA1125" s="368"/>
      <c r="AB1125" s="368"/>
      <c r="AC1125" s="148" t="s">
        <v>338</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353</v>
      </c>
      <c r="Z1158" s="368"/>
      <c r="AA1158" s="368"/>
      <c r="AB1158" s="368"/>
      <c r="AC1158" s="148" t="s">
        <v>338</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353</v>
      </c>
      <c r="Z1191" s="368"/>
      <c r="AA1191" s="368"/>
      <c r="AB1191" s="368"/>
      <c r="AC1191" s="148" t="s">
        <v>338</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353</v>
      </c>
      <c r="Z1224" s="368"/>
      <c r="AA1224" s="368"/>
      <c r="AB1224" s="368"/>
      <c r="AC1224" s="148" t="s">
        <v>338</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353</v>
      </c>
      <c r="Z1257" s="368"/>
      <c r="AA1257" s="368"/>
      <c r="AB1257" s="368"/>
      <c r="AC1257" s="148" t="s">
        <v>338</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353</v>
      </c>
      <c r="Z1290" s="368"/>
      <c r="AA1290" s="368"/>
      <c r="AB1290" s="368"/>
      <c r="AC1290" s="148" t="s">
        <v>338</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2020-09-28T01:59:21Z</cp:lastPrinted>
  <dcterms:created xsi:type="dcterms:W3CDTF">2012-03-13T00:50:25Z</dcterms:created>
  <dcterms:modified xsi:type="dcterms:W3CDTF">2020-10-02T10:25:48Z</dcterms:modified>
</cp:coreProperties>
</file>