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693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<sst xmlns="http://schemas.openxmlformats.org/spreadsheetml/2006/main" count="2913" uniqueCount="642">
  <si>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</si>
  <si>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</si>
  <si>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</si>
  <si>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</si>
  <si>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</si>
  <si>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</si>
  <si>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</si>
  <si>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</si>
  <si>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</si>
  <si>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</si>
  <si>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</si>
  <si>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</si>
  <si>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</si>
  <si>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</si>
  <si>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</si>
  <si>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</si>
  <si>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</si>
  <si>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</si>
  <si>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</si>
  <si>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</si>
  <si>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</si>
  <si>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</si>
  <si>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</si>
  <si>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</si>
  <si>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</si>
  <si>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</si>
  <si>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</si>
  <si>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</si>
  <si>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</si>
  <si>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</si>
  <si>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</si>
  <si>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</si>
  <si>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</si>
  <si>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</si>
  <si>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</si>
  <si>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</si>
  <si>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</si>
  <si>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</si>
  <si>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</si>
  <si>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</si>
  <si>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</si>
  <si>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</si>
  <si>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</si>
  <si>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</si>
  <si>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</si>
  <si>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</si>
  <si>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</si>
  <si>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</si>
  <si>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</si>
  <si>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</si>
  <si>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</si>
  <si>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</si>
  <si>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</si>
  <si>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</si>
  <si>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</si>
  <si>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</si>
  <si>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</si>
  <si>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</si>
  <si>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</si>
  <si>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</si>
  <si>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</si>
  <si>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</si>
  <si>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</si>
  <si>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</si>
  <si>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</si>
  <si>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</si>
  <si>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</si>
  <si>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</si>
  <si>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</si>
  <si>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</si>
  <si>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</si>
  <si>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</si>
  <si>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</si>
  <si>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</si>
  <si>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</si>
  <si>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</si>
  <si>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</si>
  <si>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</si>
  <si>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</si>
  <si>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</si>
  <si>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</si>
  <si>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</si>
  <si>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</si>
  <si>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</si>
  <si>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</si>
  <si>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</si>
  <si>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</si>
  <si>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</si>
  <si>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</si>
  <si>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</si>
  <si>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</si>
  <si>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</si>
  <si>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</si>
  <si>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</si>
  <si>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</si>
  <si>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</si>
  <si>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</si>
  <si>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</si>
  <si>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</si>
  <si>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</si>
  <si>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</si>
  <si>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</si>
  <si>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</si>
  <si>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</si>
  <si>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</si>
  <si>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</si>
  <si>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</si>
  <si>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</si>
  <si>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</si>
  <si>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</si>
  <si>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</si>
  <si>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</si>
  <si>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</si>
  <si>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</si>
  <si>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</si>
  <si>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</si>
  <si>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</si>
  <si>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</si>
  <si>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</si>
  <si>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</si>
  <si>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</si>
  <si>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</si>
  <si>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</si>
  <si>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</si>
  <si>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</si>
  <si>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</si>
  <si>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</si>
  <si>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</si>
  <si>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</si>
  <si>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</si>
  <si>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</si>
  <si>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</si>
  <si>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</si>
  <si>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</si>
  <si>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</si>
  <si>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</si>
  <si>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</si>
  <si>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</si>
  <si>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</si>
  <si>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</si>
  <si>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</si>
  <si>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</si>
  <si>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</si>
  <si>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</si>
  <si>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</si>
  <si>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</si>
  <si>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</si>
  <si>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</si>
  <si>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</si>
  <si>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</si>
  <si>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</si>
  <si>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</si>
  <si>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</si>
  <si>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</si>
  <si>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</si>
  <si>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</si>
  <si>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</si>
  <si>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</si>
  <si>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</si>
  <si>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</si>
  <si>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</si>
  <si>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</si>
  <si>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</si>
  <si>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</si>
  <si>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</si>
  <si>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</si>
  <si>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</si>
  <si>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</si>
  <si>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</si>
  <si>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</si>
  <si>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</si>
  <si>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</si>
  <si>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</si>
  <si>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</si>
  <si>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</si>
  <si>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</si>
  <si>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</si>
  <si>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</si>
  <si>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</si>
  <si>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</si>
  <si>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</si>
  <si>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</si>
  <si>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</si>
  <si>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</si>
  <si>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</si>
  <si>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</si>
  <si>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</si>
  <si>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</si>
  <si>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</si>
  <si>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</si>
  <si>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</si>
  <si>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</si>
  <si>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</si>
  <si>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</si>
  <si>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</si>
  <si>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</si>
  <si>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</si>
  <si>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</si>
  <si>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</si>
  <si>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</si>
  <si>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</si>
  <si>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</si>
  <si>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</si>
  <si>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</si>
  <si>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</si>
  <si>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</si>
  <si>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</si>
  <si>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</si>
  <si>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</si>
  <si>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</si>
  <si>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</si>
  <si>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</si>
  <si>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</si>
  <si>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</si>
  <si>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</si>
  <si>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</si>
  <si>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</si>
  <si>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</si>
  <si>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</si>
  <si>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</si>
  <si>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</si>
  <si>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</si>
  <si>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</si>
  <si>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</si>
  <si>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</si>
  <si>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</si>
  <si>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</si>
  <si>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</si>
  <si>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</si>
  <si>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</si>
  <si>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</si>
  <si>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</si>
  <si>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</si>
  <si>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</si>
  <si>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</si>
  <si>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</si>
  <si>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</si>
  <si>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</si>
  <si>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</si>
  <si>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</si>
  <si>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</si>
  <si>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</si>
  <si>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</si>
  <si>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</si>
  <si>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</si>
  <si>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</si>
  <si>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</si>
  <si>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</si>
  <si>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</si>
  <si>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</si>
  <si>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</si>
  <si>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</si>
  <si>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</si>
  <si>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</si>
  <si>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</si>
  <si>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</si>
  <si>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</si>
  <si>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</si>
  <si>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</si>
  <si>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</si>
  <si>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</si>
  <si>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</si>
  <si>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</si>
  <si>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</si>
  <si>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</si>
  <si>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</si>
  <si>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</si>
  <si>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</si>
  <si>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</si>
  <si>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</si>
  <si>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</si>
  <si>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</si>
  <si>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</si>
  <si>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</si>
  <si>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</si>
  <si>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</si>
  <si>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</si>
  <si>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</si>
  <si>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</si>
  <si>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</si>
  <si>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</si>
  <si>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</si>
  <si>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</si>
  <si>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</si>
  <si>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</si>
  <si>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</si>
  <si>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</si>
  <si>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</si>
  <si>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</si>
  <si>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</si>
  <si>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</si>
  <si>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</si>
  <si>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</si>
  <si>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</si>
  <si>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</si>
  <si>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</si>
  <si>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</si>
  <si>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</si>
  <si>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</si>
  <si>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</si>
  <si>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</si>
  <si>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</si>
  <si>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</si>
  <si>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</si>
  <si>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</si>
  <si>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</si>
  <si>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</si>
  <si>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</si>
  <si>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</si>
  <si>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</si>
  <si>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</si>
  <si>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</si>
  <si>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</si>
  <si>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</si>
  <si>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</si>
  <si>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</si>
  <si>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</si>
  <si>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</si>
  <si>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</si>
  <si>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</si>
  <si>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</si>
  <si>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</si>
  <si>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</si>
  <si>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</si>
  <si>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</si>
  <si>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</si>
  <si>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</si>
  <si>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</si>
  <si>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</si>
  <si>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</si>
  <si>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</si>
  <si>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</si>
  <si>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</si>
  <si>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</si>
  <si>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</si>
  <si>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</si>
  <si>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</si>
  <si>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</si>
  <si>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</si>
  <si>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</si>
  <si>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</si>
  <si>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</si>
  <si>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</si>
  <si>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</si>
  <si>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</si>
  <si>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</si>
  <si>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</si>
  <si>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</si>
  <si>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</si>
  <si>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</si>
  <si>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</si>
  <si>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</si>
  <si>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</si>
  <si>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</si>
  <si>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</si>
  <si>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</si>
  <si>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</si>
  <si>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</si>
  <si>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</si>
  <si>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</si>
  <si>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</si>
  <si>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</si>
  <si>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</si>
  <si>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</si>
  <si>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</si>
  <si>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</si>
  <si>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</si>
  <si>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</si>
  <si>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</si>
  <si>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</si>
  <si>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</si>
  <si>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</si>
  <si>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</si>
  <si>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</si>
  <si>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</si>
  <si>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</si>
  <si>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</si>
  <si>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</si>
  <si>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</si>
  <si>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</si>
  <si>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</si>
  <si>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</si>
  <si>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</si>
  <si>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</si>
  <si>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</si>
  <si>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</si>
  <si>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</si>
  <si>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</si>
  <si>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</si>
  <si>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</si>
  <si>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</si>
  <si>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</si>
  <si>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</si>
  <si>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</si>
  <si>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</si>
  <si>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</si>
  <si>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</si>
  <si>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</si>
  <si>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</si>
  <si>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</si>
  <si>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</si>
  <si>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</si>
  <si>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</si>
  <si>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</si>
  <si>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</si>
  <si>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</si>
  <si>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</si>
  <si>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</si>
  <si>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</si>
  <si>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</si>
  <si>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</si>
  <si>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</si>
  <si>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</si>
  <si>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</si>
  <si>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</si>
  <si>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</si>
  <si>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</si>
  <si>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</si>
  <si>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</si>
  <si>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</si>
  <si>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</si>
  <si>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</si>
  <si>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</si>
  <si>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</si>
  <si>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</si>
  <si>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</si>
  <si>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</si>
  <si>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</si>
  <si>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</si>
  <si>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</si>
  <si>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</si>
  <si>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</si>
  <si>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</si>
  <si>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</si>
  <si>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</si>
  <si>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</si>
  <si>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</si>
  <si>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</si>
  <si>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</si>
  <si>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</si>
  <si>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</si>
  <si>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</si>
  <si>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</si>
  <si>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</si>
  <si>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</si>
  <si>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</si>
  <si>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</si>
  <si>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</si>
  <si>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</si>
  <si>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</si>
  <si>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</si>
  <si>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</si>
  <si>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</si>
  <si>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</si>
  <si>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</si>
  <si>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</si>
  <si>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</si>
  <si>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</si>
  <si>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</si>
  <si>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</si>
  <si>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</si>
  <si>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</si>
  <si>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</si>
  <si>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</si>
  <si>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</si>
  <si>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</si>
  <si>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</si>
  <si>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</si>
  <si>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</si>
  <si>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</si>
  <si>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</si>
  <si>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</si>
  <si>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</si>
  <si>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</si>
  <si>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</si>
  <si>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</si>
  <si>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</si>
  <si>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</si>
  <si>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</si>
  <si>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</si>
  <si>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</si>
  <si>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</si>
  <si>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</si>
  <si>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</si>
  <si>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</si>
  <si>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</si>
  <si>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</si>
  <si>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</si>
  <si>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</si>
  <si>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</si>
  <si>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</si>
  <si>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</si>
  <si>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</si>
  <si>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</si>
  <si>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</si>
  <si>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</si>
  <si>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</si>
  <si>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</si>
  <si>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</si>
  <si>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</si>
  <si>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</si>
  <si>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</si>
  <si>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</si>
  <si>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</si>
  <si>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</si>
  <si>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</si>
  <si>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</si>
  <si>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</si>
  <si>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</si>
  <si>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</si>
  <si>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</si>
  <si>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</si>
  <si>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</si>
  <si>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</si>
  <si>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</si>
  <si>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</si>
  <si>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</si>
  <si>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</si>
  <si>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</si>
  <si>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</si>
  <si>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</si>
  <si>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</si>
  <si>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</si>
  <si>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</si>
  <si>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</si>
  <si>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</si>
  <si>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</si>
  <si>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</si>
  <si>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</si>
  <si>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</si>
  <si>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</si>
  <si>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</si>
  <si>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</si>
  <si>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</si>
  <si>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</si>
  <si>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</si>
  <si>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</si>
  <si>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</si>
  <si>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</si>
  <si>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</si>
  <si>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</si>
  <si>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</si>
  <si>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</si>
  <si>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</si>
  <si>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</si>
  <si>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</si>
  <si>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</si>
  <si>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</si>
  <si>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</si>
  <si>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</si>
  <si>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</si>
  <si>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</si>
  <si>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</si>
  <si>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</si>
  <si>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</si>
  <si>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</si>
  <si>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</si>
  <si>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</si>
  <si>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</si>
  <si>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</si>
  <si>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</si>
  <si>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</si>
  <si>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</si>
  <si>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</si>
  <si>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福祉年金給付に必要な経費</t>
  </si>
  <si>
    <t>年金局</t>
    <rPh sb="0" eb="3">
      <t>ネンキンキョク</t>
    </rPh>
    <phoneticPr fontId="5"/>
  </si>
  <si>
    <t>総務課</t>
    <rPh sb="0" eb="3">
      <t>ソウムカ</t>
    </rPh>
    <phoneticPr fontId="5"/>
  </si>
  <si>
    <t>○</t>
  </si>
  <si>
    <t>国民年金法等の一部を改正する法律附則第３２条</t>
  </si>
  <si>
    <t>-</t>
  </si>
  <si>
    <t>-</t>
    <phoneticPr fontId="5"/>
  </si>
  <si>
    <t>老齢による所得の喪失・減少により、国民生活の安定が損なわれることを防止するとともに、健全な生活の維持・向上に寄与するため老齢福祉年金の給付を行う。</t>
    <phoneticPr fontId="5"/>
  </si>
  <si>
    <t>国庫負担金等を財源として、老齢福祉年金の給付を行う。</t>
    <phoneticPr fontId="5"/>
  </si>
  <si>
    <t>福祉年金給付費</t>
    <rPh sb="0" eb="2">
      <t>フクシ</t>
    </rPh>
    <rPh sb="2" eb="4">
      <t>ネンキン</t>
    </rPh>
    <rPh sb="4" eb="7">
      <t>キュウフヒ</t>
    </rPh>
    <phoneticPr fontId="5"/>
  </si>
  <si>
    <t>-</t>
    <phoneticPr fontId="5"/>
  </si>
  <si>
    <t>-</t>
    <phoneticPr fontId="5"/>
  </si>
  <si>
    <t>-</t>
    <phoneticPr fontId="5"/>
  </si>
  <si>
    <t>本経費は、昭和36年時点において既に高齢であった方の老齢
福祉年金の給付費であり、定量的な目標が設定できない。</t>
  </si>
  <si>
    <t>昭和36年時点において既に高齢であった方の老齢福祉年金を適切に給付する。</t>
    <rPh sb="0" eb="2">
      <t>ショウワ</t>
    </rPh>
    <rPh sb="4" eb="5">
      <t>ネン</t>
    </rPh>
    <rPh sb="5" eb="7">
      <t>ジテン</t>
    </rPh>
    <rPh sb="11" eb="12">
      <t>スデ</t>
    </rPh>
    <rPh sb="13" eb="15">
      <t>コウレイ</t>
    </rPh>
    <rPh sb="19" eb="20">
      <t>カタ</t>
    </rPh>
    <rPh sb="21" eb="23">
      <t>ロウレイ</t>
    </rPh>
    <rPh sb="23" eb="25">
      <t>フクシ</t>
    </rPh>
    <rPh sb="25" eb="27">
      <t>ネンキン</t>
    </rPh>
    <rPh sb="28" eb="30">
      <t>テキセツ</t>
    </rPh>
    <rPh sb="31" eb="33">
      <t>キュウフ</t>
    </rPh>
    <phoneticPr fontId="5"/>
  </si>
  <si>
    <t>福祉年金受給者に対する給付金額</t>
    <rPh sb="0" eb="2">
      <t>フクシ</t>
    </rPh>
    <rPh sb="2" eb="4">
      <t>ネンキン</t>
    </rPh>
    <rPh sb="4" eb="7">
      <t>ジュキュウシャ</t>
    </rPh>
    <rPh sb="8" eb="9">
      <t>タイ</t>
    </rPh>
    <rPh sb="11" eb="13">
      <t>キュウフ</t>
    </rPh>
    <rPh sb="13" eb="15">
      <t>キンガク</t>
    </rPh>
    <phoneticPr fontId="5"/>
  </si>
  <si>
    <t>百万円</t>
    <rPh sb="0" eb="2">
      <t>ヒャクマン</t>
    </rPh>
    <rPh sb="2" eb="3">
      <t>エン</t>
    </rPh>
    <phoneticPr fontId="5"/>
  </si>
  <si>
    <t>-</t>
    <phoneticPr fontId="5"/>
  </si>
  <si>
    <t>福祉年金受給者に対し、着実に給付する。</t>
  </si>
  <si>
    <t>-</t>
    <phoneticPr fontId="5"/>
  </si>
  <si>
    <t>本経費は、昭和36年時点において既に高齢であった方の老齢福祉年金の給付費であり、単位当たりコストの算出になじまない。　　　　　　　　　　　　</t>
    <phoneticPr fontId="5"/>
  </si>
  <si>
    <t>-</t>
    <phoneticPr fontId="5"/>
  </si>
  <si>
    <t>-</t>
    <phoneticPr fontId="5"/>
  </si>
  <si>
    <t>-</t>
    <phoneticPr fontId="5"/>
  </si>
  <si>
    <t>-</t>
    <phoneticPr fontId="5"/>
  </si>
  <si>
    <t>-</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</si>
  <si>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</si>
  <si>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rPh sb="25" eb="26">
      <t>トウ</t>
    </rPh>
    <phoneticPr fontId="5"/>
  </si>
  <si>
    <t>-</t>
    <phoneticPr fontId="5"/>
  </si>
  <si>
    <t>-</t>
    <phoneticPr fontId="5"/>
  </si>
  <si>
    <t>-</t>
    <phoneticPr fontId="5"/>
  </si>
  <si>
    <t>-</t>
    <phoneticPr fontId="5"/>
  </si>
  <si>
    <t>-</t>
    <phoneticPr fontId="5"/>
  </si>
  <si>
    <t>上位施策を達成するために、福祉年金受給者に対し、着実に給付する。
また、本経費は、昭和36年時点において既に高齢であった方の老齢福祉年金の給付費であり、測定指標を設定できない。</t>
    <phoneticPr fontId="5"/>
  </si>
  <si>
    <t>-</t>
    <phoneticPr fontId="5"/>
  </si>
  <si>
    <t>-</t>
    <phoneticPr fontId="5"/>
  </si>
  <si>
    <t>-</t>
    <phoneticPr fontId="5"/>
  </si>
  <si>
    <t>-</t>
    <phoneticPr fontId="5"/>
  </si>
  <si>
    <t>-</t>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</si>
  <si>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</si>
  <si>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</si>
  <si>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</si>
  <si>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t>
  </si>
  <si>
    <t>無</t>
  </si>
  <si>
    <t>旧国民年金法に基づく福祉年金の給付であり、受益者との負担関係は妥当である。</t>
    <rPh sb="0" eb="1">
      <t>キュウ</t>
    </rPh>
    <phoneticPr fontId="5"/>
  </si>
  <si>
    <t>本経費は、昭和36年時点において既に高齢であった方の老齢福祉年金の給付費であり、単位当たりコストの算出になじまない。</t>
  </si>
  <si>
    <t>旧国民年金法に基づく受給者への福祉年金の給付であり、必要な経費に限定されている。</t>
    <rPh sb="0" eb="1">
      <t>キュウ</t>
    </rPh>
    <phoneticPr fontId="5"/>
  </si>
  <si>
    <t>-</t>
    <phoneticPr fontId="5"/>
  </si>
  <si>
    <t>代替指標の実績は目的に見合ったものになっている。</t>
  </si>
  <si>
    <t>活動実績はほぼ見込みどおり推移している。</t>
  </si>
  <si>
    <t>当該支出は、旧国民年金法に基づき、国民年金制度発足時において既に高齢であった者等に対して老齢に関する給付に充てるものであり、必要性、有効性等が認められる。</t>
    <rPh sb="62" eb="65">
      <t>ヒツヨウセイ</t>
    </rPh>
    <rPh sb="66" eb="69">
      <t>ユウコウセイ</t>
    </rPh>
    <rPh sb="69" eb="70">
      <t>トウ</t>
    </rPh>
    <rPh sb="71" eb="72">
      <t>ミト</t>
    </rPh>
    <phoneticPr fontId="5"/>
  </si>
  <si>
    <t>引き続き、年金受給者への給付費の支払いに支障をきたさぬように、支払実績等を踏まえ必要な予算額を確保するとともに、適正な執行を行うなどの取組を進める。</t>
    <rPh sb="40" eb="42">
      <t>ヒツヨウ</t>
    </rPh>
    <rPh sb="43" eb="45">
      <t>ヨサン</t>
    </rPh>
    <rPh sb="45" eb="46">
      <t>ガク</t>
    </rPh>
    <rPh sb="47" eb="49">
      <t>カクホ</t>
    </rPh>
    <rPh sb="56" eb="58">
      <t>テキセイ</t>
    </rPh>
    <rPh sb="59" eb="61">
      <t>シッコウ</t>
    </rPh>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</si>
  <si>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
２．提言型政策仕分け
　①実施年月日…平成23年11月23日
　②事業番号……Ｂ５－５
　③評価結果……現役世代を含む次世代に負担を先送りせず、将来も持続可能な年金制度とするためには、まずは年金の特例水準を来年度から
　　　　　　　　速やかに解消していくべき。制度を長続きさせるための取組について理解を求めるためにも、人口構成、賃金、金利などの前提につい
　　　　　　　　て、厚生労働省は、現実から目をそむけることなく、現状をもっと速やかにかつ的確に把握する仕組みを導入するとともに、その分析過
　　　　　　　　程・結果をわかりやすく国民にオープンにすること。このため、年金財政計算のあり方については、社会保障審議会年金部会の検討ス
　　　　　　　　ケジュールを明確化し、改革のロードマップについて行政刷新会議にも報告すること。なお、一体改革成案に沿って、低所得者の年金
　　　　　　　　の拡充も行うべき。
　④対応状況……特例水準については、平成25年度から平成27年度において解消された。</t>
    <phoneticPr fontId="5"/>
  </si>
  <si>
    <t>-</t>
    <phoneticPr fontId="5"/>
  </si>
  <si>
    <t>742</t>
    <phoneticPr fontId="5"/>
  </si>
  <si>
    <t>652</t>
    <phoneticPr fontId="5"/>
  </si>
  <si>
    <t>799</t>
    <phoneticPr fontId="5"/>
  </si>
  <si>
    <t>801</t>
    <phoneticPr fontId="5"/>
  </si>
  <si>
    <t>812</t>
    <phoneticPr fontId="5"/>
  </si>
  <si>
    <t>778</t>
    <phoneticPr fontId="5"/>
  </si>
  <si>
    <t>777</t>
    <phoneticPr fontId="5"/>
  </si>
  <si>
    <t>773</t>
    <phoneticPr fontId="5"/>
  </si>
  <si>
    <t>A.年金受給者</t>
    <rPh sb="2" eb="4">
      <t>ネンキン</t>
    </rPh>
    <rPh sb="4" eb="7">
      <t>ジュキュウシャ</t>
    </rPh>
    <phoneticPr fontId="5"/>
  </si>
  <si>
    <t>福祉年金
給付費</t>
    <rPh sb="0" eb="2">
      <t>フクシ</t>
    </rPh>
    <rPh sb="2" eb="4">
      <t>ネンキン</t>
    </rPh>
    <rPh sb="5" eb="8">
      <t>キュウフヒ</t>
    </rPh>
    <phoneticPr fontId="5"/>
  </si>
  <si>
    <t>旧国民年金法に基づく、老齢に関して必要な給付の支払</t>
    <rPh sb="0" eb="1">
      <t>キュウ</t>
    </rPh>
    <phoneticPr fontId="5"/>
  </si>
  <si>
    <t>年金受給者</t>
  </si>
  <si>
    <t>-</t>
    <phoneticPr fontId="5"/>
  </si>
  <si>
    <t>-</t>
    <phoneticPr fontId="5"/>
  </si>
  <si>
    <t>-</t>
    <phoneticPr fontId="5"/>
  </si>
  <si>
    <t>-</t>
    <phoneticPr fontId="5"/>
  </si>
  <si>
    <t>-</t>
    <phoneticPr fontId="5"/>
  </si>
  <si>
    <t>-</t>
    <phoneticPr fontId="5"/>
  </si>
  <si>
    <t>-</t>
    <phoneticPr fontId="5"/>
  </si>
  <si>
    <t>百人</t>
    <rPh sb="0" eb="1">
      <t>ヒャク</t>
    </rPh>
    <rPh sb="1" eb="2">
      <t>ニン</t>
    </rPh>
    <phoneticPr fontId="5"/>
  </si>
  <si>
    <t>総務課長　内山　博之</t>
    <rPh sb="0" eb="2">
      <t>ソウム</t>
    </rPh>
    <rPh sb="2" eb="4">
      <t>カチョウ</t>
    </rPh>
    <rPh sb="5" eb="7">
      <t>ウチヤマ</t>
    </rPh>
    <rPh sb="8" eb="10">
      <t>ヒロユキ</t>
    </rPh>
    <phoneticPr fontId="5"/>
  </si>
  <si>
    <t>昭和36年時点において既に高齢であった方の老齢福祉年金を適切に給付する。
平成29年度　給付費　0.6億円　受給者　2百人
平成30年度　給付費　0.3億円　受給者　1百人
令和元年度　給付費　0.2億円　受給者　0百人　</t>
    <rPh sb="0" eb="2">
      <t>ショウワ</t>
    </rPh>
    <rPh sb="4" eb="5">
      <t>ネン</t>
    </rPh>
    <rPh sb="5" eb="7">
      <t>ジテン</t>
    </rPh>
    <rPh sb="11" eb="12">
      <t>スデ</t>
    </rPh>
    <rPh sb="13" eb="15">
      <t>コウレイ</t>
    </rPh>
    <rPh sb="19" eb="20">
      <t>カタ</t>
    </rPh>
    <rPh sb="21" eb="23">
      <t>ロウレイ</t>
    </rPh>
    <rPh sb="25" eb="27">
      <t>ネンキン</t>
    </rPh>
    <rPh sb="37" eb="39">
      <t>ヘイセイ</t>
    </rPh>
    <rPh sb="41" eb="42">
      <t>ネン</t>
    </rPh>
    <rPh sb="42" eb="43">
      <t>ド</t>
    </rPh>
    <rPh sb="44" eb="47">
      <t>キュウフヒ</t>
    </rPh>
    <rPh sb="51" eb="53">
      <t>オクエン</t>
    </rPh>
    <rPh sb="59" eb="60">
      <t>ヒャク</t>
    </rPh>
    <rPh sb="60" eb="61">
      <t>ニン</t>
    </rPh>
    <rPh sb="62" eb="64">
      <t>ヘイセイ</t>
    </rPh>
    <rPh sb="66" eb="68">
      <t>ネンド</t>
    </rPh>
    <rPh sb="69" eb="72">
      <t>キュウフヒ</t>
    </rPh>
    <rPh sb="76" eb="78">
      <t>オクエン</t>
    </rPh>
    <rPh sb="79" eb="82">
      <t>ジュキュウシャ</t>
    </rPh>
    <rPh sb="84" eb="85">
      <t>ヒャク</t>
    </rPh>
    <rPh sb="85" eb="86">
      <t>ニン</t>
    </rPh>
    <rPh sb="87" eb="89">
      <t>レイワ</t>
    </rPh>
    <rPh sb="89" eb="90">
      <t>モト</t>
    </rPh>
    <rPh sb="93" eb="96">
      <t>キュウフヒ</t>
    </rPh>
    <rPh sb="100" eb="102">
      <t>オクエン</t>
    </rPh>
    <rPh sb="103" eb="106">
      <t>ジュキュウシャ</t>
    </rPh>
    <rPh sb="108" eb="109">
      <t>ヒャク</t>
    </rPh>
    <rPh sb="109" eb="110">
      <t>ニン</t>
    </rPh>
    <phoneticPr fontId="5"/>
  </si>
  <si>
    <t>点検対象外</t>
    <rPh sb="0" eb="2">
      <t>テンケン</t>
    </rPh>
    <rPh sb="2" eb="5">
      <t>タイショウガイ</t>
    </rPh>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</si>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</sst>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41</xdr:col>
      <xdr:colOff>22226</xdr:colOff>
      <xdr:row>751</xdr:row>
      <xdr:rowOff>91474</xdr:rowOff>
    </xdr:to>
    <xdr:grpSp>
      <xdr:nvGrpSpPr>
        <xdr:cNvPr id="2" name="グループ化 1"/>
        <xdr:cNvGrpSpPr>
          <a:grpSpLocks/>
        </xdr:cNvGrpSpPr>
      </xdr:nvGrpSpPr>
      <xdr:grpSpPr bwMode="auto">
        <a:xfrm>
          <a:off x="1613647" y="43635706"/>
          <a:ext cx="6678520" cy="3217915"/>
          <a:chOff x="3365500" y="29174905"/>
          <a:chExt cx="6210300" cy="3454400"/>
        </a:xfrm>
      </xdr:grpSpPr>
      <xdr:sp macro="" textlink="">
        <xdr:nvSpPr>
          <xdr:cNvPr id="3" name="角丸四角形 2"/>
          <xdr:cNvSpPr/>
        </xdr:nvSpPr>
        <xdr:spPr>
          <a:xfrm>
            <a:off x="3365500" y="29174905"/>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4" name="角丸四角形 3"/>
          <xdr:cNvSpPr/>
        </xdr:nvSpPr>
        <xdr:spPr>
          <a:xfrm>
            <a:off x="3365500" y="31690946"/>
            <a:ext cx="2543175" cy="93835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年金受給者</a:t>
            </a:r>
          </a:p>
        </xdr:txBody>
      </xdr:sp>
      <xdr:cxnSp macro="">
        <xdr:nvCxnSpPr>
          <xdr:cNvPr id="5" name="直線矢印コネクタ 4"/>
          <xdr:cNvCxnSpPr/>
        </xdr:nvCxnSpPr>
        <xdr:spPr>
          <a:xfrm rot="16200000" flipH="1">
            <a:off x="3066367" y="30913204"/>
            <a:ext cx="1474565" cy="190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9875" y="30257627"/>
            <a:ext cx="5495925" cy="1175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（旧国民年金法に基づく、老齢に関して必要な給付の支払）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15</a:t>
            </a:r>
            <a:r>
              <a:rPr kumimoji="1" lang="ja-JP" altLang="en-US" sz="1100">
                <a:latin typeface="+mn-ea"/>
                <a:ea typeface="+mn-ea"/>
              </a:rPr>
              <a:t>百万円（令和元年度執行額）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806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473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638</v>
      </c>
      <c r="AR5" s="724"/>
      <c r="AS5" s="724"/>
      <c r="AT5" s="724"/>
      <c r="AU5" s="724"/>
      <c r="AV5" s="724"/>
      <c r="AW5" s="724"/>
      <c r="AX5" s="725"/>
    </row>
    <row r="6" spans="1:50" ht="39" customHeight="1" x14ac:dyDescent="0.15">
      <c r="A6" s="728" t="s">
        <v>4</v>
      </c>
      <c r="B6" s="729"/>
      <c r="C6" s="729"/>
      <c r="D6" s="729"/>
      <c r="E6" s="729"/>
      <c r="F6" s="729"/>
      <c r="G6" s="881" t="str">
        <f>入力規則等!F39</f>
        <v>年金特別会計国民年金勘定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36" customHeight="1" x14ac:dyDescent="0.15">
      <c r="A8" s="830" t="s">
        <v>259</v>
      </c>
      <c r="B8" s="831"/>
      <c r="C8" s="831"/>
      <c r="D8" s="831"/>
      <c r="E8" s="831"/>
      <c r="F8" s="832"/>
      <c r="G8" s="225" t="str">
        <f>入力規則等!A27</f>
        <v>高齢社会対策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49.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6"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96</v>
      </c>
      <c r="Q13" s="117"/>
      <c r="R13" s="117"/>
      <c r="S13" s="117"/>
      <c r="T13" s="117"/>
      <c r="U13" s="117"/>
      <c r="V13" s="118"/>
      <c r="W13" s="116">
        <v>50</v>
      </c>
      <c r="X13" s="117"/>
      <c r="Y13" s="117"/>
      <c r="Z13" s="117"/>
      <c r="AA13" s="117"/>
      <c r="AB13" s="117"/>
      <c r="AC13" s="118"/>
      <c r="AD13" s="116">
        <v>26</v>
      </c>
      <c r="AE13" s="117"/>
      <c r="AF13" s="117"/>
      <c r="AG13" s="117"/>
      <c r="AH13" s="117"/>
      <c r="AI13" s="117"/>
      <c r="AJ13" s="118"/>
      <c r="AK13" s="116">
        <v>16</v>
      </c>
      <c r="AL13" s="117"/>
      <c r="AM13" s="117"/>
      <c r="AN13" s="117"/>
      <c r="AO13" s="117"/>
      <c r="AP13" s="117"/>
      <c r="AQ13" s="118"/>
      <c r="AR13" s="113">
        <v>16</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569</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96</v>
      </c>
      <c r="Q18" s="123"/>
      <c r="R18" s="123"/>
      <c r="S18" s="123"/>
      <c r="T18" s="123"/>
      <c r="U18" s="123"/>
      <c r="V18" s="124"/>
      <c r="W18" s="122">
        <f>SUM(W13:AC17)</f>
        <v>50</v>
      </c>
      <c r="X18" s="123"/>
      <c r="Y18" s="123"/>
      <c r="Z18" s="123"/>
      <c r="AA18" s="123"/>
      <c r="AB18" s="123"/>
      <c r="AC18" s="124"/>
      <c r="AD18" s="122">
        <f>SUM(AD13:AJ17)</f>
        <v>26</v>
      </c>
      <c r="AE18" s="123"/>
      <c r="AF18" s="123"/>
      <c r="AG18" s="123"/>
      <c r="AH18" s="123"/>
      <c r="AI18" s="123"/>
      <c r="AJ18" s="124"/>
      <c r="AK18" s="122">
        <f>SUM(AK13:AQ17)</f>
        <v>16</v>
      </c>
      <c r="AL18" s="123"/>
      <c r="AM18" s="123"/>
      <c r="AN18" s="123"/>
      <c r="AO18" s="123"/>
      <c r="AP18" s="123"/>
      <c r="AQ18" s="124"/>
      <c r="AR18" s="122">
        <f>SUM(AR13:AX17)</f>
        <v>16</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60</v>
      </c>
      <c r="Q19" s="117"/>
      <c r="R19" s="117"/>
      <c r="S19" s="117"/>
      <c r="T19" s="117"/>
      <c r="U19" s="117"/>
      <c r="V19" s="118"/>
      <c r="W19" s="116">
        <v>30</v>
      </c>
      <c r="X19" s="117"/>
      <c r="Y19" s="117"/>
      <c r="Z19" s="117"/>
      <c r="AA19" s="117"/>
      <c r="AB19" s="117"/>
      <c r="AC19" s="118"/>
      <c r="AD19" s="116">
        <v>15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0.625</v>
      </c>
      <c r="Q20" s="540"/>
      <c r="R20" s="540"/>
      <c r="S20" s="540"/>
      <c r="T20" s="540"/>
      <c r="U20" s="540"/>
      <c r="V20" s="540"/>
      <c r="W20" s="540">
        <f t="shared" ref="W20" si="0">IF(W18=0, "-", SUM(W19)/W18)</f>
        <v>0.6</v>
      </c>
      <c r="X20" s="540"/>
      <c r="Y20" s="540"/>
      <c r="Z20" s="540"/>
      <c r="AA20" s="540"/>
      <c r="AB20" s="540"/>
      <c r="AC20" s="540"/>
      <c r="AD20" s="540">
        <f t="shared" ref="AD20" si="1">IF(AD18=0, "-", SUM(AD19)/AD18)</f>
        <v>0.57692307692307687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0.625</v>
      </c>
      <c r="Q21" s="540"/>
      <c r="R21" s="540"/>
      <c r="S21" s="540"/>
      <c r="T21" s="540"/>
      <c r="U21" s="540"/>
      <c r="V21" s="540"/>
      <c r="W21" s="540">
        <f t="shared" ref="W21" si="2">IF(W19=0, "-", SUM(W19)/SUM(W13,W14))</f>
        <v>0.6</v>
      </c>
      <c r="X21" s="540"/>
      <c r="Y21" s="540"/>
      <c r="Z21" s="540"/>
      <c r="AA21" s="540"/>
      <c r="AB21" s="540"/>
      <c r="AC21" s="540"/>
      <c r="AD21" s="540">
        <f t="shared" ref="AD21" si="3">IF(AD19=0, "-", SUM(AD19)/SUM(AD13,AD14))</f>
        <v>0.57692307692307687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16</v>
      </c>
      <c r="Q23" s="114"/>
      <c r="R23" s="114"/>
      <c r="S23" s="114"/>
      <c r="T23" s="114"/>
      <c r="U23" s="114"/>
      <c r="V23" s="115"/>
      <c r="W23" s="113">
        <v>16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16</v>
      </c>
      <c r="Q29" s="117"/>
      <c r="R29" s="117"/>
      <c r="S29" s="117"/>
      <c r="T29" s="117"/>
      <c r="U29" s="117"/>
      <c r="V29" s="118"/>
      <c r="W29" s="222">
        <f>AR13</f>
        <v>16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574</v>
      </c>
      <c r="H32" s="542"/>
      <c r="I32" s="542"/>
      <c r="J32" s="542"/>
      <c r="K32" s="542"/>
      <c r="L32" s="542"/>
      <c r="M32" s="542"/>
      <c r="N32" s="542"/>
      <c r="O32" s="543"/>
      <c r="P32" s="165" t="s">
        <v>570</v>
      </c>
      <c r="Q32" s="165"/>
      <c r="R32" s="165"/>
      <c r="S32" s="165"/>
      <c r="T32" s="165"/>
      <c r="U32" s="165"/>
      <c r="V32" s="165"/>
      <c r="W32" s="165"/>
      <c r="X32" s="236"/>
      <c r="Y32" s="342" t="s">
        <v>12</v>
      </c>
      <c r="Z32" s="550"/>
      <c r="AA32" s="551"/>
      <c r="AB32" s="552" t="s">
        <v>574</v>
      </c>
      <c r="AC32" s="552"/>
      <c r="AD32" s="552"/>
      <c r="AE32" s="368" t="s">
        <v>569</v>
      </c>
      <c r="AF32" s="369"/>
      <c r="AG32" s="369"/>
      <c r="AH32" s="369"/>
      <c r="AI32" s="368" t="s">
        <v>569</v>
      </c>
      <c r="AJ32" s="369"/>
      <c r="AK32" s="369"/>
      <c r="AL32" s="369"/>
      <c r="AM32" s="368" t="s">
        <v>569</v>
      </c>
      <c r="AN32" s="369"/>
      <c r="AO32" s="369"/>
      <c r="AP32" s="369"/>
      <c r="AQ32" s="119" t="s">
        <v>569</v>
      </c>
      <c r="AR32" s="120"/>
      <c r="AS32" s="120"/>
      <c r="AT32" s="121"/>
      <c r="AU32" s="369" t="s">
        <v>569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8" t="s">
        <v>569</v>
      </c>
      <c r="AF33" s="369"/>
      <c r="AG33" s="369"/>
      <c r="AH33" s="369"/>
      <c r="AI33" s="368" t="s">
        <v>569</v>
      </c>
      <c r="AJ33" s="369"/>
      <c r="AK33" s="369"/>
      <c r="AL33" s="369"/>
      <c r="AM33" s="368" t="s">
        <v>569</v>
      </c>
      <c r="AN33" s="369"/>
      <c r="AO33" s="369"/>
      <c r="AP33" s="369"/>
      <c r="AQ33" s="119" t="s">
        <v>569</v>
      </c>
      <c r="AR33" s="120"/>
      <c r="AS33" s="120"/>
      <c r="AT33" s="121"/>
      <c r="AU33" s="369" t="s">
        <v>569</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569</v>
      </c>
      <c r="AF34" s="369"/>
      <c r="AG34" s="369"/>
      <c r="AH34" s="369"/>
      <c r="AI34" s="368" t="s">
        <v>569</v>
      </c>
      <c r="AJ34" s="369"/>
      <c r="AK34" s="369"/>
      <c r="AL34" s="369"/>
      <c r="AM34" s="368" t="s">
        <v>569</v>
      </c>
      <c r="AN34" s="369"/>
      <c r="AO34" s="369"/>
      <c r="AP34" s="369"/>
      <c r="AQ34" s="119" t="s">
        <v>569</v>
      </c>
      <c r="AR34" s="120"/>
      <c r="AS34" s="120"/>
      <c r="AT34" s="121"/>
      <c r="AU34" s="369" t="s">
        <v>569</v>
      </c>
      <c r="AV34" s="369"/>
      <c r="AW34" s="369"/>
      <c r="AX34" s="371"/>
    </row>
    <row r="35" spans="1:50" ht="23.25" customHeight="1" x14ac:dyDescent="0.15">
      <c r="A35" s="901" t="s">
        <v>386</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577</v>
      </c>
      <c r="H82" s="502"/>
      <c r="I82" s="502"/>
      <c r="J82" s="502"/>
      <c r="K82" s="502"/>
      <c r="L82" s="502"/>
      <c r="M82" s="502"/>
      <c r="N82" s="502"/>
      <c r="O82" s="502"/>
      <c r="P82" s="502"/>
      <c r="Q82" s="502"/>
      <c r="R82" s="502"/>
      <c r="S82" s="502"/>
      <c r="T82" s="502"/>
      <c r="U82" s="502"/>
      <c r="V82" s="502"/>
      <c r="W82" s="502"/>
      <c r="X82" s="502"/>
      <c r="Y82" s="502"/>
      <c r="Z82" s="502"/>
      <c r="AA82" s="756"/>
      <c r="AB82" s="501" t="s">
        <v>639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43.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578</v>
      </c>
      <c r="H87" s="165"/>
      <c r="I87" s="165"/>
      <c r="J87" s="165"/>
      <c r="K87" s="165"/>
      <c r="L87" s="165"/>
      <c r="M87" s="165"/>
      <c r="N87" s="165"/>
      <c r="O87" s="236"/>
      <c r="P87" s="165" t="s">
        <v>579</v>
      </c>
      <c r="Q87" s="803"/>
      <c r="R87" s="803"/>
      <c r="S87" s="803"/>
      <c r="T87" s="803"/>
      <c r="U87" s="803"/>
      <c r="V87" s="803"/>
      <c r="W87" s="803"/>
      <c r="X87" s="804"/>
      <c r="Y87" s="759" t="s">
        <v>62</v>
      </c>
      <c r="Z87" s="760"/>
      <c r="AA87" s="761"/>
      <c r="AB87" s="552" t="s">
        <v>580</v>
      </c>
      <c r="AC87" s="552"/>
      <c r="AD87" s="552"/>
      <c r="AE87" s="368">
        <v>60</v>
      </c>
      <c r="AF87" s="369"/>
      <c r="AG87" s="369"/>
      <c r="AH87" s="369"/>
      <c r="AI87" s="368">
        <v>30</v>
      </c>
      <c r="AJ87" s="369"/>
      <c r="AK87" s="369"/>
      <c r="AL87" s="369"/>
      <c r="AM87" s="368">
        <v>15</v>
      </c>
      <c r="AN87" s="369"/>
      <c r="AO87" s="369"/>
      <c r="AP87" s="369"/>
      <c r="AQ87" s="119" t="s">
        <v>569</v>
      </c>
      <c r="AR87" s="120"/>
      <c r="AS87" s="120"/>
      <c r="AT87" s="121"/>
      <c r="AU87" s="369" t="s">
        <v>570</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580</v>
      </c>
      <c r="AC88" s="523"/>
      <c r="AD88" s="523"/>
      <c r="AE88" s="368">
        <v>96</v>
      </c>
      <c r="AF88" s="369"/>
      <c r="AG88" s="369"/>
      <c r="AH88" s="369"/>
      <c r="AI88" s="368">
        <v>50</v>
      </c>
      <c r="AJ88" s="369"/>
      <c r="AK88" s="369"/>
      <c r="AL88" s="369"/>
      <c r="AM88" s="368">
        <v>26</v>
      </c>
      <c r="AN88" s="369"/>
      <c r="AO88" s="369"/>
      <c r="AP88" s="369"/>
      <c r="AQ88" s="119" t="s">
        <v>569</v>
      </c>
      <c r="AR88" s="120"/>
      <c r="AS88" s="120"/>
      <c r="AT88" s="121"/>
      <c r="AU88" s="369">
        <v>16</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63</v>
      </c>
      <c r="AF89" s="369"/>
      <c r="AG89" s="369"/>
      <c r="AH89" s="369"/>
      <c r="AI89" s="368">
        <v>60</v>
      </c>
      <c r="AJ89" s="369"/>
      <c r="AK89" s="369"/>
      <c r="AL89" s="369"/>
      <c r="AM89" s="368">
        <v>58</v>
      </c>
      <c r="AN89" s="369"/>
      <c r="AO89" s="369"/>
      <c r="AP89" s="369"/>
      <c r="AQ89" s="119" t="s">
        <v>569</v>
      </c>
      <c r="AR89" s="120"/>
      <c r="AS89" s="120"/>
      <c r="AT89" s="121"/>
      <c r="AU89" s="369" t="s">
        <v>581</v>
      </c>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637</v>
      </c>
      <c r="AC101" s="552"/>
      <c r="AD101" s="552"/>
      <c r="AE101" s="368">
        <v>2</v>
      </c>
      <c r="AF101" s="369"/>
      <c r="AG101" s="369"/>
      <c r="AH101" s="370"/>
      <c r="AI101" s="368">
        <v>1</v>
      </c>
      <c r="AJ101" s="369"/>
      <c r="AK101" s="369"/>
      <c r="AL101" s="370"/>
      <c r="AM101" s="368">
        <v>0.5</v>
      </c>
      <c r="AN101" s="369"/>
      <c r="AO101" s="369"/>
      <c r="AP101" s="370"/>
      <c r="AQ101" s="368" t="s">
        <v>583</v>
      </c>
      <c r="AR101" s="369"/>
      <c r="AS101" s="369"/>
      <c r="AT101" s="370"/>
      <c r="AU101" s="368" t="s">
        <v>569</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637</v>
      </c>
      <c r="AC102" s="552"/>
      <c r="AD102" s="552"/>
      <c r="AE102" s="362">
        <v>3</v>
      </c>
      <c r="AF102" s="362"/>
      <c r="AG102" s="362"/>
      <c r="AH102" s="362"/>
      <c r="AI102" s="362">
        <v>1</v>
      </c>
      <c r="AJ102" s="362"/>
      <c r="AK102" s="362"/>
      <c r="AL102" s="362"/>
      <c r="AM102" s="362">
        <v>0.7</v>
      </c>
      <c r="AN102" s="362"/>
      <c r="AO102" s="362"/>
      <c r="AP102" s="362"/>
      <c r="AQ102" s="818">
        <v>0.4</v>
      </c>
      <c r="AR102" s="819"/>
      <c r="AS102" s="819"/>
      <c r="AT102" s="820"/>
      <c r="AU102" s="818">
        <v>0.4</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585</v>
      </c>
      <c r="AC116" s="305"/>
      <c r="AD116" s="306"/>
      <c r="AE116" s="362" t="s">
        <v>570</v>
      </c>
      <c r="AF116" s="362"/>
      <c r="AG116" s="362"/>
      <c r="AH116" s="362"/>
      <c r="AI116" s="362" t="s">
        <v>570</v>
      </c>
      <c r="AJ116" s="362"/>
      <c r="AK116" s="362"/>
      <c r="AL116" s="362"/>
      <c r="AM116" s="362" t="s">
        <v>586</v>
      </c>
      <c r="AN116" s="362"/>
      <c r="AO116" s="362"/>
      <c r="AP116" s="362"/>
      <c r="AQ116" s="368" t="s">
        <v>570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10" t="s">
        <v>588</v>
      </c>
      <c r="AF117" s="310"/>
      <c r="AG117" s="310"/>
      <c r="AH117" s="310"/>
      <c r="AI117" s="310" t="s">
        <v>589</v>
      </c>
      <c r="AJ117" s="310"/>
      <c r="AK117" s="310"/>
      <c r="AL117" s="310"/>
      <c r="AM117" s="310" t="s">
        <v>585</v>
      </c>
      <c r="AN117" s="310"/>
      <c r="AO117" s="310"/>
      <c r="AP117" s="310"/>
      <c r="AQ117" s="310" t="s">
        <v>570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28.5" customHeight="1" x14ac:dyDescent="0.15">
      <c r="A134" s="999"/>
      <c r="B134" s="256"/>
      <c r="C134" s="255"/>
      <c r="D134" s="256"/>
      <c r="E134" s="255"/>
      <c r="F134" s="318"/>
      <c r="G134" s="235" t="s">
        <v>592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593</v>
      </c>
      <c r="AF134" s="120"/>
      <c r="AG134" s="120"/>
      <c r="AH134" s="120"/>
      <c r="AI134" s="270" t="s">
        <v>594</v>
      </c>
      <c r="AJ134" s="120"/>
      <c r="AK134" s="120"/>
      <c r="AL134" s="120"/>
      <c r="AM134" s="270" t="s">
        <v>594</v>
      </c>
      <c r="AN134" s="120"/>
      <c r="AO134" s="120"/>
      <c r="AP134" s="120"/>
      <c r="AQ134" s="270" t="s">
        <v>570</v>
      </c>
      <c r="AR134" s="120"/>
      <c r="AS134" s="120"/>
      <c r="AT134" s="120"/>
      <c r="AU134" s="270" t="s">
        <v>595</v>
      </c>
      <c r="AV134" s="120"/>
      <c r="AW134" s="120"/>
      <c r="AX134" s="219"/>
    </row>
    <row r="135" spans="1:50" ht="28.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596</v>
      </c>
      <c r="AF135" s="120"/>
      <c r="AG135" s="120"/>
      <c r="AH135" s="120"/>
      <c r="AI135" s="270" t="s">
        <v>574</v>
      </c>
      <c r="AJ135" s="120"/>
      <c r="AK135" s="120"/>
      <c r="AL135" s="120"/>
      <c r="AM135" s="270" t="s">
        <v>570</v>
      </c>
      <c r="AN135" s="120"/>
      <c r="AO135" s="120"/>
      <c r="AP135" s="120"/>
      <c r="AQ135" s="270" t="s">
        <v>574</v>
      </c>
      <c r="AR135" s="120"/>
      <c r="AS135" s="120"/>
      <c r="AT135" s="120"/>
      <c r="AU135" s="270" t="s">
        <v>570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3.5" customHeight="1" x14ac:dyDescent="0.15">
      <c r="A154" s="999"/>
      <c r="B154" s="256"/>
      <c r="C154" s="255"/>
      <c r="D154" s="256"/>
      <c r="E154" s="255"/>
      <c r="F154" s="318"/>
      <c r="G154" s="235" t="s">
        <v>633</v>
      </c>
      <c r="H154" s="165"/>
      <c r="I154" s="165"/>
      <c r="J154" s="165"/>
      <c r="K154" s="165"/>
      <c r="L154" s="165"/>
      <c r="M154" s="165"/>
      <c r="N154" s="165"/>
      <c r="O154" s="165"/>
      <c r="P154" s="236"/>
      <c r="Q154" s="164" t="s">
        <v>634</v>
      </c>
      <c r="R154" s="165"/>
      <c r="S154" s="165"/>
      <c r="T154" s="165"/>
      <c r="U154" s="165"/>
      <c r="V154" s="165"/>
      <c r="W154" s="165"/>
      <c r="X154" s="165"/>
      <c r="Y154" s="165"/>
      <c r="Z154" s="165"/>
      <c r="AA154" s="928"/>
      <c r="AB154" s="259" t="s">
        <v>634</v>
      </c>
      <c r="AC154" s="260"/>
      <c r="AD154" s="260"/>
      <c r="AE154" s="265" t="s">
        <v>634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3.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3.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3.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635</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3.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598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598</v>
      </c>
      <c r="AC433" s="137"/>
      <c r="AD433" s="137"/>
      <c r="AE433" s="119" t="s">
        <v>599</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600</v>
      </c>
      <c r="AF434" s="120"/>
      <c r="AG434" s="120"/>
      <c r="AH434" s="121"/>
      <c r="AI434" s="119" t="s">
        <v>570</v>
      </c>
      <c r="AJ434" s="120"/>
      <c r="AK434" s="120"/>
      <c r="AL434" s="120"/>
      <c r="AM434" s="119" t="s">
        <v>570</v>
      </c>
      <c r="AN434" s="120"/>
      <c r="AO434" s="120"/>
      <c r="AP434" s="121"/>
      <c r="AQ434" s="119" t="s">
        <v>601</v>
      </c>
      <c r="AR434" s="120"/>
      <c r="AS434" s="120"/>
      <c r="AT434" s="121"/>
      <c r="AU434" s="120" t="s">
        <v>570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602</v>
      </c>
      <c r="AF435" s="120"/>
      <c r="AG435" s="120"/>
      <c r="AH435" s="121"/>
      <c r="AI435" s="119" t="s">
        <v>599</v>
      </c>
      <c r="AJ435" s="120"/>
      <c r="AK435" s="120"/>
      <c r="AL435" s="120"/>
      <c r="AM435" s="119" t="s">
        <v>596</v>
      </c>
      <c r="AN435" s="120"/>
      <c r="AO435" s="120"/>
      <c r="AP435" s="121"/>
      <c r="AQ435" s="119" t="s">
        <v>570</v>
      </c>
      <c r="AR435" s="120"/>
      <c r="AS435" s="120"/>
      <c r="AT435" s="121"/>
      <c r="AU435" s="120" t="s">
        <v>596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9"/>
      <c r="B458" s="256"/>
      <c r="C458" s="255"/>
      <c r="D458" s="256"/>
      <c r="E458" s="170"/>
      <c r="F458" s="171"/>
      <c r="G458" s="235" t="s">
        <v>585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600</v>
      </c>
      <c r="AC458" s="137"/>
      <c r="AD458" s="137"/>
      <c r="AE458" s="119" t="s">
        <v>596</v>
      </c>
      <c r="AF458" s="120"/>
      <c r="AG458" s="120"/>
      <c r="AH458" s="120"/>
      <c r="AI458" s="119" t="s">
        <v>601</v>
      </c>
      <c r="AJ458" s="120"/>
      <c r="AK458" s="120"/>
      <c r="AL458" s="120"/>
      <c r="AM458" s="119" t="s">
        <v>601</v>
      </c>
      <c r="AN458" s="120"/>
      <c r="AO458" s="120"/>
      <c r="AP458" s="121"/>
      <c r="AQ458" s="119" t="s">
        <v>570</v>
      </c>
      <c r="AR458" s="120"/>
      <c r="AS458" s="120"/>
      <c r="AT458" s="121"/>
      <c r="AU458" s="120" t="s">
        <v>570</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585</v>
      </c>
      <c r="AC459" s="228"/>
      <c r="AD459" s="228"/>
      <c r="AE459" s="119" t="s">
        <v>570</v>
      </c>
      <c r="AF459" s="120"/>
      <c r="AG459" s="120"/>
      <c r="AH459" s="121"/>
      <c r="AI459" s="119" t="s">
        <v>574</v>
      </c>
      <c r="AJ459" s="120"/>
      <c r="AK459" s="120"/>
      <c r="AL459" s="120"/>
      <c r="AM459" s="119" t="s">
        <v>574</v>
      </c>
      <c r="AN459" s="120"/>
      <c r="AO459" s="120"/>
      <c r="AP459" s="121"/>
      <c r="AQ459" s="119" t="s">
        <v>570</v>
      </c>
      <c r="AR459" s="120"/>
      <c r="AS459" s="120"/>
      <c r="AT459" s="121"/>
      <c r="AU459" s="120" t="s">
        <v>602</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594</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636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606</v>
      </c>
      <c r="AE705" s="737"/>
      <c r="AF705" s="737"/>
      <c r="AG705" s="164" t="s">
        <v>601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4.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608</v>
      </c>
      <c r="AH708" s="528"/>
      <c r="AI708" s="528"/>
      <c r="AJ708" s="528"/>
      <c r="AK708" s="528"/>
      <c r="AL708" s="528"/>
      <c r="AM708" s="528"/>
      <c r="AN708" s="528"/>
      <c r="AO708" s="528"/>
      <c r="AP708" s="528"/>
      <c r="AQ708" s="528"/>
      <c r="AR708" s="528"/>
      <c r="AS708" s="528"/>
      <c r="AT708" s="528"/>
      <c r="AU708" s="528"/>
      <c r="AV708" s="528"/>
      <c r="AW708" s="528"/>
      <c r="AX708" s="529"/>
    </row>
    <row r="709" spans="1:50" ht="44.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609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606</v>
      </c>
      <c r="AE710" s="159"/>
      <c r="AF710" s="159"/>
      <c r="AG710" s="668" t="s">
        <v>570</v>
      </c>
      <c r="AH710" s="669"/>
      <c r="AI710" s="669"/>
      <c r="AJ710" s="669"/>
      <c r="AK710" s="669"/>
      <c r="AL710" s="669"/>
      <c r="AM710" s="669"/>
      <c r="AN710" s="669"/>
      <c r="AO710" s="669"/>
      <c r="AP710" s="669"/>
      <c r="AQ710" s="669"/>
      <c r="AR710" s="669"/>
      <c r="AS710" s="669"/>
      <c r="AT710" s="669"/>
      <c r="AU710" s="669"/>
      <c r="AV710" s="669"/>
      <c r="AW710" s="669"/>
      <c r="AX710" s="670"/>
    </row>
    <row r="711" spans="1:50" ht="44.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606</v>
      </c>
      <c r="AE712" s="587"/>
      <c r="AF712" s="587"/>
      <c r="AG712" s="595" t="s">
        <v>611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8" t="s">
        <v>585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606</v>
      </c>
      <c r="AE714" s="593"/>
      <c r="AF714" s="594"/>
      <c r="AG714" s="693" t="s">
        <v>570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612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606</v>
      </c>
      <c r="AE716" s="763"/>
      <c r="AF716" s="763"/>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606</v>
      </c>
      <c r="AE718" s="159"/>
      <c r="AF718" s="159"/>
      <c r="AG718" s="167" t="s">
        <v>569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606</v>
      </c>
      <c r="AE719" s="672"/>
      <c r="AF719" s="672"/>
      <c r="AG719" s="164" t="s">
        <v>598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8.5" customHeight="1" thickBot="1" x14ac:dyDescent="0.2">
      <c r="A729" s="769" t="s">
        <v>640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0.5" customHeight="1" thickBot="1" x14ac:dyDescent="0.2">
      <c r="A731" s="619" t="s">
        <v>138</v>
      </c>
      <c r="B731" s="620"/>
      <c r="C731" s="620"/>
      <c r="D731" s="620"/>
      <c r="E731" s="621"/>
      <c r="F731" s="684" t="s">
        <v>641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 customHeight="1" thickBot="1" x14ac:dyDescent="0.2">
      <c r="A733" s="753" t="s">
        <v>138</v>
      </c>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62.5" customHeight="1" thickBot="1" x14ac:dyDescent="0.2">
      <c r="A735" s="612" t="s">
        <v>616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617</v>
      </c>
      <c r="F737" s="103"/>
      <c r="G737" s="103"/>
      <c r="H737" s="103"/>
      <c r="I737" s="103"/>
      <c r="J737" s="103"/>
      <c r="K737" s="103"/>
      <c r="L737" s="103"/>
      <c r="M737" s="103"/>
      <c r="N737" s="109" t="s">
        <v>404</v>
      </c>
      <c r="O737" s="109"/>
      <c r="P737" s="109"/>
      <c r="Q737" s="109"/>
      <c r="R737" s="103" t="s">
        <v>618</v>
      </c>
      <c r="S737" s="103"/>
      <c r="T737" s="103"/>
      <c r="U737" s="103"/>
      <c r="V737" s="103"/>
      <c r="W737" s="103"/>
      <c r="X737" s="103"/>
      <c r="Y737" s="103"/>
      <c r="Z737" s="103"/>
      <c r="AA737" s="109" t="s">
        <v>403</v>
      </c>
      <c r="AB737" s="109"/>
      <c r="AC737" s="109"/>
      <c r="AD737" s="109"/>
      <c r="AE737" s="103" t="s">
        <v>619</v>
      </c>
      <c r="AF737" s="103"/>
      <c r="AG737" s="103"/>
      <c r="AH737" s="103"/>
      <c r="AI737" s="103"/>
      <c r="AJ737" s="103"/>
      <c r="AK737" s="103"/>
      <c r="AL737" s="103"/>
      <c r="AM737" s="103"/>
      <c r="AN737" s="109" t="s">
        <v>402</v>
      </c>
      <c r="AO737" s="109"/>
      <c r="AP737" s="109"/>
      <c r="AQ737" s="109"/>
      <c r="AR737" s="110" t="s">
        <v>620</v>
      </c>
      <c r="AS737" s="111"/>
      <c r="AT737" s="111"/>
      <c r="AU737" s="111"/>
      <c r="AV737" s="111"/>
      <c r="AW737" s="111"/>
      <c r="AX737" s="112"/>
      <c r="AY737" s="88"/>
      <c r="AZ737" s="88"/>
    </row>
    <row r="738" spans="1:52" ht="24.75" customHeight="1" x14ac:dyDescent="0.15">
      <c r="A738" s="100" t="s">
        <v>401</v>
      </c>
      <c r="B738" s="101"/>
      <c r="C738" s="101"/>
      <c r="D738" s="102"/>
      <c r="E738" s="103" t="s">
        <v>621</v>
      </c>
      <c r="F738" s="103"/>
      <c r="G738" s="103"/>
      <c r="H738" s="103"/>
      <c r="I738" s="103"/>
      <c r="J738" s="103"/>
      <c r="K738" s="103"/>
      <c r="L738" s="103"/>
      <c r="M738" s="103"/>
      <c r="N738" s="109" t="s">
        <v>400</v>
      </c>
      <c r="O738" s="109"/>
      <c r="P738" s="109"/>
      <c r="Q738" s="109"/>
      <c r="R738" s="103" t="s">
        <v>622</v>
      </c>
      <c r="S738" s="103"/>
      <c r="T738" s="103"/>
      <c r="U738" s="103"/>
      <c r="V738" s="103"/>
      <c r="W738" s="103"/>
      <c r="X738" s="103"/>
      <c r="Y738" s="103"/>
      <c r="Z738" s="103"/>
      <c r="AA738" s="109" t="s">
        <v>399</v>
      </c>
      <c r="AB738" s="109"/>
      <c r="AC738" s="109"/>
      <c r="AD738" s="109"/>
      <c r="AE738" s="103" t="s">
        <v>623</v>
      </c>
      <c r="AF738" s="103"/>
      <c r="AG738" s="103"/>
      <c r="AH738" s="103"/>
      <c r="AI738" s="103"/>
      <c r="AJ738" s="103"/>
      <c r="AK738" s="103"/>
      <c r="AL738" s="103"/>
      <c r="AM738" s="103"/>
      <c r="AN738" s="109" t="s">
        <v>398</v>
      </c>
      <c r="AO738" s="109"/>
      <c r="AP738" s="109"/>
      <c r="AQ738" s="109"/>
      <c r="AR738" s="110" t="s">
        <v>624</v>
      </c>
      <c r="AS738" s="111"/>
      <c r="AT738" s="111"/>
      <c r="AU738" s="111"/>
      <c r="AV738" s="111"/>
      <c r="AW738" s="111"/>
      <c r="AX738" s="112"/>
    </row>
    <row r="739" spans="1:52" ht="24.75" customHeight="1" x14ac:dyDescent="0.15">
      <c r="A739" s="100" t="s">
        <v>397</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787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51.75" customHeight="1" x14ac:dyDescent="0.15">
      <c r="A782" s="557"/>
      <c r="B782" s="767"/>
      <c r="C782" s="767"/>
      <c r="D782" s="767"/>
      <c r="E782" s="767"/>
      <c r="F782" s="768"/>
      <c r="G782" s="453" t="s">
        <v>627</v>
      </c>
      <c r="H782" s="454"/>
      <c r="I782" s="454"/>
      <c r="J782" s="454"/>
      <c r="K782" s="455"/>
      <c r="L782" s="456" t="s">
        <v>628</v>
      </c>
      <c r="M782" s="457"/>
      <c r="N782" s="457"/>
      <c r="O782" s="457"/>
      <c r="P782" s="457"/>
      <c r="Q782" s="457"/>
      <c r="R782" s="457"/>
      <c r="S782" s="457"/>
      <c r="T782" s="457"/>
      <c r="U782" s="457"/>
      <c r="V782" s="457"/>
      <c r="W782" s="457"/>
      <c r="X782" s="458"/>
      <c r="Y782" s="459">
        <v>15</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51.75" customHeight="1" x14ac:dyDescent="0.15">
      <c r="A838" s="408">
        <v>1</v>
      </c>
      <c r="B838" s="408">
        <v>1</v>
      </c>
      <c r="C838" s="422" t="s">
        <v>629</v>
      </c>
      <c r="D838" s="422"/>
      <c r="E838" s="422"/>
      <c r="F838" s="422"/>
      <c r="G838" s="422"/>
      <c r="H838" s="422"/>
      <c r="I838" s="422"/>
      <c r="J838" s="423" t="s">
        <v>569</v>
      </c>
      <c r="K838" s="424"/>
      <c r="L838" s="424"/>
      <c r="M838" s="424"/>
      <c r="N838" s="424"/>
      <c r="O838" s="424"/>
      <c r="P838" s="321" t="s">
        <v>628</v>
      </c>
      <c r="Q838" s="321"/>
      <c r="R838" s="321"/>
      <c r="S838" s="321"/>
      <c r="T838" s="321"/>
      <c r="U838" s="321"/>
      <c r="V838" s="321"/>
      <c r="W838" s="321"/>
      <c r="X838" s="321"/>
      <c r="Y838" s="322">
        <v>15</v>
      </c>
      <c r="Z838" s="323"/>
      <c r="AA838" s="323"/>
      <c r="AB838" s="324"/>
      <c r="AC838" s="332" t="s">
        <v>80</v>
      </c>
      <c r="AD838" s="427"/>
      <c r="AE838" s="427"/>
      <c r="AF838" s="427"/>
      <c r="AG838" s="427"/>
      <c r="AH838" s="425" t="s">
        <v>630</v>
      </c>
      <c r="AI838" s="426"/>
      <c r="AJ838" s="426"/>
      <c r="AK838" s="426"/>
      <c r="AL838" s="329" t="s">
        <v>630</v>
      </c>
      <c r="AM838" s="330"/>
      <c r="AN838" s="330"/>
      <c r="AO838" s="331"/>
      <c r="AP838" s="325" t="s">
        <v>596</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631</v>
      </c>
      <c r="F1103" s="896"/>
      <c r="G1103" s="896"/>
      <c r="H1103" s="896"/>
      <c r="I1103" s="896"/>
      <c r="J1103" s="423" t="s">
        <v>570</v>
      </c>
      <c r="K1103" s="424"/>
      <c r="L1103" s="424"/>
      <c r="M1103" s="424"/>
      <c r="N1103" s="424"/>
      <c r="O1103" s="424"/>
      <c r="P1103" s="429" t="s">
        <v>585</v>
      </c>
      <c r="Q1103" s="321"/>
      <c r="R1103" s="321"/>
      <c r="S1103" s="321"/>
      <c r="T1103" s="321"/>
      <c r="U1103" s="321"/>
      <c r="V1103" s="321"/>
      <c r="W1103" s="321"/>
      <c r="X1103" s="321"/>
      <c r="Y1103" s="322" t="s">
        <v>588</v>
      </c>
      <c r="Z1103" s="323"/>
      <c r="AA1103" s="323"/>
      <c r="AB1103" s="324"/>
      <c r="AC1103" s="326"/>
      <c r="AD1103" s="326"/>
      <c r="AE1103" s="326"/>
      <c r="AF1103" s="326"/>
      <c r="AG1103" s="326"/>
      <c r="AH1103" s="327" t="s">
        <v>570</v>
      </c>
      <c r="AI1103" s="328"/>
      <c r="AJ1103" s="328"/>
      <c r="AK1103" s="328"/>
      <c r="AL1103" s="329" t="s">
        <v>570</v>
      </c>
      <c r="AM1103" s="330"/>
      <c r="AN1103" s="330"/>
      <c r="AO1103" s="331"/>
      <c r="AP1103" s="325" t="s">
        <v>632</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3"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t="s">
        <v>567</v>
      </c>
      <c r="H17" s="13" t="str">
        <f t="shared" si="1"/>
        <v>年金特別会計国民年金勘定</v>
      </c>
      <c r="I17" s="13" t="str">
        <f t="shared" si="5"/>
        <v>年金特別会計国民年金勘定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年金特別会計国民年金勘定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年金特別会計国民年金勘定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年金特別会計国民年金勘定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年金特別会計国民年金勘定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年金特別会計国民年金勘定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年金特別会計国民年金勘定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年金特別会計国民年金勘定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年金特別会計国民年金勘定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年金特別会計国民年金勘定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年金特別会計国民年金勘定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年金特別会計国民年金勘定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年金特別会計国民年金勘定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年金特別会計国民年金勘定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2020-10-04T04:13:48Z</cp:lastPrinted>
  <dcterms:created xsi:type="dcterms:W3CDTF">2012-03-13T00:50:25Z</dcterms:created>
  <dcterms:modified xsi:type="dcterms:W3CDTF">2020-10-05T01:50:31Z</dcterms:modified>
</cp:coreProperties>
</file>