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２年度（2020年度）\2'作業依頼\15_行政事業レビューシート\021105_行政事業レビューシートの記載の確認\02_修正登録\R2年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<sst xmlns="http://schemas.openxmlformats.org/spreadsheetml/2006/main" count="2917" uniqueCount="639">
  <si>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</si>
  <si>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</si>
  <si>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</si>
  <si>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</si>
  <si>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</si>
  <si>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</si>
  <si>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</si>
  <si>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</si>
  <si>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</si>
  <si>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</si>
  <si>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</si>
  <si>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</si>
  <si>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</si>
  <si>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</si>
  <si>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</si>
  <si>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</si>
  <si>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</si>
  <si>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</si>
  <si>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</si>
  <si>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</si>
  <si>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</si>
  <si>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</si>
  <si>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</si>
  <si>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</si>
  <si>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</si>
  <si>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</si>
  <si>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</si>
  <si>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</si>
  <si>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</si>
  <si>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</si>
  <si>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</si>
  <si>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</si>
  <si>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</si>
  <si>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</si>
  <si>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</si>
  <si>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</si>
  <si>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</si>
  <si>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</si>
  <si>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</si>
  <si>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</si>
  <si>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</si>
  <si>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</si>
  <si>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</si>
  <si>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</si>
  <si>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</si>
  <si>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</si>
  <si>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</si>
  <si>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</si>
  <si>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</si>
  <si>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</si>
  <si>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</si>
  <si>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</si>
  <si>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</si>
  <si>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</si>
  <si>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</si>
  <si>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</si>
  <si>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</si>
  <si>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</si>
  <si>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</si>
  <si>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</si>
  <si>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</si>
  <si>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</si>
  <si>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</si>
  <si>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</si>
  <si>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</si>
  <si>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</si>
  <si>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</si>
  <si>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</si>
  <si>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</si>
  <si>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</si>
  <si>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</si>
  <si>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</si>
  <si>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</si>
  <si>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</si>
  <si>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</si>
  <si>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</si>
  <si>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</si>
  <si>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</si>
  <si>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</si>
  <si>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</si>
  <si>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</si>
  <si>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</si>
  <si>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</si>
  <si>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</si>
  <si>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</si>
  <si>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</si>
  <si>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</si>
  <si>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</si>
  <si>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</si>
  <si>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</si>
  <si>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</si>
  <si>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</si>
  <si>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</si>
  <si>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</si>
  <si>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</si>
  <si>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</si>
  <si>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</si>
  <si>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</si>
  <si>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</si>
  <si>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</si>
  <si>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</si>
  <si>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</si>
  <si>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</si>
  <si>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</si>
  <si>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</si>
  <si>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</si>
  <si>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</si>
  <si>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</si>
  <si>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</si>
  <si>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</si>
  <si>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</si>
  <si>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</si>
  <si>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</si>
  <si>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</si>
  <si>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</si>
  <si>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</si>
  <si>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</si>
  <si>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</si>
  <si>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</si>
  <si>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</si>
  <si>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</si>
  <si>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</si>
  <si>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</si>
  <si>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</si>
  <si>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</si>
  <si>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</si>
  <si>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</si>
  <si>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</si>
  <si>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</si>
  <si>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</si>
  <si>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</si>
  <si>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</si>
  <si>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</si>
  <si>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</si>
  <si>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</si>
  <si>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</si>
  <si>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</si>
  <si>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</si>
  <si>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</si>
  <si>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</si>
  <si>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</si>
  <si>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</si>
  <si>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</si>
  <si>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</si>
  <si>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</si>
  <si>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</si>
  <si>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</si>
  <si>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</si>
  <si>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</si>
  <si>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</si>
  <si>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</si>
  <si>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</si>
  <si>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</si>
  <si>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</si>
  <si>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</si>
  <si>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</si>
  <si>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</si>
  <si>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</si>
  <si>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</si>
  <si>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</si>
  <si>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</si>
  <si>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</si>
  <si>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</si>
  <si>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</si>
  <si>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</si>
  <si>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</si>
  <si>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</si>
  <si>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</si>
  <si>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</si>
  <si>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</si>
  <si>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</si>
  <si>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</si>
  <si>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</si>
  <si>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</si>
  <si>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</si>
  <si>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</si>
  <si>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</si>
  <si>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</si>
  <si>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</si>
  <si>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</si>
  <si>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</si>
  <si>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</si>
  <si>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</si>
  <si>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</si>
  <si>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</si>
  <si>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</si>
  <si>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</si>
  <si>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</si>
  <si>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</si>
  <si>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</si>
  <si>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</si>
  <si>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</si>
  <si>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</si>
  <si>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</si>
  <si>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</si>
  <si>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</si>
  <si>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</si>
  <si>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</si>
  <si>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</si>
  <si>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</si>
  <si>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</si>
  <si>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</si>
  <si>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</si>
  <si>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</si>
  <si>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</si>
  <si>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</si>
  <si>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</si>
  <si>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</si>
  <si>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</si>
  <si>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</si>
  <si>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</si>
  <si>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</si>
  <si>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</si>
  <si>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</si>
  <si>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</si>
  <si>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</si>
  <si>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</si>
  <si>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</si>
  <si>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</si>
  <si>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</si>
  <si>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</si>
  <si>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</si>
  <si>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</si>
  <si>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</si>
  <si>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</si>
  <si>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</si>
  <si>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</si>
  <si>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</si>
  <si>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</si>
  <si>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</si>
  <si>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</si>
  <si>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</si>
  <si>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</si>
  <si>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</si>
  <si>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</si>
  <si>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</si>
  <si>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</si>
  <si>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</si>
  <si>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</si>
  <si>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</si>
  <si>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</si>
  <si>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</si>
  <si>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</si>
  <si>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</si>
  <si>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</si>
  <si>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</si>
  <si>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</si>
  <si>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</si>
  <si>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</si>
  <si>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</si>
  <si>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</si>
  <si>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</si>
  <si>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</si>
  <si>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</si>
  <si>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</si>
  <si>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</si>
  <si>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</si>
  <si>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</si>
  <si>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</si>
  <si>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</si>
  <si>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</si>
  <si>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</si>
  <si>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</si>
  <si>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</si>
  <si>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</si>
  <si>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</si>
  <si>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</si>
  <si>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</si>
  <si>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</si>
  <si>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</si>
  <si>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</si>
  <si>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</si>
  <si>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</si>
  <si>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</si>
  <si>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</si>
  <si>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</si>
  <si>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</si>
  <si>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</si>
  <si>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</si>
  <si>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</si>
  <si>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</si>
  <si>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</si>
  <si>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</si>
  <si>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</si>
  <si>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</si>
  <si>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</si>
  <si>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</si>
  <si>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</si>
  <si>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</si>
  <si>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</si>
  <si>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</si>
  <si>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</si>
  <si>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</si>
  <si>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</si>
  <si>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</si>
  <si>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</si>
  <si>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</si>
  <si>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</si>
  <si>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</si>
  <si>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</si>
  <si>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</si>
  <si>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</si>
  <si>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</si>
  <si>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</si>
  <si>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</si>
  <si>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</si>
  <si>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</si>
  <si>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</si>
  <si>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</si>
  <si>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</si>
  <si>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</si>
  <si>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</si>
  <si>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</si>
  <si>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</si>
  <si>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</si>
  <si>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</si>
  <si>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</si>
  <si>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</si>
  <si>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</si>
  <si>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</si>
  <si>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</si>
  <si>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</si>
  <si>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</si>
  <si>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</si>
  <si>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</si>
  <si>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</si>
  <si>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</si>
  <si>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</si>
  <si>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</si>
  <si>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</si>
  <si>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</si>
  <si>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</si>
  <si>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</si>
  <si>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</si>
  <si>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</si>
  <si>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</si>
  <si>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</si>
  <si>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</si>
  <si>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</si>
  <si>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</si>
  <si>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</si>
  <si>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</si>
  <si>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</si>
  <si>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</si>
  <si>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</si>
  <si>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</si>
  <si>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</si>
  <si>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</si>
  <si>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</si>
  <si>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</si>
  <si>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</si>
  <si>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</si>
  <si>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</si>
  <si>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</si>
  <si>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</si>
  <si>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</si>
  <si>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</si>
  <si>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</si>
  <si>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</si>
  <si>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</si>
  <si>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</si>
  <si>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</si>
  <si>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</si>
  <si>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</si>
  <si>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</si>
  <si>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</si>
  <si>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</si>
  <si>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</si>
  <si>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</si>
  <si>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</si>
  <si>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</si>
  <si>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</si>
  <si>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</si>
  <si>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</si>
  <si>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</si>
  <si>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</si>
  <si>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</si>
  <si>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</si>
  <si>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</si>
  <si>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</si>
  <si>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</si>
  <si>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</si>
  <si>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</si>
  <si>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</si>
  <si>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</si>
  <si>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</si>
  <si>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</si>
  <si>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</si>
  <si>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</si>
  <si>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</si>
  <si>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</si>
  <si>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</si>
  <si>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</si>
  <si>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</si>
  <si>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</si>
  <si>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</si>
  <si>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</si>
  <si>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</si>
  <si>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</si>
  <si>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</si>
  <si>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</si>
  <si>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</si>
  <si>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</si>
  <si>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</si>
  <si>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</si>
  <si>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</si>
  <si>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</si>
  <si>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</si>
  <si>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</si>
  <si>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</si>
  <si>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</si>
  <si>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</si>
  <si>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</si>
  <si>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</si>
  <si>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</si>
  <si>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</si>
  <si>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</si>
  <si>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</si>
  <si>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</si>
  <si>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</si>
  <si>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</si>
  <si>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</si>
  <si>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</si>
  <si>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</si>
  <si>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</si>
  <si>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</si>
  <si>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</si>
  <si>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</si>
  <si>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</si>
  <si>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</si>
  <si>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</si>
  <si>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</si>
  <si>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</si>
  <si>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</si>
  <si>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</si>
  <si>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</si>
  <si>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</si>
  <si>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</si>
  <si>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</si>
  <si>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</si>
  <si>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</si>
  <si>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</si>
  <si>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</si>
  <si>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</si>
  <si>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</si>
  <si>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</si>
  <si>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</si>
  <si>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</si>
  <si>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</si>
  <si>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</si>
  <si>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</si>
  <si>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</si>
  <si>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</si>
  <si>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</si>
  <si>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</si>
  <si>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</si>
  <si>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</si>
  <si>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</si>
  <si>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</si>
  <si>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</si>
  <si>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</si>
  <si>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</si>
  <si>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</si>
  <si>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</si>
  <si>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</si>
  <si>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</si>
  <si>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</si>
  <si>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</si>
  <si>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</si>
  <si>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</si>
  <si>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</si>
  <si>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</si>
  <si>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</si>
  <si>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</si>
  <si>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</si>
  <si>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</si>
  <si>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</si>
  <si>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</si>
  <si>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</si>
  <si>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</si>
  <si>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</si>
  <si>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</si>
  <si>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</si>
  <si>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</si>
  <si>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</si>
  <si>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</si>
  <si>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</si>
  <si>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</si>
  <si>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</si>
  <si>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</si>
  <si>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</si>
  <si>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</si>
  <si>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</si>
  <si>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</si>
  <si>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</si>
  <si>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</si>
  <si>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</si>
  <si>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</si>
  <si>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</si>
  <si>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</si>
  <si>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</si>
  <si>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</si>
  <si>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</si>
  <si>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</si>
  <si>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</si>
  <si>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</si>
  <si>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</si>
  <si>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</si>
  <si>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</si>
  <si>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</si>
  <si>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</si>
  <si>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</si>
  <si>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</si>
  <si>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</si>
  <si>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</si>
  <si>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</si>
  <si>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</si>
  <si>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</si>
  <si>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</si>
  <si>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</si>
  <si>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</si>
  <si>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</si>
  <si>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</si>
  <si>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</si>
  <si>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</si>
  <si>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</si>
  <si>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</si>
  <si>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</si>
  <si>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</si>
  <si>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</si>
  <si>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</si>
  <si>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</si>
  <si>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</si>
  <si>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</si>
  <si>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</si>
  <si>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</si>
  <si>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</si>
  <si>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</si>
  <si>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</si>
  <si>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</si>
  <si>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</si>
  <si>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</si>
  <si>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</si>
  <si>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</si>
  <si>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</si>
  <si>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</si>
  <si>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</si>
  <si>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</si>
  <si>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</si>
  <si>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</si>
  <si>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</si>
  <si>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</si>
  <si>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</si>
  <si>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</si>
  <si>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</si>
  <si>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</si>
  <si>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</si>
  <si>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</si>
  <si>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</si>
  <si>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</si>
  <si>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</si>
  <si>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</si>
  <si>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</si>
  <si>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</si>
  <si>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国民年金給付に必要な経費</t>
    <phoneticPr fontId="5"/>
  </si>
  <si>
    <t>年金局</t>
    <phoneticPr fontId="5"/>
  </si>
  <si>
    <t>総務課</t>
    <phoneticPr fontId="5"/>
  </si>
  <si>
    <t>○</t>
  </si>
  <si>
    <t>国民年金法第15条（第４号に限る）
国民年金法等の一部を改正する法律附則第３２条</t>
  </si>
  <si>
    <t>-</t>
  </si>
  <si>
    <t>老齢、障害又は死亡による所得の喪失・減少により、国民生活の安定が損なわれることを国民の共同連帯によって防止し、もって健全な国民生活の維持・向上に寄与するため、国民年金の給付を行う。</t>
    <phoneticPr fontId="5"/>
  </si>
  <si>
    <t>第１号被保険者が納付した保険料、国庫負担金及び基礎年金勘定からの基礎年金相当給付費の繰入金等を財源として、国民年金の給付を行う。</t>
    <phoneticPr fontId="5"/>
  </si>
  <si>
    <t>国民年金給付費</t>
    <rPh sb="0" eb="2">
      <t>コクミン</t>
    </rPh>
    <rPh sb="2" eb="4">
      <t>ネンキン</t>
    </rPh>
    <rPh sb="4" eb="7">
      <t>キュウフヒ</t>
    </rPh>
    <phoneticPr fontId="5"/>
  </si>
  <si>
    <t>-</t>
    <phoneticPr fontId="5"/>
  </si>
  <si>
    <t>本経費は、被保険者期間中の保険料納付記録に基づき裁定さ
れた国民年金の給付費であり、定量的な目標を設定できない。</t>
    <phoneticPr fontId="5"/>
  </si>
  <si>
    <t>被保険者期間中の保険料納付記録に基づき裁定された国民年金を適切に給付する。</t>
  </si>
  <si>
    <t>年金受給者に対し、着実に給付する。</t>
  </si>
  <si>
    <t>億円</t>
    <rPh sb="0" eb="2">
      <t>オクエン</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</si>
  <si>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</si>
  <si>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</si>
  <si>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</si>
  <si>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</si>
  <si>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</si>
  <si>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t>
    <phoneticPr fontId="5"/>
  </si>
  <si>
    <t>国民年金法に基づき、国民から納付された国民年金保険料に基づく年金給付であり、受益者との負担関係は妥当である。</t>
    <phoneticPr fontId="5"/>
  </si>
  <si>
    <t>-</t>
    <phoneticPr fontId="5"/>
  </si>
  <si>
    <t>国民年金法に基づく受給者への国民年金給付であり、必要な経費に限定されている。</t>
    <phoneticPr fontId="5"/>
  </si>
  <si>
    <t>代替指標の実績は目的に見合ったものになっている。</t>
  </si>
  <si>
    <t>-</t>
    <phoneticPr fontId="5"/>
  </si>
  <si>
    <t>活動実績はほぼ見込みどおり推移している。</t>
  </si>
  <si>
    <t>当該支出は、国民年金法に基づき、被保険者、又は被保険者であった者等に対して、老齢、障害又は死亡に関する給付に充てるものであり、必要性、有効性等が認められる。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</si>
  <si>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</si>
  <si>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④対応状況・・・・特例水準については、平成25年度～平成27年度において解消された。</t>
    <phoneticPr fontId="5"/>
  </si>
  <si>
    <t>646</t>
    <phoneticPr fontId="5"/>
  </si>
  <si>
    <t>796</t>
    <phoneticPr fontId="5"/>
  </si>
  <si>
    <t>798</t>
    <phoneticPr fontId="5"/>
  </si>
  <si>
    <t>809</t>
    <phoneticPr fontId="5"/>
  </si>
  <si>
    <t>775</t>
    <phoneticPr fontId="5"/>
  </si>
  <si>
    <t>774</t>
    <phoneticPr fontId="5"/>
  </si>
  <si>
    <t>770</t>
    <phoneticPr fontId="5"/>
  </si>
  <si>
    <t>国民年金
給付費</t>
    <rPh sb="0" eb="2">
      <t>コクミン</t>
    </rPh>
    <rPh sb="2" eb="4">
      <t>ネンキン</t>
    </rPh>
    <rPh sb="5" eb="8">
      <t>キュウフヒ</t>
    </rPh>
    <phoneticPr fontId="5"/>
  </si>
  <si>
    <t>被保険者が老齢となって所得の減少等により生活の安定が損なわれることを防止することを目的として、原則65歳以降支給（老齢年金）</t>
  </si>
  <si>
    <t>A.年金受給者</t>
    <rPh sb="2" eb="4">
      <t>ネンキン</t>
    </rPh>
    <rPh sb="4" eb="7">
      <t>ジュキュウシャ</t>
    </rPh>
    <phoneticPr fontId="5"/>
  </si>
  <si>
    <t>疾病や負傷により障害となり、日常生活に制限を受けるような状態になった場合に、障害の程度に応じて支給（障害年金）</t>
  </si>
  <si>
    <t>老齢基礎年金又は老齢年金の上乗せ給付として支給（付加年金）</t>
  </si>
  <si>
    <t>老齢基礎年金又は老齢年金の受給資格を満たす夫が亡くなった場合、亡くなった夫に生計を維持されていた妻に支給（寡婦年金）</t>
  </si>
  <si>
    <t>亡くなった被保険者の遺族に支給する死亡一時金等の支払い</t>
  </si>
  <si>
    <t>年金受給者</t>
  </si>
  <si>
    <t>老齢・障害又は死亡に関して必要な給付の支払</t>
  </si>
  <si>
    <t>-</t>
    <phoneticPr fontId="5"/>
  </si>
  <si>
    <t>-</t>
    <phoneticPr fontId="5"/>
  </si>
  <si>
    <t>-</t>
    <phoneticPr fontId="5"/>
  </si>
  <si>
    <t>-</t>
    <phoneticPr fontId="5"/>
  </si>
  <si>
    <t>-</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</si>
  <si>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</si>
  <si>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</si>
  <si>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本経費は、被保険者期間中の保険料納付記録に基づき裁定された国民年金の給付費であり、単位当たりコストの算出になじまない。　　　　　　　　　　　　　　</t>
    <phoneticPr fontId="5"/>
  </si>
  <si>
    <t>-</t>
    <phoneticPr fontId="5"/>
  </si>
  <si>
    <t>-</t>
    <phoneticPr fontId="5"/>
  </si>
  <si>
    <t>-</t>
    <phoneticPr fontId="5"/>
  </si>
  <si>
    <t>-</t>
    <phoneticPr fontId="5"/>
  </si>
  <si>
    <t>千人</t>
    <rPh sb="0" eb="2">
      <t>センニン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</si>
  <si>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</si>
  <si>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</si>
  <si>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</si>
  <si>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</si>
  <si>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</si>
  <si>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</si>
  <si>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</si>
  <si>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</si>
  <si>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</si>
  <si>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上位施策を達成するために、年金受給者に対し、着実に給付する。
また、本経費は、被保険者期間中の保険料納付記録に基づき裁定された国民年金の給付費であり、測定指標を設定できない。</t>
    <rPh sb="0" eb="2">
      <t>ジョウイ</t>
    </rPh>
    <rPh sb="2" eb="4">
      <t>セサク</t>
    </rPh>
    <rPh sb="5" eb="7">
      <t>タッセイ</t>
    </rPh>
    <rPh sb="13" eb="15">
      <t>ネンキン</t>
    </rPh>
    <rPh sb="15" eb="18">
      <t>ジュキュウシャ</t>
    </rPh>
    <rPh sb="19" eb="20">
      <t>タイ</t>
    </rPh>
    <rPh sb="22" eb="24">
      <t>チャクジツ</t>
    </rPh>
    <rPh sb="25" eb="27">
      <t>キュウフ</t>
    </rPh>
    <rPh sb="34" eb="35">
      <t>ホン</t>
    </rPh>
    <rPh sb="35" eb="37">
      <t>ケイヒ</t>
    </rPh>
    <rPh sb="39" eb="43">
      <t>ヒホケンシャ</t>
    </rPh>
    <rPh sb="43" eb="46">
      <t>キカンチュウ</t>
    </rPh>
    <rPh sb="47" eb="50">
      <t>ホケンリョウ</t>
    </rPh>
    <rPh sb="50" eb="52">
      <t>ノウフ</t>
    </rPh>
    <rPh sb="52" eb="54">
      <t>キロク</t>
    </rPh>
    <rPh sb="55" eb="56">
      <t>モト</t>
    </rPh>
    <rPh sb="58" eb="60">
      <t>サイテイ</t>
    </rPh>
    <rPh sb="63" eb="65">
      <t>コクミン</t>
    </rPh>
    <rPh sb="65" eb="67">
      <t>ネンキン</t>
    </rPh>
    <rPh sb="68" eb="71">
      <t>キュウフヒ</t>
    </rPh>
    <rPh sb="75" eb="77">
      <t>ソクテイ</t>
    </rPh>
    <rPh sb="77" eb="79">
      <t>シヒョウ</t>
    </rPh>
    <rPh sb="80" eb="82">
      <t>セッテイ</t>
    </rPh>
    <phoneticPr fontId="5"/>
  </si>
  <si>
    <t>-</t>
    <phoneticPr fontId="5"/>
  </si>
  <si>
    <t>-</t>
    <phoneticPr fontId="5"/>
  </si>
  <si>
    <t>総務課長　内山　博之</t>
    <rPh sb="0" eb="2">
      <t>ソウム</t>
    </rPh>
    <rPh sb="2" eb="4">
      <t>カチョウ</t>
    </rPh>
    <rPh sb="5" eb="7">
      <t>ウチヤマ</t>
    </rPh>
    <rPh sb="8" eb="10">
      <t>ヒロユキ</t>
    </rPh>
    <phoneticPr fontId="5"/>
  </si>
  <si>
    <t>被保険者期間中の保険料納付記録に基づき裁定された国民年金を適切に給付する。
平成29年度　給付費   5,541億円  受給者　1,329千人
平成30年度　給付費   4,770億円  受給者　1,131千人
令和元年度　給付費   4,082億円  受給者　   971千人</t>
    <rPh sb="106" eb="108">
      <t>レイワ</t>
    </rPh>
    <rPh sb="108" eb="109">
      <t>モト</t>
    </rPh>
    <rPh sb="112" eb="115">
      <t>キュウフヒ</t>
    </rPh>
    <rPh sb="123" eb="125">
      <t>オクエン</t>
    </rPh>
    <rPh sb="127" eb="130">
      <t>ジュキュウシャ</t>
    </rPh>
    <rPh sb="137" eb="139">
      <t>センニン</t>
    </rPh>
    <phoneticPr fontId="5"/>
  </si>
  <si>
    <t>点検対象外</t>
    <rPh sb="0" eb="2">
      <t>テンケン</t>
    </rPh>
    <rPh sb="2" eb="4">
      <t>タイショウ</t>
    </rPh>
    <rPh sb="4" eb="5">
      <t>ガイ</t>
    </rPh>
    <phoneticPr fontId="5"/>
  </si>
  <si>
    <t>給付に支障が生じないよう、引き続き、必要な予算額を確保し適正な執行に努めること</t>
    <phoneticPr fontId="5"/>
  </si>
  <si>
    <t>736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</si>
</sst>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165100</xdr:colOff>
      <xdr:row>742</xdr:row>
      <xdr:rowOff>139700</xdr:rowOff>
    </xdr:from>
    <xdr:to>
      <xdr:col>33</xdr:col>
      <xdr:colOff>182298</xdr:colOff>
      <xdr:row>751</xdr:row>
      <xdr:rowOff>100946</xdr:rowOff>
    </xdr:to>
    <xdr:grpSp>
      <xdr:nvGrpSpPr>
        <xdr:cNvPr id="2" name="グループ化 1"/>
        <xdr:cNvGrpSpPr>
          <a:grpSpLocks/>
        </xdr:cNvGrpSpPr>
      </xdr:nvGrpSpPr>
      <xdr:grpSpPr bwMode="auto">
        <a:xfrm>
          <a:off x="2197100" y="44234100"/>
          <a:ext cx="4690798" cy="3161646"/>
          <a:chOff x="3365500" y="28997150"/>
          <a:chExt cx="6210300" cy="3454400"/>
        </a:xfrm>
      </xdr:grpSpPr>
      <xdr:sp macro="" textlink="">
        <xdr:nvSpPr>
          <xdr:cNvPr id="3" name="角丸四角形 2"/>
          <xdr:cNvSpPr/>
        </xdr:nvSpPr>
        <xdr:spPr>
          <a:xfrm>
            <a:off x="3365500" y="28997150"/>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4" name="角丸四角形 3"/>
          <xdr:cNvSpPr/>
        </xdr:nvSpPr>
        <xdr:spPr>
          <a:xfrm>
            <a:off x="3365500" y="31517077"/>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Ａ．年金受給者</a:t>
            </a:r>
          </a:p>
        </xdr:txBody>
      </xdr:sp>
      <xdr:cxnSp macro="">
        <xdr:nvCxnSpPr>
          <xdr:cNvPr id="5" name="直線矢印コネクタ 4"/>
          <xdr:cNvCxnSpPr/>
        </xdr:nvCxnSpPr>
        <xdr:spPr>
          <a:xfrm rot="16200000" flipH="1">
            <a:off x="3056588" y="30733953"/>
            <a:ext cx="1490957" cy="122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66466" y="30078620"/>
            <a:ext cx="5509334" cy="132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pPr>
              <a:lnSpc>
                <a:spcPts val="1500"/>
              </a:lnSpc>
            </a:pPr>
            <a:r>
              <a:rPr kumimoji="1" lang="ja-JP" altLang="en-US" sz="1100"/>
              <a:t>（国民年金法等に基づく、老齢、障害又は死亡に関して必要な給付の支払）</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408,215</a:t>
            </a:r>
            <a:r>
              <a:rPr kumimoji="1" lang="ja-JP" altLang="en-US" sz="1100"/>
              <a:t>百万円（</a:t>
            </a:r>
            <a:r>
              <a:rPr kumimoji="1" lang="ja-JP" altLang="en-US" sz="1100">
                <a:latin typeface="+mj-ea"/>
                <a:ea typeface="+mj-ea"/>
              </a:rPr>
              <a:t>令和元</a:t>
            </a:r>
            <a:r>
              <a:rPr kumimoji="1" lang="ja-JP" altLang="en-US" sz="1100"/>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803</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475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634</v>
      </c>
      <c r="AR5" s="724"/>
      <c r="AS5" s="724"/>
      <c r="AT5" s="724"/>
      <c r="AU5" s="724"/>
      <c r="AV5" s="724"/>
      <c r="AW5" s="724"/>
      <c r="AX5" s="725"/>
    </row>
    <row r="6" spans="1:50" ht="39" customHeight="1" x14ac:dyDescent="0.15">
      <c r="A6" s="728" t="s">
        <v>4</v>
      </c>
      <c r="B6" s="729"/>
      <c r="C6" s="729"/>
      <c r="D6" s="729"/>
      <c r="E6" s="729"/>
      <c r="F6" s="729"/>
      <c r="G6" s="881" t="str">
        <f>入力規則等!F39</f>
        <v>年金特別会計国民年金勘定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0.25" customHeight="1" x14ac:dyDescent="0.15">
      <c r="A10" s="743" t="s">
        <v>30</v>
      </c>
      <c r="B10" s="744"/>
      <c r="C10" s="744"/>
      <c r="D10" s="744"/>
      <c r="E10" s="744"/>
      <c r="F10" s="744"/>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634322</v>
      </c>
      <c r="Q13" s="117"/>
      <c r="R13" s="117"/>
      <c r="S13" s="117"/>
      <c r="T13" s="117"/>
      <c r="U13" s="117"/>
      <c r="V13" s="118"/>
      <c r="W13" s="116">
        <v>556448</v>
      </c>
      <c r="X13" s="117"/>
      <c r="Y13" s="117"/>
      <c r="Z13" s="117"/>
      <c r="AA13" s="117"/>
      <c r="AB13" s="117"/>
      <c r="AC13" s="118"/>
      <c r="AD13" s="116">
        <v>476648</v>
      </c>
      <c r="AE13" s="117"/>
      <c r="AF13" s="117"/>
      <c r="AG13" s="117"/>
      <c r="AH13" s="117"/>
      <c r="AI13" s="117"/>
      <c r="AJ13" s="118"/>
      <c r="AK13" s="116">
        <v>414881</v>
      </c>
      <c r="AL13" s="117"/>
      <c r="AM13" s="117"/>
      <c r="AN13" s="117"/>
      <c r="AO13" s="117"/>
      <c r="AP13" s="117"/>
      <c r="AQ13" s="118"/>
      <c r="AR13" s="113">
        <v>414881</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569</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634322</v>
      </c>
      <c r="Q18" s="123"/>
      <c r="R18" s="123"/>
      <c r="S18" s="123"/>
      <c r="T18" s="123"/>
      <c r="U18" s="123"/>
      <c r="V18" s="124"/>
      <c r="W18" s="122">
        <f>SUM(W13:AC17)</f>
        <v>556448</v>
      </c>
      <c r="X18" s="123"/>
      <c r="Y18" s="123"/>
      <c r="Z18" s="123"/>
      <c r="AA18" s="123"/>
      <c r="AB18" s="123"/>
      <c r="AC18" s="124"/>
      <c r="AD18" s="122">
        <f>SUM(AD13:AJ17)</f>
        <v>476648</v>
      </c>
      <c r="AE18" s="123"/>
      <c r="AF18" s="123"/>
      <c r="AG18" s="123"/>
      <c r="AH18" s="123"/>
      <c r="AI18" s="123"/>
      <c r="AJ18" s="124"/>
      <c r="AK18" s="122">
        <f>SUM(AK13:AQ17)</f>
        <v>414881</v>
      </c>
      <c r="AL18" s="123"/>
      <c r="AM18" s="123"/>
      <c r="AN18" s="123"/>
      <c r="AO18" s="123"/>
      <c r="AP18" s="123"/>
      <c r="AQ18" s="124"/>
      <c r="AR18" s="122">
        <f>SUM(AR13:AX17)</f>
        <v>414881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554148</v>
      </c>
      <c r="Q19" s="117"/>
      <c r="R19" s="117"/>
      <c r="S19" s="117"/>
      <c r="T19" s="117"/>
      <c r="U19" s="117"/>
      <c r="V19" s="118"/>
      <c r="W19" s="116">
        <v>476986</v>
      </c>
      <c r="X19" s="117"/>
      <c r="Y19" s="117"/>
      <c r="Z19" s="117"/>
      <c r="AA19" s="117"/>
      <c r="AB19" s="117"/>
      <c r="AC19" s="118"/>
      <c r="AD19" s="116">
        <v>408215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0.87360678015266691</v>
      </c>
      <c r="Q20" s="540"/>
      <c r="R20" s="540"/>
      <c r="S20" s="540"/>
      <c r="T20" s="540"/>
      <c r="U20" s="540"/>
      <c r="V20" s="540"/>
      <c r="W20" s="540">
        <f t="shared" ref="W20" si="0">IF(W18=0, "-", SUM(W19)/W18)</f>
        <v>0.85719779745816316</v>
      </c>
      <c r="X20" s="540"/>
      <c r="Y20" s="540"/>
      <c r="Z20" s="540"/>
      <c r="AA20" s="540"/>
      <c r="AB20" s="540"/>
      <c r="AC20" s="540"/>
      <c r="AD20" s="540">
        <f t="shared" ref="AD20" si="1">IF(AD18=0, "-", SUM(AD19)/AD18)</f>
        <v>0.85642864335946023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0.87360678015266691</v>
      </c>
      <c r="Q21" s="540"/>
      <c r="R21" s="540"/>
      <c r="S21" s="540"/>
      <c r="T21" s="540"/>
      <c r="U21" s="540"/>
      <c r="V21" s="540"/>
      <c r="W21" s="540">
        <f t="shared" ref="W21" si="2">IF(W19=0, "-", SUM(W19)/SUM(W13,W14))</f>
        <v>0.85719779745816316</v>
      </c>
      <c r="X21" s="540"/>
      <c r="Y21" s="540"/>
      <c r="Z21" s="540"/>
      <c r="AA21" s="540"/>
      <c r="AB21" s="540"/>
      <c r="AC21" s="540"/>
      <c r="AD21" s="540">
        <f t="shared" ref="AD21" si="3">IF(AD19=0, "-", SUM(AD19)/SUM(AD13,AD14))</f>
        <v>0.85642864335946023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414881</v>
      </c>
      <c r="Q23" s="114"/>
      <c r="R23" s="114"/>
      <c r="S23" s="114"/>
      <c r="T23" s="114"/>
      <c r="U23" s="114"/>
      <c r="V23" s="115"/>
      <c r="W23" s="113">
        <v>414881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414881</v>
      </c>
      <c r="Q29" s="117"/>
      <c r="R29" s="117"/>
      <c r="S29" s="117"/>
      <c r="T29" s="117"/>
      <c r="U29" s="117"/>
      <c r="V29" s="118"/>
      <c r="W29" s="222">
        <f>AR13</f>
        <v>414881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6"/>
      <c r="B32" s="514"/>
      <c r="C32" s="514"/>
      <c r="D32" s="514"/>
      <c r="E32" s="514"/>
      <c r="F32" s="515"/>
      <c r="G32" s="541" t="s">
        <v>569</v>
      </c>
      <c r="H32" s="542"/>
      <c r="I32" s="542"/>
      <c r="J32" s="542"/>
      <c r="K32" s="542"/>
      <c r="L32" s="542"/>
      <c r="M32" s="542"/>
      <c r="N32" s="542"/>
      <c r="O32" s="543"/>
      <c r="P32" s="165" t="s">
        <v>569</v>
      </c>
      <c r="Q32" s="165"/>
      <c r="R32" s="165"/>
      <c r="S32" s="165"/>
      <c r="T32" s="165"/>
      <c r="U32" s="165"/>
      <c r="V32" s="165"/>
      <c r="W32" s="165"/>
      <c r="X32" s="236"/>
      <c r="Y32" s="342" t="s">
        <v>12</v>
      </c>
      <c r="Z32" s="550"/>
      <c r="AA32" s="551"/>
      <c r="AB32" s="552" t="s">
        <v>569</v>
      </c>
      <c r="AC32" s="552"/>
      <c r="AD32" s="552"/>
      <c r="AE32" s="368" t="s">
        <v>569</v>
      </c>
      <c r="AF32" s="369"/>
      <c r="AG32" s="369"/>
      <c r="AH32" s="369"/>
      <c r="AI32" s="368" t="s">
        <v>569</v>
      </c>
      <c r="AJ32" s="369"/>
      <c r="AK32" s="369"/>
      <c r="AL32" s="369"/>
      <c r="AM32" s="368" t="s">
        <v>569</v>
      </c>
      <c r="AN32" s="369"/>
      <c r="AO32" s="369"/>
      <c r="AP32" s="369"/>
      <c r="AQ32" s="119" t="s">
        <v>569</v>
      </c>
      <c r="AR32" s="120"/>
      <c r="AS32" s="120"/>
      <c r="AT32" s="121"/>
      <c r="AU32" s="369" t="s">
        <v>569</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569</v>
      </c>
      <c r="AC33" s="523"/>
      <c r="AD33" s="523"/>
      <c r="AE33" s="368" t="s">
        <v>569</v>
      </c>
      <c r="AF33" s="369"/>
      <c r="AG33" s="369"/>
      <c r="AH33" s="369"/>
      <c r="AI33" s="368" t="s">
        <v>569</v>
      </c>
      <c r="AJ33" s="369"/>
      <c r="AK33" s="369"/>
      <c r="AL33" s="369"/>
      <c r="AM33" s="368" t="s">
        <v>569</v>
      </c>
      <c r="AN33" s="369"/>
      <c r="AO33" s="369"/>
      <c r="AP33" s="369"/>
      <c r="AQ33" s="119" t="s">
        <v>569</v>
      </c>
      <c r="AR33" s="120"/>
      <c r="AS33" s="120"/>
      <c r="AT33" s="121"/>
      <c r="AU33" s="369" t="s">
        <v>569</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569</v>
      </c>
      <c r="AF34" s="369"/>
      <c r="AG34" s="369"/>
      <c r="AH34" s="369"/>
      <c r="AI34" s="368" t="s">
        <v>569</v>
      </c>
      <c r="AJ34" s="369"/>
      <c r="AK34" s="369"/>
      <c r="AL34" s="369"/>
      <c r="AM34" s="368" t="s">
        <v>569</v>
      </c>
      <c r="AN34" s="369"/>
      <c r="AO34" s="369"/>
      <c r="AP34" s="369"/>
      <c r="AQ34" s="119" t="s">
        <v>569</v>
      </c>
      <c r="AR34" s="120"/>
      <c r="AS34" s="120"/>
      <c r="AT34" s="121"/>
      <c r="AU34" s="369" t="s">
        <v>569</v>
      </c>
      <c r="AV34" s="369"/>
      <c r="AW34" s="369"/>
      <c r="AX34" s="371"/>
    </row>
    <row r="35" spans="1:50" ht="23.25" customHeight="1" x14ac:dyDescent="0.15">
      <c r="A35" s="901" t="s">
        <v>386</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574</v>
      </c>
      <c r="H82" s="502"/>
      <c r="I82" s="502"/>
      <c r="J82" s="502"/>
      <c r="K82" s="502"/>
      <c r="L82" s="502"/>
      <c r="M82" s="502"/>
      <c r="N82" s="502"/>
      <c r="O82" s="502"/>
      <c r="P82" s="502"/>
      <c r="Q82" s="502"/>
      <c r="R82" s="502"/>
      <c r="S82" s="502"/>
      <c r="T82" s="502"/>
      <c r="U82" s="502"/>
      <c r="V82" s="502"/>
      <c r="W82" s="502"/>
      <c r="X82" s="502"/>
      <c r="Y82" s="502"/>
      <c r="Z82" s="502"/>
      <c r="AA82" s="756"/>
      <c r="AB82" s="501" t="s">
        <v>635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3.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575</v>
      </c>
      <c r="H87" s="165"/>
      <c r="I87" s="165"/>
      <c r="J87" s="165"/>
      <c r="K87" s="165"/>
      <c r="L87" s="165"/>
      <c r="M87" s="165"/>
      <c r="N87" s="165"/>
      <c r="O87" s="236"/>
      <c r="P87" s="165" t="s">
        <v>576</v>
      </c>
      <c r="Q87" s="803"/>
      <c r="R87" s="803"/>
      <c r="S87" s="803"/>
      <c r="T87" s="803"/>
      <c r="U87" s="803"/>
      <c r="V87" s="803"/>
      <c r="W87" s="803"/>
      <c r="X87" s="804"/>
      <c r="Y87" s="759" t="s">
        <v>62</v>
      </c>
      <c r="Z87" s="760"/>
      <c r="AA87" s="761"/>
      <c r="AB87" s="552" t="s">
        <v>577</v>
      </c>
      <c r="AC87" s="552"/>
      <c r="AD87" s="552"/>
      <c r="AE87" s="368">
        <v>5541</v>
      </c>
      <c r="AF87" s="369"/>
      <c r="AG87" s="369"/>
      <c r="AH87" s="369"/>
      <c r="AI87" s="368">
        <v>4770</v>
      </c>
      <c r="AJ87" s="369"/>
      <c r="AK87" s="369"/>
      <c r="AL87" s="369"/>
      <c r="AM87" s="368">
        <v>4082</v>
      </c>
      <c r="AN87" s="369"/>
      <c r="AO87" s="369"/>
      <c r="AP87" s="369"/>
      <c r="AQ87" s="119" t="s">
        <v>569</v>
      </c>
      <c r="AR87" s="120"/>
      <c r="AS87" s="120"/>
      <c r="AT87" s="121"/>
      <c r="AU87" s="369" t="s">
        <v>569</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577</v>
      </c>
      <c r="AC88" s="523"/>
      <c r="AD88" s="523"/>
      <c r="AE88" s="368">
        <v>6343</v>
      </c>
      <c r="AF88" s="369"/>
      <c r="AG88" s="369"/>
      <c r="AH88" s="369"/>
      <c r="AI88" s="368">
        <v>5564</v>
      </c>
      <c r="AJ88" s="369"/>
      <c r="AK88" s="369"/>
      <c r="AL88" s="369"/>
      <c r="AM88" s="368">
        <v>4766</v>
      </c>
      <c r="AN88" s="369"/>
      <c r="AO88" s="369"/>
      <c r="AP88" s="369"/>
      <c r="AQ88" s="119" t="s">
        <v>569</v>
      </c>
      <c r="AR88" s="120"/>
      <c r="AS88" s="120"/>
      <c r="AT88" s="121"/>
      <c r="AU88" s="369">
        <v>4149</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v>87</v>
      </c>
      <c r="AF89" s="369"/>
      <c r="AG89" s="369"/>
      <c r="AH89" s="369"/>
      <c r="AI89" s="368">
        <v>86</v>
      </c>
      <c r="AJ89" s="369"/>
      <c r="AK89" s="369"/>
      <c r="AL89" s="369"/>
      <c r="AM89" s="368">
        <v>86</v>
      </c>
      <c r="AN89" s="369"/>
      <c r="AO89" s="369"/>
      <c r="AP89" s="369"/>
      <c r="AQ89" s="119" t="s">
        <v>569</v>
      </c>
      <c r="AR89" s="120"/>
      <c r="AS89" s="120"/>
      <c r="AT89" s="121"/>
      <c r="AU89" s="369" t="s">
        <v>569</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576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621</v>
      </c>
      <c r="AC101" s="552"/>
      <c r="AD101" s="552"/>
      <c r="AE101" s="368">
        <v>1329</v>
      </c>
      <c r="AF101" s="369"/>
      <c r="AG101" s="369"/>
      <c r="AH101" s="370"/>
      <c r="AI101" s="368">
        <v>1131</v>
      </c>
      <c r="AJ101" s="369"/>
      <c r="AK101" s="369"/>
      <c r="AL101" s="370"/>
      <c r="AM101" s="368">
        <v>971</v>
      </c>
      <c r="AN101" s="369"/>
      <c r="AO101" s="369"/>
      <c r="AP101" s="370"/>
      <c r="AQ101" s="368" t="s">
        <v>610</v>
      </c>
      <c r="AR101" s="369"/>
      <c r="AS101" s="369"/>
      <c r="AT101" s="370"/>
      <c r="AU101" s="368" t="s">
        <v>569</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621</v>
      </c>
      <c r="AC102" s="552"/>
      <c r="AD102" s="552"/>
      <c r="AE102" s="362">
        <v>1381</v>
      </c>
      <c r="AF102" s="362"/>
      <c r="AG102" s="362"/>
      <c r="AH102" s="362"/>
      <c r="AI102" s="362">
        <v>1178</v>
      </c>
      <c r="AJ102" s="362"/>
      <c r="AK102" s="362"/>
      <c r="AL102" s="362"/>
      <c r="AM102" s="362">
        <v>974</v>
      </c>
      <c r="AN102" s="362"/>
      <c r="AO102" s="362"/>
      <c r="AP102" s="362"/>
      <c r="AQ102" s="818">
        <v>814</v>
      </c>
      <c r="AR102" s="819"/>
      <c r="AS102" s="819"/>
      <c r="AT102" s="820"/>
      <c r="AU102" s="818">
        <v>814</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t="s">
        <v>585</v>
      </c>
      <c r="AF116" s="362"/>
      <c r="AG116" s="362"/>
      <c r="AH116" s="362"/>
      <c r="AI116" s="362" t="s">
        <v>611</v>
      </c>
      <c r="AJ116" s="362"/>
      <c r="AK116" s="362"/>
      <c r="AL116" s="362"/>
      <c r="AM116" s="362" t="s">
        <v>617</v>
      </c>
      <c r="AN116" s="362"/>
      <c r="AO116" s="362"/>
      <c r="AP116" s="362"/>
      <c r="AQ116" s="368" t="s">
        <v>617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618</v>
      </c>
      <c r="AC117" s="346"/>
      <c r="AD117" s="347"/>
      <c r="AE117" s="310" t="s">
        <v>617</v>
      </c>
      <c r="AF117" s="310"/>
      <c r="AG117" s="310"/>
      <c r="AH117" s="310"/>
      <c r="AI117" s="310" t="s">
        <v>583</v>
      </c>
      <c r="AJ117" s="310"/>
      <c r="AK117" s="310"/>
      <c r="AL117" s="310"/>
      <c r="AM117" s="310" t="s">
        <v>619</v>
      </c>
      <c r="AN117" s="310"/>
      <c r="AO117" s="310"/>
      <c r="AP117" s="310"/>
      <c r="AQ117" s="310" t="s">
        <v>620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614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615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625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t="s">
        <v>585</v>
      </c>
      <c r="AF134" s="120"/>
      <c r="AG134" s="120"/>
      <c r="AH134" s="120"/>
      <c r="AI134" s="270" t="s">
        <v>585</v>
      </c>
      <c r="AJ134" s="120"/>
      <c r="AK134" s="120"/>
      <c r="AL134" s="120"/>
      <c r="AM134" s="270" t="s">
        <v>585</v>
      </c>
      <c r="AN134" s="120"/>
      <c r="AO134" s="120"/>
      <c r="AP134" s="120"/>
      <c r="AQ134" s="270" t="s">
        <v>622</v>
      </c>
      <c r="AR134" s="120"/>
      <c r="AS134" s="120"/>
      <c r="AT134" s="120"/>
      <c r="AU134" s="270" t="s">
        <v>623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t="s">
        <v>617</v>
      </c>
      <c r="AF135" s="120"/>
      <c r="AG135" s="120"/>
      <c r="AH135" s="120"/>
      <c r="AI135" s="270" t="s">
        <v>610</v>
      </c>
      <c r="AJ135" s="120"/>
      <c r="AK135" s="120"/>
      <c r="AL135" s="120"/>
      <c r="AM135" s="270" t="s">
        <v>585</v>
      </c>
      <c r="AN135" s="120"/>
      <c r="AO135" s="120"/>
      <c r="AP135" s="120"/>
      <c r="AQ135" s="270" t="s">
        <v>624</v>
      </c>
      <c r="AR135" s="120"/>
      <c r="AS135" s="120"/>
      <c r="AT135" s="120"/>
      <c r="AU135" s="270" t="s">
        <v>585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t="s">
        <v>632</v>
      </c>
      <c r="H154" s="165"/>
      <c r="I154" s="165"/>
      <c r="J154" s="165"/>
      <c r="K154" s="165"/>
      <c r="L154" s="165"/>
      <c r="M154" s="165"/>
      <c r="N154" s="165"/>
      <c r="O154" s="165"/>
      <c r="P154" s="236"/>
      <c r="Q154" s="164" t="s">
        <v>632</v>
      </c>
      <c r="R154" s="165"/>
      <c r="S154" s="165"/>
      <c r="T154" s="165"/>
      <c r="U154" s="165"/>
      <c r="V154" s="165"/>
      <c r="W154" s="165"/>
      <c r="X154" s="165"/>
      <c r="Y154" s="165"/>
      <c r="Z154" s="165"/>
      <c r="AA154" s="928"/>
      <c r="AB154" s="259" t="s">
        <v>633</v>
      </c>
      <c r="AC154" s="260"/>
      <c r="AD154" s="260"/>
      <c r="AE154" s="265" t="s">
        <v>633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633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631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569</v>
      </c>
      <c r="K430" s="246"/>
      <c r="L430" s="246"/>
      <c r="M430" s="246"/>
      <c r="N430" s="246"/>
      <c r="O430" s="246"/>
      <c r="P430" s="246"/>
      <c r="Q430" s="246"/>
      <c r="R430" s="246"/>
      <c r="S430" s="246"/>
      <c r="T430" s="247"/>
      <c r="U430" s="248" t="s">
        <v>611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585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585</v>
      </c>
      <c r="AC433" s="137"/>
      <c r="AD433" s="137"/>
      <c r="AE433" s="119" t="s">
        <v>585</v>
      </c>
      <c r="AF433" s="120"/>
      <c r="AG433" s="120"/>
      <c r="AH433" s="120"/>
      <c r="AI433" s="119" t="s">
        <v>585</v>
      </c>
      <c r="AJ433" s="120"/>
      <c r="AK433" s="120"/>
      <c r="AL433" s="120"/>
      <c r="AM433" s="119" t="s">
        <v>625</v>
      </c>
      <c r="AN433" s="120"/>
      <c r="AO433" s="120"/>
      <c r="AP433" s="121"/>
      <c r="AQ433" s="119" t="s">
        <v>626</v>
      </c>
      <c r="AR433" s="120"/>
      <c r="AS433" s="120"/>
      <c r="AT433" s="121"/>
      <c r="AU433" s="120" t="s">
        <v>627</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628</v>
      </c>
      <c r="AC434" s="228"/>
      <c r="AD434" s="228"/>
      <c r="AE434" s="119" t="s">
        <v>585</v>
      </c>
      <c r="AF434" s="120"/>
      <c r="AG434" s="120"/>
      <c r="AH434" s="121"/>
      <c r="AI434" s="119" t="s">
        <v>627</v>
      </c>
      <c r="AJ434" s="120"/>
      <c r="AK434" s="120"/>
      <c r="AL434" s="120"/>
      <c r="AM434" s="119" t="s">
        <v>585</v>
      </c>
      <c r="AN434" s="120"/>
      <c r="AO434" s="120"/>
      <c r="AP434" s="121"/>
      <c r="AQ434" s="119" t="s">
        <v>585</v>
      </c>
      <c r="AR434" s="120"/>
      <c r="AS434" s="120"/>
      <c r="AT434" s="121"/>
      <c r="AU434" s="120" t="s">
        <v>610</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585</v>
      </c>
      <c r="AF435" s="120"/>
      <c r="AG435" s="120"/>
      <c r="AH435" s="121"/>
      <c r="AI435" s="119" t="s">
        <v>585</v>
      </c>
      <c r="AJ435" s="120"/>
      <c r="AK435" s="120"/>
      <c r="AL435" s="120"/>
      <c r="AM435" s="119" t="s">
        <v>585</v>
      </c>
      <c r="AN435" s="120"/>
      <c r="AO435" s="120"/>
      <c r="AP435" s="121"/>
      <c r="AQ435" s="119" t="s">
        <v>611</v>
      </c>
      <c r="AR435" s="120"/>
      <c r="AS435" s="120"/>
      <c r="AT435" s="121"/>
      <c r="AU435" s="120" t="s">
        <v>610</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583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585</v>
      </c>
      <c r="AC458" s="137"/>
      <c r="AD458" s="137"/>
      <c r="AE458" s="119" t="s">
        <v>585</v>
      </c>
      <c r="AF458" s="120"/>
      <c r="AG458" s="120"/>
      <c r="AH458" s="120"/>
      <c r="AI458" s="119" t="s">
        <v>585</v>
      </c>
      <c r="AJ458" s="120"/>
      <c r="AK458" s="120"/>
      <c r="AL458" s="120"/>
      <c r="AM458" s="119" t="s">
        <v>585</v>
      </c>
      <c r="AN458" s="120"/>
      <c r="AO458" s="120"/>
      <c r="AP458" s="121"/>
      <c r="AQ458" s="119" t="s">
        <v>585</v>
      </c>
      <c r="AR458" s="120"/>
      <c r="AS458" s="120"/>
      <c r="AT458" s="121"/>
      <c r="AU458" s="120" t="s">
        <v>585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624</v>
      </c>
      <c r="AC459" s="228"/>
      <c r="AD459" s="228"/>
      <c r="AE459" s="119" t="s">
        <v>585</v>
      </c>
      <c r="AF459" s="120"/>
      <c r="AG459" s="120"/>
      <c r="AH459" s="121"/>
      <c r="AI459" s="119" t="s">
        <v>585</v>
      </c>
      <c r="AJ459" s="120"/>
      <c r="AK459" s="120"/>
      <c r="AL459" s="120"/>
      <c r="AM459" s="119" t="s">
        <v>585</v>
      </c>
      <c r="AN459" s="120"/>
      <c r="AO459" s="120"/>
      <c r="AP459" s="121"/>
      <c r="AQ459" s="119" t="s">
        <v>625</v>
      </c>
      <c r="AR459" s="120"/>
      <c r="AS459" s="120"/>
      <c r="AT459" s="121"/>
      <c r="AU459" s="120" t="s">
        <v>585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585</v>
      </c>
      <c r="AF460" s="120"/>
      <c r="AG460" s="120"/>
      <c r="AH460" s="121"/>
      <c r="AI460" s="119" t="s">
        <v>629</v>
      </c>
      <c r="AJ460" s="120"/>
      <c r="AK460" s="120"/>
      <c r="AL460" s="120"/>
      <c r="AM460" s="119" t="s">
        <v>630</v>
      </c>
      <c r="AN460" s="120"/>
      <c r="AO460" s="120"/>
      <c r="AP460" s="121"/>
      <c r="AQ460" s="119" t="s">
        <v>629</v>
      </c>
      <c r="AR460" s="120"/>
      <c r="AS460" s="120"/>
      <c r="AT460" s="121"/>
      <c r="AU460" s="120" t="s">
        <v>585</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414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579</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580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581</v>
      </c>
      <c r="AE705" s="737"/>
      <c r="AF705" s="737"/>
      <c r="AG705" s="164" t="s">
        <v>583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567</v>
      </c>
      <c r="AE708" s="672"/>
      <c r="AF708" s="672"/>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581</v>
      </c>
      <c r="AE709" s="159"/>
      <c r="AF709" s="159"/>
      <c r="AG709" s="668" t="s">
        <v>585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581</v>
      </c>
      <c r="AE710" s="159"/>
      <c r="AF710" s="159"/>
      <c r="AG710" s="668" t="s">
        <v>585</v>
      </c>
      <c r="AH710" s="669"/>
      <c r="AI710" s="669"/>
      <c r="AJ710" s="669"/>
      <c r="AK710" s="669"/>
      <c r="AL710" s="669"/>
      <c r="AM710" s="669"/>
      <c r="AN710" s="669"/>
      <c r="AO710" s="669"/>
      <c r="AP710" s="669"/>
      <c r="AQ710" s="669"/>
      <c r="AR710" s="669"/>
      <c r="AS710" s="669"/>
      <c r="AT710" s="669"/>
      <c r="AU710" s="669"/>
      <c r="AV710" s="669"/>
      <c r="AW710" s="669"/>
      <c r="AX710" s="670"/>
    </row>
    <row r="711" spans="1:50" ht="4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586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t="s">
        <v>585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668" t="s">
        <v>585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581</v>
      </c>
      <c r="AE714" s="593"/>
      <c r="AF714" s="594"/>
      <c r="AG714" s="693" t="s">
        <v>585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581</v>
      </c>
      <c r="AE716" s="763"/>
      <c r="AF716" s="763"/>
      <c r="AG716" s="668" t="s">
        <v>588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589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581</v>
      </c>
      <c r="AE718" s="159"/>
      <c r="AF718" s="159"/>
      <c r="AG718" s="167" t="s">
        <v>583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581</v>
      </c>
      <c r="AE719" s="672"/>
      <c r="AF719" s="672"/>
      <c r="AG719" s="164" t="s">
        <v>588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591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4.25" customHeight="1" thickBot="1" x14ac:dyDescent="0.2">
      <c r="A729" s="769" t="s">
        <v>636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t="s">
        <v>138</v>
      </c>
      <c r="B731" s="620"/>
      <c r="C731" s="620"/>
      <c r="D731" s="620"/>
      <c r="E731" s="621"/>
      <c r="F731" s="684" t="s">
        <v>637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 customHeight="1" thickBot="1" x14ac:dyDescent="0.2">
      <c r="A733" s="753" t="s">
        <v>138</v>
      </c>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39.25" customHeight="1" thickBot="1" x14ac:dyDescent="0.2">
      <c r="A735" s="612" t="s">
        <v>592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583</v>
      </c>
      <c r="F737" s="103"/>
      <c r="G737" s="103"/>
      <c r="H737" s="103"/>
      <c r="I737" s="103"/>
      <c r="J737" s="103"/>
      <c r="K737" s="103"/>
      <c r="L737" s="103"/>
      <c r="M737" s="103"/>
      <c r="N737" s="109" t="s">
        <v>404</v>
      </c>
      <c r="O737" s="109"/>
      <c r="P737" s="109"/>
      <c r="Q737" s="109"/>
      <c r="R737" s="103" t="s">
        <v>638</v>
      </c>
      <c r="S737" s="103"/>
      <c r="T737" s="103"/>
      <c r="U737" s="103"/>
      <c r="V737" s="103"/>
      <c r="W737" s="103"/>
      <c r="X737" s="103"/>
      <c r="Y737" s="103"/>
      <c r="Z737" s="103"/>
      <c r="AA737" s="109" t="s">
        <v>403</v>
      </c>
      <c r="AB737" s="109"/>
      <c r="AC737" s="109"/>
      <c r="AD737" s="109"/>
      <c r="AE737" s="103" t="s">
        <v>593</v>
      </c>
      <c r="AF737" s="103"/>
      <c r="AG737" s="103"/>
      <c r="AH737" s="103"/>
      <c r="AI737" s="103"/>
      <c r="AJ737" s="103"/>
      <c r="AK737" s="103"/>
      <c r="AL737" s="103"/>
      <c r="AM737" s="103"/>
      <c r="AN737" s="109" t="s">
        <v>402</v>
      </c>
      <c r="AO737" s="109"/>
      <c r="AP737" s="109"/>
      <c r="AQ737" s="109"/>
      <c r="AR737" s="110" t="s">
        <v>594</v>
      </c>
      <c r="AS737" s="111"/>
      <c r="AT737" s="111"/>
      <c r="AU737" s="111"/>
      <c r="AV737" s="111"/>
      <c r="AW737" s="111"/>
      <c r="AX737" s="112"/>
      <c r="AY737" s="88"/>
      <c r="AZ737" s="88"/>
    </row>
    <row r="738" spans="1:52" ht="24.75" customHeight="1" x14ac:dyDescent="0.15">
      <c r="A738" s="100" t="s">
        <v>401</v>
      </c>
      <c r="B738" s="101"/>
      <c r="C738" s="101"/>
      <c r="D738" s="102"/>
      <c r="E738" s="103" t="s">
        <v>595</v>
      </c>
      <c r="F738" s="103"/>
      <c r="G738" s="103"/>
      <c r="H738" s="103"/>
      <c r="I738" s="103"/>
      <c r="J738" s="103"/>
      <c r="K738" s="103"/>
      <c r="L738" s="103"/>
      <c r="M738" s="103"/>
      <c r="N738" s="109" t="s">
        <v>400</v>
      </c>
      <c r="O738" s="109"/>
      <c r="P738" s="109"/>
      <c r="Q738" s="109"/>
      <c r="R738" s="103" t="s">
        <v>596</v>
      </c>
      <c r="S738" s="103"/>
      <c r="T738" s="103"/>
      <c r="U738" s="103"/>
      <c r="V738" s="103"/>
      <c r="W738" s="103"/>
      <c r="X738" s="103"/>
      <c r="Y738" s="103"/>
      <c r="Z738" s="103"/>
      <c r="AA738" s="109" t="s">
        <v>399</v>
      </c>
      <c r="AB738" s="109"/>
      <c r="AC738" s="109"/>
      <c r="AD738" s="109"/>
      <c r="AE738" s="103" t="s">
        <v>597</v>
      </c>
      <c r="AF738" s="103"/>
      <c r="AG738" s="103"/>
      <c r="AH738" s="103"/>
      <c r="AI738" s="103"/>
      <c r="AJ738" s="103"/>
      <c r="AK738" s="103"/>
      <c r="AL738" s="103"/>
      <c r="AM738" s="103"/>
      <c r="AN738" s="109" t="s">
        <v>398</v>
      </c>
      <c r="AO738" s="109"/>
      <c r="AP738" s="109"/>
      <c r="AQ738" s="109"/>
      <c r="AR738" s="110" t="s">
        <v>598</v>
      </c>
      <c r="AS738" s="111"/>
      <c r="AT738" s="111"/>
      <c r="AU738" s="111"/>
      <c r="AV738" s="111"/>
      <c r="AW738" s="111"/>
      <c r="AX738" s="112"/>
    </row>
    <row r="739" spans="1:52" ht="24.75" customHeight="1" x14ac:dyDescent="0.15">
      <c r="A739" s="100" t="s">
        <v>397</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784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602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52.5" customHeight="1" x14ac:dyDescent="0.15">
      <c r="A782" s="557"/>
      <c r="B782" s="767"/>
      <c r="C782" s="767"/>
      <c r="D782" s="767"/>
      <c r="E782" s="767"/>
      <c r="F782" s="768"/>
      <c r="G782" s="453" t="s">
        <v>600</v>
      </c>
      <c r="H782" s="454"/>
      <c r="I782" s="454"/>
      <c r="J782" s="454"/>
      <c r="K782" s="455"/>
      <c r="L782" s="456" t="s">
        <v>601</v>
      </c>
      <c r="M782" s="457"/>
      <c r="N782" s="457"/>
      <c r="O782" s="457"/>
      <c r="P782" s="457"/>
      <c r="Q782" s="457"/>
      <c r="R782" s="457"/>
      <c r="S782" s="457"/>
      <c r="T782" s="457"/>
      <c r="U782" s="457"/>
      <c r="V782" s="457"/>
      <c r="W782" s="457"/>
      <c r="X782" s="458"/>
      <c r="Y782" s="459">
        <v>408215</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52.5" customHeight="1" x14ac:dyDescent="0.15">
      <c r="A783" s="557"/>
      <c r="B783" s="767"/>
      <c r="C783" s="767"/>
      <c r="D783" s="767"/>
      <c r="E783" s="767"/>
      <c r="F783" s="768"/>
      <c r="G783" s="352"/>
      <c r="H783" s="353"/>
      <c r="I783" s="353"/>
      <c r="J783" s="353"/>
      <c r="K783" s="354"/>
      <c r="L783" s="405" t="s">
        <v>603</v>
      </c>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t="s">
        <v>604</v>
      </c>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51" customHeight="1" x14ac:dyDescent="0.15">
      <c r="A785" s="557"/>
      <c r="B785" s="767"/>
      <c r="C785" s="767"/>
      <c r="D785" s="767"/>
      <c r="E785" s="767"/>
      <c r="F785" s="768"/>
      <c r="G785" s="352"/>
      <c r="H785" s="353"/>
      <c r="I785" s="353"/>
      <c r="J785" s="353"/>
      <c r="K785" s="354"/>
      <c r="L785" s="405" t="s">
        <v>605</v>
      </c>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t="s">
        <v>606</v>
      </c>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408215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607</v>
      </c>
      <c r="D838" s="422"/>
      <c r="E838" s="422"/>
      <c r="F838" s="422"/>
      <c r="G838" s="422"/>
      <c r="H838" s="422"/>
      <c r="I838" s="422"/>
      <c r="J838" s="423" t="s">
        <v>585</v>
      </c>
      <c r="K838" s="424"/>
      <c r="L838" s="424"/>
      <c r="M838" s="424"/>
      <c r="N838" s="424"/>
      <c r="O838" s="424"/>
      <c r="P838" s="321" t="s">
        <v>608</v>
      </c>
      <c r="Q838" s="321"/>
      <c r="R838" s="321"/>
      <c r="S838" s="321"/>
      <c r="T838" s="321"/>
      <c r="U838" s="321"/>
      <c r="V838" s="321"/>
      <c r="W838" s="321"/>
      <c r="X838" s="321"/>
      <c r="Y838" s="322">
        <v>408215</v>
      </c>
      <c r="Z838" s="323"/>
      <c r="AA838" s="323"/>
      <c r="AB838" s="324"/>
      <c r="AC838" s="332" t="s">
        <v>80</v>
      </c>
      <c r="AD838" s="427"/>
      <c r="AE838" s="427"/>
      <c r="AF838" s="427"/>
      <c r="AG838" s="427"/>
      <c r="AH838" s="425" t="s">
        <v>609</v>
      </c>
      <c r="AI838" s="426"/>
      <c r="AJ838" s="426"/>
      <c r="AK838" s="426"/>
      <c r="AL838" s="329" t="s">
        <v>609</v>
      </c>
      <c r="AM838" s="330"/>
      <c r="AN838" s="330"/>
      <c r="AO838" s="331"/>
      <c r="AP838" s="325" t="s">
        <v>610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585</v>
      </c>
      <c r="F1103" s="896"/>
      <c r="G1103" s="896"/>
      <c r="H1103" s="896"/>
      <c r="I1103" s="896"/>
      <c r="J1103" s="423" t="s">
        <v>611</v>
      </c>
      <c r="K1103" s="424"/>
      <c r="L1103" s="424"/>
      <c r="M1103" s="424"/>
      <c r="N1103" s="424"/>
      <c r="O1103" s="424"/>
      <c r="P1103" s="429" t="s">
        <v>585</v>
      </c>
      <c r="Q1103" s="321"/>
      <c r="R1103" s="321"/>
      <c r="S1103" s="321"/>
      <c r="T1103" s="321"/>
      <c r="U1103" s="321"/>
      <c r="V1103" s="321"/>
      <c r="W1103" s="321"/>
      <c r="X1103" s="321"/>
      <c r="Y1103" s="322" t="s">
        <v>585</v>
      </c>
      <c r="Z1103" s="323"/>
      <c r="AA1103" s="323"/>
      <c r="AB1103" s="324"/>
      <c r="AC1103" s="326"/>
      <c r="AD1103" s="326"/>
      <c r="AE1103" s="326"/>
      <c r="AF1103" s="326"/>
      <c r="AG1103" s="326"/>
      <c r="AH1103" s="327" t="s">
        <v>585</v>
      </c>
      <c r="AI1103" s="328"/>
      <c r="AJ1103" s="328"/>
      <c r="AK1103" s="328"/>
      <c r="AL1103" s="329" t="s">
        <v>612</v>
      </c>
      <c r="AM1103" s="330"/>
      <c r="AN1103" s="330"/>
      <c r="AO1103" s="331"/>
      <c r="AP1103" s="325" t="s">
        <v>613</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6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t="s">
        <v>567</v>
      </c>
      <c r="H17" s="13" t="str">
        <f t="shared" si="1"/>
        <v>年金特別会計国民年金勘定</v>
      </c>
      <c r="I17" s="13" t="str">
        <f t="shared" si="5"/>
        <v>年金特別会計国民年金勘定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年金特別会計国民年金勘定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年金特別会計国民年金勘定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年金特別会計国民年金勘定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年金特別会計国民年金勘定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年金特別会計国民年金勘定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年金特別会計国民年金勘定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年金特別会計国民年金勘定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年金特別会計国民年金勘定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年金特別会計国民年金勘定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年金特別会計国民年金勘定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年金特別会計国民年金勘定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年金特別会計国民年金勘定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年金特別会計国民年金勘定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2020-09-14T03:25:46Z</cp:lastPrinted>
  <dcterms:created xsi:type="dcterms:W3CDTF">2012-03-13T00:50:25Z</dcterms:created>
  <dcterms:modified xsi:type="dcterms:W3CDTF">2020-11-19T02:19:17Z</dcterms:modified>
</cp:coreProperties>
</file>