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<sst xmlns="http://schemas.openxmlformats.org/spreadsheetml/2006/main" count="2927" uniqueCount="638">
  <si>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</si>
  <si>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</si>
  <si>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</si>
  <si>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</si>
  <si>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</si>
  <si>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</si>
  <si>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</si>
  <si>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</si>
  <si>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</si>
  <si>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</si>
  <si>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</si>
  <si>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</si>
  <si>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</si>
  <si>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</si>
  <si>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</si>
  <si>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</si>
  <si>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</si>
  <si>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</si>
  <si>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</si>
  <si>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</si>
  <si>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</si>
  <si>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</si>
  <si>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</si>
  <si>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</si>
  <si>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</si>
  <si>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</si>
  <si>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</si>
  <si>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</si>
  <si>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</si>
  <si>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</si>
  <si>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</si>
  <si>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</si>
  <si>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</si>
  <si>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</si>
  <si>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</si>
  <si>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</si>
  <si>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</si>
  <si>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</si>
  <si>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</si>
  <si>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</si>
  <si>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</si>
  <si>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</si>
  <si>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</si>
  <si>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</si>
  <si>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</si>
  <si>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</si>
  <si>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</si>
  <si>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</si>
  <si>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</si>
  <si>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</si>
  <si>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</si>
  <si>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</si>
  <si>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</si>
  <si>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</si>
  <si>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</si>
  <si>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</si>
  <si>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</si>
  <si>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</si>
  <si>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</si>
  <si>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</si>
  <si>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</si>
  <si>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</si>
  <si>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</si>
  <si>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</si>
  <si>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</si>
  <si>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</si>
  <si>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</si>
  <si>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</si>
  <si>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</si>
  <si>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</si>
  <si>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</si>
  <si>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</si>
  <si>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</si>
  <si>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</si>
  <si>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</si>
  <si>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</si>
  <si>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</si>
  <si>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</si>
  <si>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</si>
  <si>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</si>
  <si>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</si>
  <si>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</si>
  <si>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</si>
  <si>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</si>
  <si>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</si>
  <si>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</si>
  <si>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</si>
  <si>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</si>
  <si>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</si>
  <si>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</si>
  <si>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</si>
  <si>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</si>
  <si>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</si>
  <si>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</si>
  <si>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</si>
  <si>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</si>
  <si>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</si>
  <si>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</si>
  <si>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</si>
  <si>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</si>
  <si>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</si>
  <si>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</si>
  <si>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</si>
  <si>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</si>
  <si>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</si>
  <si>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</si>
  <si>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</si>
  <si>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</si>
  <si>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</si>
  <si>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</si>
  <si>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</si>
  <si>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</si>
  <si>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</si>
  <si>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</si>
  <si>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</si>
  <si>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</si>
  <si>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</si>
  <si>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</si>
  <si>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</si>
  <si>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</si>
  <si>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</si>
  <si>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</si>
  <si>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</si>
  <si>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</si>
  <si>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</si>
  <si>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</si>
  <si>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</si>
  <si>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</si>
  <si>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</si>
  <si>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</si>
  <si>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</si>
  <si>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</si>
  <si>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</si>
  <si>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</si>
  <si>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</si>
  <si>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</si>
  <si>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</si>
  <si>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</si>
  <si>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</si>
  <si>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</si>
  <si>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</si>
  <si>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</si>
  <si>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</si>
  <si>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</si>
  <si>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</si>
  <si>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</si>
  <si>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</si>
  <si>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</si>
  <si>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</si>
  <si>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</si>
  <si>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</si>
  <si>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</si>
  <si>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</si>
  <si>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</si>
  <si>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</si>
  <si>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</si>
  <si>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</si>
  <si>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</si>
  <si>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</si>
  <si>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</si>
  <si>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</si>
  <si>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</si>
  <si>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</si>
  <si>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</si>
  <si>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</si>
  <si>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</si>
  <si>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</si>
  <si>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</si>
  <si>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</si>
  <si>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</si>
  <si>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</si>
  <si>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</si>
  <si>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</si>
  <si>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</si>
  <si>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</si>
  <si>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</si>
  <si>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</si>
  <si>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</si>
  <si>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</si>
  <si>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</si>
  <si>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</si>
  <si>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</si>
  <si>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</si>
  <si>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</si>
  <si>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</si>
  <si>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</si>
  <si>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</si>
  <si>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</si>
  <si>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</si>
  <si>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</si>
  <si>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</si>
  <si>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</si>
  <si>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</si>
  <si>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</si>
  <si>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</si>
  <si>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</si>
  <si>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</si>
  <si>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</si>
  <si>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</si>
  <si>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</si>
  <si>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</si>
  <si>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</si>
  <si>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</si>
  <si>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</si>
  <si>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</si>
  <si>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</si>
  <si>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</si>
  <si>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</si>
  <si>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</si>
  <si>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</si>
  <si>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</si>
  <si>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</si>
  <si>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</si>
  <si>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</si>
  <si>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</si>
  <si>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</si>
  <si>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</si>
  <si>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</si>
  <si>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</si>
  <si>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</si>
  <si>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</si>
  <si>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</si>
  <si>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</si>
  <si>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</si>
  <si>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</si>
  <si>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</si>
  <si>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</si>
  <si>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</si>
  <si>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</si>
  <si>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</si>
  <si>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</si>
  <si>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</si>
  <si>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</si>
  <si>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</si>
  <si>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</si>
  <si>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</si>
  <si>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</si>
  <si>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</si>
  <si>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</si>
  <si>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</si>
  <si>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</si>
  <si>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</si>
  <si>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</si>
  <si>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</si>
  <si>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</si>
  <si>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</si>
  <si>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</si>
  <si>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</si>
  <si>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</si>
  <si>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</si>
  <si>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</si>
  <si>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</si>
  <si>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</si>
  <si>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</si>
  <si>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</si>
  <si>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</si>
  <si>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</si>
  <si>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</si>
  <si>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</si>
  <si>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</si>
  <si>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</si>
  <si>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</si>
  <si>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</si>
  <si>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</si>
  <si>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</si>
  <si>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</si>
  <si>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</si>
  <si>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</si>
  <si>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</si>
  <si>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</si>
  <si>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</si>
  <si>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</si>
  <si>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</si>
  <si>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</si>
  <si>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</si>
  <si>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</si>
  <si>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</si>
  <si>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</si>
  <si>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</si>
  <si>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</si>
  <si>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</si>
  <si>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</si>
  <si>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</si>
  <si>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</si>
  <si>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</si>
  <si>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</si>
  <si>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</si>
  <si>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</si>
  <si>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</si>
  <si>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</si>
  <si>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</si>
  <si>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</si>
  <si>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</si>
  <si>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</si>
  <si>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</si>
  <si>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</si>
  <si>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</si>
  <si>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</si>
  <si>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</si>
  <si>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</si>
  <si>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</si>
  <si>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</si>
  <si>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</si>
  <si>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</si>
  <si>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</si>
  <si>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</si>
  <si>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</si>
  <si>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</si>
  <si>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</si>
  <si>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</si>
  <si>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</si>
  <si>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</si>
  <si>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</si>
  <si>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</si>
  <si>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</si>
  <si>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</si>
  <si>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</si>
  <si>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</si>
  <si>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</si>
  <si>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</si>
  <si>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</si>
  <si>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</si>
  <si>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</si>
  <si>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</si>
  <si>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</si>
  <si>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</si>
  <si>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</si>
  <si>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</si>
  <si>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</si>
  <si>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</si>
  <si>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</si>
  <si>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</si>
  <si>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</si>
  <si>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</si>
  <si>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</si>
  <si>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</si>
  <si>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</si>
  <si>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</si>
  <si>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</si>
  <si>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</si>
  <si>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</si>
  <si>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</si>
  <si>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</si>
  <si>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</si>
  <si>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</si>
  <si>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</si>
  <si>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</si>
  <si>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</si>
  <si>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</si>
  <si>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</si>
  <si>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</si>
  <si>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</si>
  <si>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</si>
  <si>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</si>
  <si>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</si>
  <si>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</si>
  <si>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</si>
  <si>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</si>
  <si>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</si>
  <si>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</si>
  <si>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</si>
  <si>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</si>
  <si>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</si>
  <si>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</si>
  <si>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</si>
  <si>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</si>
  <si>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</si>
  <si>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</si>
  <si>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</si>
  <si>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</si>
  <si>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</si>
  <si>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</si>
  <si>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</si>
  <si>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</si>
  <si>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</si>
  <si>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</si>
  <si>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</si>
  <si>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</si>
  <si>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</si>
  <si>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</si>
  <si>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</si>
  <si>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</si>
  <si>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</si>
  <si>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</si>
  <si>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</si>
  <si>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</si>
  <si>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</si>
  <si>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</si>
  <si>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</si>
  <si>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</si>
  <si>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</si>
  <si>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</si>
  <si>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</si>
  <si>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</si>
  <si>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</si>
  <si>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</si>
  <si>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</si>
  <si>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</si>
  <si>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</si>
  <si>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</si>
  <si>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</si>
  <si>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</si>
  <si>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</si>
  <si>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</si>
  <si>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</si>
  <si>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</si>
  <si>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</si>
  <si>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</si>
  <si>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</si>
  <si>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</si>
  <si>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</si>
  <si>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</si>
  <si>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</si>
  <si>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</si>
  <si>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</si>
  <si>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</si>
  <si>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</si>
  <si>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</si>
  <si>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</si>
  <si>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</si>
  <si>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</si>
  <si>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</si>
  <si>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</si>
  <si>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</si>
  <si>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</si>
  <si>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</si>
  <si>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</si>
  <si>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</si>
  <si>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</si>
  <si>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</si>
  <si>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</si>
  <si>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</si>
  <si>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</si>
  <si>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</si>
  <si>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</si>
  <si>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</si>
  <si>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</si>
  <si>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</si>
  <si>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</si>
  <si>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</si>
  <si>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</si>
  <si>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</si>
  <si>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</si>
  <si>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</si>
  <si>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</si>
  <si>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</si>
  <si>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</si>
  <si>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</si>
  <si>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</si>
  <si>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</si>
  <si>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</si>
  <si>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</si>
  <si>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</si>
  <si>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</si>
  <si>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</si>
  <si>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</si>
  <si>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</si>
  <si>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</si>
  <si>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</si>
  <si>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</si>
  <si>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</si>
  <si>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</si>
  <si>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</si>
  <si>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</si>
  <si>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</si>
  <si>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</si>
  <si>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</si>
  <si>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</si>
  <si>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</si>
  <si>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</si>
  <si>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</si>
  <si>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</si>
  <si>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</si>
  <si>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</si>
  <si>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</si>
  <si>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</si>
  <si>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</si>
  <si>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</si>
  <si>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</si>
  <si>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</si>
  <si>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</si>
  <si>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</si>
  <si>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</si>
  <si>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</si>
  <si>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</si>
  <si>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</si>
  <si>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</si>
  <si>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</si>
  <si>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</si>
  <si>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</si>
  <si>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</si>
  <si>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</si>
  <si>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</si>
  <si>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</si>
  <si>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</si>
  <si>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</si>
  <si>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</si>
  <si>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</si>
  <si>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</si>
  <si>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</si>
  <si>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</si>
  <si>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</si>
  <si>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</si>
  <si>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</si>
  <si>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</si>
  <si>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</si>
  <si>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</si>
  <si>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</si>
  <si>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</si>
  <si>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</si>
  <si>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</si>
  <si>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</si>
  <si>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</si>
  <si>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</si>
  <si>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</si>
  <si>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</si>
  <si>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</si>
  <si>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</si>
  <si>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</si>
  <si>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</si>
  <si>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</si>
  <si>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</si>
  <si>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</si>
  <si>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</si>
  <si>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</si>
  <si>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</si>
  <si>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</si>
  <si>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</si>
  <si>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</si>
  <si>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</si>
  <si>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</si>
  <si>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</si>
  <si>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</si>
  <si>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</si>
  <si>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</si>
  <si>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</si>
  <si>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</si>
  <si>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</si>
  <si>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</si>
  <si>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</si>
  <si>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</si>
  <si>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</si>
  <si>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</si>
  <si>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</si>
  <si>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</si>
  <si>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</si>
  <si>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</si>
  <si>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</si>
  <si>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</si>
  <si>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</si>
  <si>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</si>
  <si>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</si>
  <si>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</si>
  <si>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</si>
  <si>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</si>
  <si>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</si>
  <si>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</si>
  <si>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</si>
  <si>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</si>
  <si>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</si>
  <si>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</si>
  <si>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</si>
  <si>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</si>
  <si>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主任相談支援専門員養成研修等事業</t>
    <phoneticPr fontId="5"/>
  </si>
  <si>
    <t>社会・援護局　障害保健福祉部</t>
    <phoneticPr fontId="5"/>
  </si>
  <si>
    <t>障害福祉課　地域生活支援推進室</t>
    <phoneticPr fontId="5"/>
  </si>
  <si>
    <t>厚生労働省</t>
  </si>
  <si>
    <t>○</t>
  </si>
  <si>
    <t>主任相談支援専門員を養成する。</t>
    <phoneticPr fontId="5"/>
  </si>
  <si>
    <t>主任相談支援専門員養成研修修了者数</t>
    <phoneticPr fontId="5"/>
  </si>
  <si>
    <t>人</t>
    <rPh sb="0" eb="1">
      <t>ヒト</t>
    </rPh>
    <phoneticPr fontId="5"/>
  </si>
  <si>
    <t>国における主任相談支援専門員養成研修の開催回数</t>
    <phoneticPr fontId="5"/>
  </si>
  <si>
    <t>件</t>
    <rPh sb="0" eb="1">
      <t>ケン</t>
    </rPh>
    <phoneticPr fontId="5"/>
  </si>
  <si>
    <t>手引きの作成件数</t>
    <rPh sb="0" eb="2">
      <t>テビ</t>
    </rPh>
    <rPh sb="4" eb="6">
      <t>サクセイ</t>
    </rPh>
    <rPh sb="6" eb="8">
      <t>ケンスウ</t>
    </rPh>
    <phoneticPr fontId="5"/>
  </si>
  <si>
    <t>回</t>
    <rPh sb="0" eb="1">
      <t>カイ</t>
    </rPh>
    <phoneticPr fontId="5"/>
  </si>
  <si>
    <t>研修等に要する費用
X：委託費　Y：開催回数・作成件数</t>
    <phoneticPr fontId="5"/>
  </si>
  <si>
    <t>１５／１</t>
    <phoneticPr fontId="5"/>
  </si>
  <si>
    <t>１３／１</t>
    <phoneticPr fontId="5"/>
  </si>
  <si>
    <t>本事業により、障害者への相談支援に関する指導的役割を果たす人材の養成や中核機関の設置促進を図ることで、各地域における相談支援の質の向上が図られ、障害者の社会参加や自立の促進に寄与することが見込まれる。</t>
    <phoneticPr fontId="5"/>
  </si>
  <si>
    <t>有</t>
  </si>
  <si>
    <t>無</t>
  </si>
  <si>
    <t>‐</t>
  </si>
  <si>
    <t>主任相談支援専門員は、地域における相談支援等の指導的役割を果たすことが期待されている。</t>
    <rPh sb="0" eb="2">
      <t>シュニン</t>
    </rPh>
    <rPh sb="2" eb="4">
      <t>ソウダン</t>
    </rPh>
    <rPh sb="4" eb="6">
      <t>シエン</t>
    </rPh>
    <rPh sb="6" eb="9">
      <t>センモンイン</t>
    </rPh>
    <rPh sb="11" eb="13">
      <t>チイキ</t>
    </rPh>
    <rPh sb="17" eb="19">
      <t>ソウダン</t>
    </rPh>
    <rPh sb="19" eb="21">
      <t>シエン</t>
    </rPh>
    <rPh sb="21" eb="22">
      <t>トウ</t>
    </rPh>
    <rPh sb="23" eb="26">
      <t>シドウテキ</t>
    </rPh>
    <rPh sb="26" eb="28">
      <t>ヤクワリ</t>
    </rPh>
    <rPh sb="29" eb="30">
      <t>ハ</t>
    </rPh>
    <rPh sb="35" eb="37">
      <t>キタイ</t>
    </rPh>
    <phoneticPr fontId="5"/>
  </si>
  <si>
    <t>相談支援専門員の確保及び質の向上を図ることにより、障害者にとって最適な支援につなげることができる。</t>
    <rPh sb="0" eb="2">
      <t>ソウダン</t>
    </rPh>
    <rPh sb="2" eb="4">
      <t>シエン</t>
    </rPh>
    <rPh sb="4" eb="7">
      <t>センモンイン</t>
    </rPh>
    <rPh sb="8" eb="10">
      <t>カクホ</t>
    </rPh>
    <rPh sb="10" eb="11">
      <t>オヨ</t>
    </rPh>
    <rPh sb="12" eb="13">
      <t>シツ</t>
    </rPh>
    <rPh sb="14" eb="16">
      <t>コウジョウ</t>
    </rPh>
    <rPh sb="17" eb="18">
      <t>ハカ</t>
    </rPh>
    <rPh sb="25" eb="28">
      <t>ショウガイシャ</t>
    </rPh>
    <rPh sb="32" eb="34">
      <t>サイテキ</t>
    </rPh>
    <rPh sb="35" eb="37">
      <t>シエン</t>
    </rPh>
    <phoneticPr fontId="5"/>
  </si>
  <si>
    <t>テキスト代については、研修受講者から徴収した。</t>
    <rPh sb="4" eb="5">
      <t>ダイ</t>
    </rPh>
    <rPh sb="11" eb="13">
      <t>ケンシュウ</t>
    </rPh>
    <rPh sb="13" eb="16">
      <t>ジュコウシャ</t>
    </rPh>
    <rPh sb="18" eb="20">
      <t>チョウシュウ</t>
    </rPh>
    <phoneticPr fontId="5"/>
  </si>
  <si>
    <t>一般競争入札の過程において使途及び金額について確認した。</t>
    <rPh sb="0" eb="2">
      <t>イッパン</t>
    </rPh>
    <rPh sb="2" eb="4">
      <t>キョウソウ</t>
    </rPh>
    <rPh sb="4" eb="6">
      <t>ニュウサツ</t>
    </rPh>
    <rPh sb="7" eb="9">
      <t>カテイ</t>
    </rPh>
    <rPh sb="13" eb="15">
      <t>シト</t>
    </rPh>
    <rPh sb="15" eb="16">
      <t>オヨ</t>
    </rPh>
    <rPh sb="17" eb="19">
      <t>キンガク</t>
    </rPh>
    <rPh sb="23" eb="25">
      <t>カクニン</t>
    </rPh>
    <phoneticPr fontId="5"/>
  </si>
  <si>
    <t>－</t>
    <phoneticPr fontId="5"/>
  </si>
  <si>
    <t>事業計画書の必要経費を審査した。</t>
    <rPh sb="0" eb="2">
      <t>ジギョウ</t>
    </rPh>
    <rPh sb="2" eb="5">
      <t>ケイカクショ</t>
    </rPh>
    <rPh sb="6" eb="8">
      <t>ヒツヨウ</t>
    </rPh>
    <rPh sb="8" eb="10">
      <t>ケイヒ</t>
    </rPh>
    <rPh sb="11" eb="13">
      <t>シンサ</t>
    </rPh>
    <phoneticPr fontId="5"/>
  </si>
  <si>
    <t>－</t>
    <phoneticPr fontId="5"/>
  </si>
  <si>
    <t>都道府県担当者を除いた修了者数は、成果目標に達しなかったが、都道府県における研修を担う指導者の養成ができた。</t>
    <rPh sb="0" eb="4">
      <t>トドウフケン</t>
    </rPh>
    <rPh sb="4" eb="7">
      <t>タントウシャ</t>
    </rPh>
    <rPh sb="8" eb="9">
      <t>ノゾ</t>
    </rPh>
    <rPh sb="11" eb="13">
      <t>シュウリョウ</t>
    </rPh>
    <rPh sb="13" eb="14">
      <t>シャ</t>
    </rPh>
    <rPh sb="14" eb="15">
      <t>スウ</t>
    </rPh>
    <rPh sb="17" eb="19">
      <t>セイカ</t>
    </rPh>
    <rPh sb="19" eb="21">
      <t>モクヒョウ</t>
    </rPh>
    <rPh sb="22" eb="23">
      <t>タッ</t>
    </rPh>
    <rPh sb="30" eb="34">
      <t>トドウフケン</t>
    </rPh>
    <rPh sb="38" eb="40">
      <t>ケンシュウ</t>
    </rPh>
    <rPh sb="41" eb="42">
      <t>ニナ</t>
    </rPh>
    <rPh sb="43" eb="46">
      <t>シドウシャ</t>
    </rPh>
    <rPh sb="47" eb="49">
      <t>ヨウセイ</t>
    </rPh>
    <phoneticPr fontId="5"/>
  </si>
  <si>
    <t>研修及び手引き作成について、目標どおり実施した。</t>
    <rPh sb="0" eb="2">
      <t>ケンシュウ</t>
    </rPh>
    <rPh sb="2" eb="3">
      <t>オヨ</t>
    </rPh>
    <rPh sb="4" eb="6">
      <t>テビ</t>
    </rPh>
    <rPh sb="7" eb="9">
      <t>サクセイ</t>
    </rPh>
    <rPh sb="14" eb="16">
      <t>モクヒョウ</t>
    </rPh>
    <rPh sb="19" eb="21">
      <t>ジッシ</t>
    </rPh>
    <phoneticPr fontId="5"/>
  </si>
  <si>
    <t>研修プログラム、テキスト、講義映像及び手引きを公開した。</t>
    <rPh sb="0" eb="2">
      <t>ケンシュウ</t>
    </rPh>
    <rPh sb="13" eb="15">
      <t>コウギ</t>
    </rPh>
    <rPh sb="15" eb="17">
      <t>エイゾウ</t>
    </rPh>
    <rPh sb="17" eb="18">
      <t>オヨ</t>
    </rPh>
    <rPh sb="19" eb="21">
      <t>テビ</t>
    </rPh>
    <rPh sb="23" eb="25">
      <t>コウカイ</t>
    </rPh>
    <phoneticPr fontId="5"/>
  </si>
  <si>
    <t>事業２年目であり、研修の実施にとどまらず、研修プログラムの開発等が必要であったため、結果的に一者応札となったと考えられる。</t>
    <rPh sb="0" eb="2">
      <t>ジギョウ</t>
    </rPh>
    <rPh sb="3" eb="5">
      <t>ネンメ</t>
    </rPh>
    <rPh sb="9" eb="11">
      <t>ケンシュウ</t>
    </rPh>
    <rPh sb="12" eb="14">
      <t>ジッシ</t>
    </rPh>
    <rPh sb="21" eb="23">
      <t>ケンシュウ</t>
    </rPh>
    <rPh sb="29" eb="31">
      <t>カイハツ</t>
    </rPh>
    <rPh sb="31" eb="32">
      <t>トウ</t>
    </rPh>
    <rPh sb="33" eb="35">
      <t>ヒツヨウ</t>
    </rPh>
    <rPh sb="42" eb="45">
      <t>ケッカテキ</t>
    </rPh>
    <rPh sb="46" eb="48">
      <t>イッシャ</t>
    </rPh>
    <rPh sb="48" eb="50">
      <t>オウサツ</t>
    </rPh>
    <rPh sb="55" eb="56">
      <t>カンガ</t>
    </rPh>
    <phoneticPr fontId="5"/>
  </si>
  <si>
    <t>新30－００３３</t>
    <rPh sb="0" eb="1">
      <t>シン</t>
    </rPh>
    <phoneticPr fontId="5"/>
  </si>
  <si>
    <t>旅費</t>
    <rPh sb="0" eb="2">
      <t>リョヒ</t>
    </rPh>
    <phoneticPr fontId="5"/>
  </si>
  <si>
    <t>検討会・研修会・ヒアリングに係る経費</t>
    <rPh sb="0" eb="3">
      <t>ケントウカイ</t>
    </rPh>
    <rPh sb="4" eb="7">
      <t>ケンシュウカイ</t>
    </rPh>
    <rPh sb="14" eb="15">
      <t>カカ</t>
    </rPh>
    <rPh sb="16" eb="18">
      <t>ケイヒ</t>
    </rPh>
    <phoneticPr fontId="5"/>
  </si>
  <si>
    <t>賃金</t>
    <rPh sb="0" eb="2">
      <t>チンギン</t>
    </rPh>
    <phoneticPr fontId="5"/>
  </si>
  <si>
    <t>委託業務実施に係る人員（５名）に係る経費</t>
    <rPh sb="0" eb="2">
      <t>イタク</t>
    </rPh>
    <rPh sb="2" eb="4">
      <t>ギョウム</t>
    </rPh>
    <rPh sb="4" eb="6">
      <t>ジッシ</t>
    </rPh>
    <rPh sb="7" eb="8">
      <t>カカ</t>
    </rPh>
    <rPh sb="9" eb="11">
      <t>ジンイン</t>
    </rPh>
    <rPh sb="13" eb="14">
      <t>メイ</t>
    </rPh>
    <rPh sb="16" eb="17">
      <t>カカ</t>
    </rPh>
    <rPh sb="18" eb="20">
      <t>ケイヒ</t>
    </rPh>
    <phoneticPr fontId="5"/>
  </si>
  <si>
    <t>諸謝金</t>
    <rPh sb="0" eb="1">
      <t>ショ</t>
    </rPh>
    <rPh sb="1" eb="3">
      <t>シャキン</t>
    </rPh>
    <phoneticPr fontId="5"/>
  </si>
  <si>
    <t>使用料及び賃借料</t>
    <rPh sb="0" eb="3">
      <t>シヨウリョウ</t>
    </rPh>
    <rPh sb="3" eb="4">
      <t>オヨ</t>
    </rPh>
    <rPh sb="5" eb="8">
      <t>チンシャクリョウ</t>
    </rPh>
    <phoneticPr fontId="5"/>
  </si>
  <si>
    <t>研修会場等に係る経費</t>
    <rPh sb="0" eb="2">
      <t>ケンシュウ</t>
    </rPh>
    <rPh sb="2" eb="4">
      <t>カイジョウ</t>
    </rPh>
    <rPh sb="4" eb="5">
      <t>トウ</t>
    </rPh>
    <rPh sb="6" eb="7">
      <t>カカ</t>
    </rPh>
    <rPh sb="8" eb="10">
      <t>ケイヒ</t>
    </rPh>
    <phoneticPr fontId="5"/>
  </si>
  <si>
    <t>雑役務費</t>
    <rPh sb="0" eb="1">
      <t>ザツ</t>
    </rPh>
    <rPh sb="1" eb="4">
      <t>エキムヒ</t>
    </rPh>
    <phoneticPr fontId="5"/>
  </si>
  <si>
    <t>アンケート集計等に係る経費</t>
    <rPh sb="5" eb="7">
      <t>シュウケイ</t>
    </rPh>
    <rPh sb="7" eb="8">
      <t>トウ</t>
    </rPh>
    <rPh sb="9" eb="10">
      <t>カカ</t>
    </rPh>
    <rPh sb="11" eb="13">
      <t>ケイヒ</t>
    </rPh>
    <phoneticPr fontId="5"/>
  </si>
  <si>
    <t>印刷製本・消耗品等に係る経費</t>
    <rPh sb="0" eb="2">
      <t>インサツ</t>
    </rPh>
    <rPh sb="2" eb="4">
      <t>セイホン</t>
    </rPh>
    <rPh sb="5" eb="8">
      <t>ショウモウヒン</t>
    </rPh>
    <rPh sb="8" eb="9">
      <t>トウ</t>
    </rPh>
    <rPh sb="10" eb="11">
      <t>カカ</t>
    </rPh>
    <rPh sb="12" eb="14">
      <t>ケイヒ</t>
    </rPh>
    <phoneticPr fontId="5"/>
  </si>
  <si>
    <t>A.公益財団法人日本障害者リハビリテーション協会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</si>
  <si>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</si>
  <si>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</si>
  <si>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</si>
  <si>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</si>
  <si>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</si>
  <si>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</si>
  <si>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</si>
  <si>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</si>
  <si>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</si>
  <si>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</si>
  <si>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</si>
  <si>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公益財団法人日本障害者リハビリテーション協会</t>
    <phoneticPr fontId="5"/>
  </si>
  <si>
    <t>主任相談支援専門員養成研修等の実施</t>
    <phoneticPr fontId="5"/>
  </si>
  <si>
    <t>早期に人材を養成するために国が率先して実施する必要がある（令和元年度限りで事業廃止）。</t>
    <rPh sb="0" eb="2">
      <t>ソウキ</t>
    </rPh>
    <rPh sb="3" eb="5">
      <t>ジンザイ</t>
    </rPh>
    <rPh sb="6" eb="8">
      <t>ヨウセイ</t>
    </rPh>
    <rPh sb="13" eb="14">
      <t>クニ</t>
    </rPh>
    <rPh sb="15" eb="17">
      <t>ソッセン</t>
    </rPh>
    <rPh sb="19" eb="21">
      <t>ジッシ</t>
    </rPh>
    <rPh sb="23" eb="25">
      <t>ヒツヨウ</t>
    </rPh>
    <rPh sb="29" eb="31">
      <t>レイワ</t>
    </rPh>
    <rPh sb="31" eb="34">
      <t>ガンネンド</t>
    </rPh>
    <rPh sb="34" eb="35">
      <t>カギ</t>
    </rPh>
    <rPh sb="37" eb="39">
      <t>ジギョウ</t>
    </rPh>
    <rPh sb="39" eb="41">
      <t>ハイシ</t>
    </rPh>
    <phoneticPr fontId="5"/>
  </si>
  <si>
    <t>　地域における相談支援等の指導的役割を果たす主任相談支援専門員を平成30年度より創設したことに伴い、主任相談支援専門員養成のため、国研修を実施する。
　また、市町村によるモニタリング結果の検証手法等に関する手引きの作成を行う</t>
    <phoneticPr fontId="5"/>
  </si>
  <si>
    <t xml:space="preserve">①　研修関係
・　主任相談支援専門員養成の国研修（５日間、参加者200名程度）の実施
・　有識者による検討会における研修テキスト等の作成並びに研修の結果を踏まえた課題整理及び次年度以降の研修テキスト案等の作成
➁　手引き関係
・　市町村におけるモニタリング結果等の検証の取組の実態調査及び好事例等の収集
・　これを踏まえた手引きの作成
</t>
    <rPh sb="107" eb="109">
      <t>テビ</t>
    </rPh>
    <rPh sb="157" eb="158">
      <t>フ</t>
    </rPh>
    <rPh sb="161" eb="162">
      <t>テ</t>
    </rPh>
    <phoneticPr fontId="5"/>
  </si>
  <si>
    <t>-</t>
    <phoneticPr fontId="5"/>
  </si>
  <si>
    <t>保健福祉調査委託費</t>
    <phoneticPr fontId="5"/>
  </si>
  <si>
    <t>主任相談支援専門員養成研修修了予定者数</t>
    <phoneticPr fontId="5"/>
  </si>
  <si>
    <t>百万円</t>
    <phoneticPr fontId="5"/>
  </si>
  <si>
    <t>Ｘ/Ｙ</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</si>
  <si>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</si>
  <si>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</si>
  <si>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 xml:space="preserve">
主任相談支援専門員は、平成30年度に創設された制度であり、新たに具体的な研修プログラム及び研修に必要なテキストを検討・開発した上で研修を実施する必要があったが、所期の成果を上げることができた。
</t>
    <phoneticPr fontId="5"/>
  </si>
  <si>
    <t>研修講師が想定を下回り、謝金・旅費等が少なくなったため。</t>
    <rPh sb="0" eb="2">
      <t>ケンシュウ</t>
    </rPh>
    <rPh sb="2" eb="4">
      <t>コウシ</t>
    </rPh>
    <rPh sb="5" eb="7">
      <t>ソウテイ</t>
    </rPh>
    <rPh sb="8" eb="10">
      <t>シタマワ</t>
    </rPh>
    <rPh sb="12" eb="14">
      <t>シャキン</t>
    </rPh>
    <rPh sb="15" eb="17">
      <t>リョヒ</t>
    </rPh>
    <rPh sb="17" eb="18">
      <t>トウ</t>
    </rPh>
    <rPh sb="19" eb="20">
      <t>スク</t>
    </rPh>
    <phoneticPr fontId="5"/>
  </si>
  <si>
    <t xml:space="preserve">研修プログラム、テキスト、講義映像等を作成・公開したことにより、次年度は、より効果的及び効率的に事業を実施できるほか、今後、研修の実施主体となる都道府県の参考に資すると見込まれる。なお、令和元年度をもって本事業は終了する。
</t>
    <rPh sb="93" eb="95">
      <t>レイワ</t>
    </rPh>
    <rPh sb="95" eb="98">
      <t>ガンネンド</t>
    </rPh>
    <rPh sb="102" eb="103">
      <t>ホン</t>
    </rPh>
    <rPh sb="103" eb="105">
      <t>ジギョウ</t>
    </rPh>
    <rPh sb="106" eb="108">
      <t>シュウリョウ</t>
    </rPh>
    <phoneticPr fontId="5"/>
  </si>
  <si>
    <t>ー</t>
    <phoneticPr fontId="5"/>
  </si>
  <si>
    <t>事業は当初の予定通りの成果を達成したため、令和元年度をもって終了すること。</t>
    <phoneticPr fontId="5"/>
  </si>
  <si>
    <t>終了予定</t>
  </si>
  <si>
    <t>点検対象外</t>
    <rPh sb="0" eb="2">
      <t>テンケン</t>
    </rPh>
    <rPh sb="2" eb="5">
      <t>タイショウガイ</t>
    </rPh>
    <phoneticPr fontId="5"/>
  </si>
  <si>
    <t>河村　のり子</t>
    <rPh sb="0" eb="2">
      <t>カワムラ</t>
    </rPh>
    <phoneticPr fontId="5"/>
  </si>
  <si>
    <t>-</t>
    <phoneticPr fontId="5"/>
  </si>
  <si>
    <t>事業終了に伴う減。</t>
    <rPh sb="0" eb="2">
      <t>ジギョウ</t>
    </rPh>
    <rPh sb="2" eb="4">
      <t>シュウリョウ</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</si>
</sst>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193074</xdr:colOff>
      <xdr:row>742</xdr:row>
      <xdr:rowOff>321792</xdr:rowOff>
    </xdr:from>
    <xdr:to>
      <xdr:col>29</xdr:col>
      <xdr:colOff>2132</xdr:colOff>
      <xdr:row>745</xdr:row>
      <xdr:rowOff>24258</xdr:rowOff>
    </xdr:to>
    <xdr:sp macro="" textlink="">
      <xdr:nvSpPr>
        <xdr:cNvPr id="2" name="テキスト ボックス 1"/>
        <xdr:cNvSpPr txBox="1"/>
      </xdr:nvSpPr>
      <xdr:spPr>
        <a:xfrm>
          <a:off x="4106047" y="233671420"/>
          <a:ext cx="1868517" cy="745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en-US" altLang="ja-JP" sz="1600">
              <a:latin typeface="+mj-ea"/>
              <a:ea typeface="+mj-ea"/>
            </a:rPr>
            <a:t>10</a:t>
          </a:r>
          <a:r>
            <a:rPr kumimoji="1" lang="ja-JP" altLang="en-US" sz="1600">
              <a:latin typeface="+mj-ea"/>
              <a:ea typeface="+mj-ea"/>
            </a:rPr>
            <a:t>百万円</a:t>
          </a:r>
        </a:p>
      </xdr:txBody>
    </xdr:sp>
    <xdr:clientData/>
  </xdr:twoCellAnchor>
  <xdr:twoCellAnchor>
    <xdr:from>
      <xdr:col>14</xdr:col>
      <xdr:colOff>64358</xdr:colOff>
      <xdr:row>749</xdr:row>
      <xdr:rowOff>334662</xdr:rowOff>
    </xdr:from>
    <xdr:to>
      <xdr:col>38</xdr:col>
      <xdr:colOff>175054</xdr:colOff>
      <xdr:row>750</xdr:row>
      <xdr:rowOff>194516</xdr:rowOff>
    </xdr:to>
    <xdr:sp macro="" textlink="">
      <xdr:nvSpPr>
        <xdr:cNvPr id="3" name="テキスト ボックス 2"/>
        <xdr:cNvSpPr txBox="1"/>
      </xdr:nvSpPr>
      <xdr:spPr>
        <a:xfrm>
          <a:off x="2947601" y="236117027"/>
          <a:ext cx="5053399" cy="20738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167331</xdr:colOff>
      <xdr:row>752</xdr:row>
      <xdr:rowOff>257433</xdr:rowOff>
    </xdr:from>
    <xdr:to>
      <xdr:col>33</xdr:col>
      <xdr:colOff>193074</xdr:colOff>
      <xdr:row>755</xdr:row>
      <xdr:rowOff>105833</xdr:rowOff>
    </xdr:to>
    <xdr:sp macro="" textlink="">
      <xdr:nvSpPr>
        <xdr:cNvPr id="4" name="テキスト ボックス 3"/>
        <xdr:cNvSpPr txBox="1"/>
      </xdr:nvSpPr>
      <xdr:spPr>
        <a:xfrm>
          <a:off x="3462466" y="237082399"/>
          <a:ext cx="3526824" cy="891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公益財団法人日本障害者リハビリテーション協会</a:t>
          </a:r>
          <a:r>
            <a:rPr kumimoji="1" lang="en-US" altLang="ja-JP" sz="1600">
              <a:solidFill>
                <a:schemeClr val="dk1"/>
              </a:solidFill>
              <a:effectLst/>
              <a:latin typeface="+mj-ea"/>
              <a:ea typeface="+mj-ea"/>
              <a:cs typeface="+mn-cs"/>
            </a:rPr>
            <a:t>10</a:t>
          </a:r>
          <a:r>
            <a:rPr kumimoji="1" lang="ja-JP" altLang="ja-JP" sz="1600" i="0">
              <a:solidFill>
                <a:schemeClr val="dk1"/>
              </a:solidFill>
              <a:effectLst/>
              <a:latin typeface="+mj-ea"/>
              <a:ea typeface="+mj-ea"/>
              <a:cs typeface="+mn-cs"/>
            </a:rPr>
            <a:t>百万円</a:t>
          </a:r>
          <a:endParaRPr lang="ja-JP" altLang="ja-JP" sz="1600" i="0">
            <a:effectLst/>
            <a:latin typeface="+mj-ea"/>
            <a:ea typeface="+mj-ea"/>
          </a:endParaRPr>
        </a:p>
      </xdr:txBody>
    </xdr:sp>
    <xdr:clientData/>
  </xdr:twoCellAnchor>
  <xdr:twoCellAnchor>
    <xdr:from>
      <xdr:col>15</xdr:col>
      <xdr:colOff>167332</xdr:colOff>
      <xdr:row>755</xdr:row>
      <xdr:rowOff>321790</xdr:rowOff>
    </xdr:from>
    <xdr:to>
      <xdr:col>36</xdr:col>
      <xdr:colOff>4776</xdr:colOff>
      <xdr:row>756</xdr:row>
      <xdr:rowOff>218733</xdr:rowOff>
    </xdr:to>
    <xdr:sp macro="" textlink="">
      <xdr:nvSpPr>
        <xdr:cNvPr id="5" name="テキスト ボックス 4"/>
        <xdr:cNvSpPr txBox="1"/>
      </xdr:nvSpPr>
      <xdr:spPr>
        <a:xfrm>
          <a:off x="3256521" y="238189358"/>
          <a:ext cx="4162309" cy="24447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研修の企画・運営、事例の収集等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0</xdr:colOff>
      <xdr:row>751</xdr:row>
      <xdr:rowOff>25744</xdr:rowOff>
    </xdr:from>
    <xdr:to>
      <xdr:col>30</xdr:col>
      <xdr:colOff>128158</xdr:colOff>
      <xdr:row>751</xdr:row>
      <xdr:rowOff>243511</xdr:rowOff>
    </xdr:to>
    <xdr:sp macro="" textlink="">
      <xdr:nvSpPr>
        <xdr:cNvPr id="6" name="テキスト ボックス 5"/>
        <xdr:cNvSpPr txBox="1"/>
      </xdr:nvSpPr>
      <xdr:spPr>
        <a:xfrm>
          <a:off x="3707027" y="236503176"/>
          <a:ext cx="2599509"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51486</xdr:colOff>
      <xdr:row>747</xdr:row>
      <xdr:rowOff>244561</xdr:rowOff>
    </xdr:from>
    <xdr:to>
      <xdr:col>24</xdr:col>
      <xdr:colOff>55455</xdr:colOff>
      <xdr:row>749</xdr:row>
      <xdr:rowOff>75274</xdr:rowOff>
    </xdr:to>
    <xdr:cxnSp macro="">
      <xdr:nvCxnSpPr>
        <xdr:cNvPr id="7" name="直線矢印コネクタ 6"/>
        <xdr:cNvCxnSpPr/>
      </xdr:nvCxnSpPr>
      <xdr:spPr>
        <a:xfrm flipH="1">
          <a:off x="4994189" y="43428852"/>
          <a:ext cx="3969" cy="5257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51487</xdr:colOff>
      <xdr:row>746</xdr:row>
      <xdr:rowOff>0</xdr:rowOff>
    </xdr:from>
    <xdr:to>
      <xdr:col>38</xdr:col>
      <xdr:colOff>162183</xdr:colOff>
      <xdr:row>746</xdr:row>
      <xdr:rowOff>207388</xdr:rowOff>
    </xdr:to>
    <xdr:sp macro="" textlink="">
      <xdr:nvSpPr>
        <xdr:cNvPr id="8" name="テキスト ボックス 7"/>
        <xdr:cNvSpPr txBox="1"/>
      </xdr:nvSpPr>
      <xdr:spPr>
        <a:xfrm>
          <a:off x="2934730" y="42836757"/>
          <a:ext cx="5053399" cy="20738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18</xdr:col>
      <xdr:colOff>180202</xdr:colOff>
      <xdr:row>751</xdr:row>
      <xdr:rowOff>257432</xdr:rowOff>
    </xdr:from>
    <xdr:ext cx="2641600" cy="698500"/>
    <xdr:sp macro="" textlink="">
      <xdr:nvSpPr>
        <xdr:cNvPr id="9" name="テキスト ボックス 8"/>
        <xdr:cNvSpPr txBox="1"/>
      </xdr:nvSpPr>
      <xdr:spPr>
        <a:xfrm>
          <a:off x="3887229" y="44831858"/>
          <a:ext cx="26416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一般競争契約（総合評価）　</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791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1" t="s">
        <v>25</v>
      </c>
      <c r="B4" s="722"/>
      <c r="C4" s="722"/>
      <c r="D4" s="722"/>
      <c r="E4" s="722"/>
      <c r="F4" s="722"/>
      <c r="G4" s="697" t="s">
        <v>563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531</v>
      </c>
      <c r="H5" s="560"/>
      <c r="I5" s="560"/>
      <c r="J5" s="560"/>
      <c r="K5" s="560"/>
      <c r="L5" s="560"/>
      <c r="M5" s="561" t="s">
        <v>66</v>
      </c>
      <c r="N5" s="562"/>
      <c r="O5" s="562"/>
      <c r="P5" s="562"/>
      <c r="Q5" s="562"/>
      <c r="R5" s="563"/>
      <c r="S5" s="564" t="s">
        <v>424</v>
      </c>
      <c r="T5" s="560"/>
      <c r="U5" s="560"/>
      <c r="V5" s="560"/>
      <c r="W5" s="560"/>
      <c r="X5" s="565"/>
      <c r="Y5" s="713" t="s">
        <v>3</v>
      </c>
      <c r="Z5" s="714"/>
      <c r="AA5" s="714"/>
      <c r="AB5" s="714"/>
      <c r="AC5" s="714"/>
      <c r="AD5" s="715"/>
      <c r="AE5" s="716" t="s">
        <v>565</v>
      </c>
      <c r="AF5" s="716"/>
      <c r="AG5" s="716"/>
      <c r="AH5" s="716"/>
      <c r="AI5" s="716"/>
      <c r="AJ5" s="716"/>
      <c r="AK5" s="716"/>
      <c r="AL5" s="716"/>
      <c r="AM5" s="716"/>
      <c r="AN5" s="716"/>
      <c r="AO5" s="716"/>
      <c r="AP5" s="717"/>
      <c r="AQ5" s="718" t="s">
        <v>635</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621</v>
      </c>
      <c r="H7" s="827"/>
      <c r="I7" s="827"/>
      <c r="J7" s="827"/>
      <c r="K7" s="827"/>
      <c r="L7" s="827"/>
      <c r="M7" s="827"/>
      <c r="N7" s="827"/>
      <c r="O7" s="827"/>
      <c r="P7" s="827"/>
      <c r="Q7" s="827"/>
      <c r="R7" s="827"/>
      <c r="S7" s="827"/>
      <c r="T7" s="827"/>
      <c r="U7" s="827"/>
      <c r="V7" s="827"/>
      <c r="W7" s="827"/>
      <c r="X7" s="828"/>
      <c r="Y7" s="399" t="s">
        <v>395</v>
      </c>
      <c r="Z7" s="300"/>
      <c r="AA7" s="300"/>
      <c r="AB7" s="300"/>
      <c r="AC7" s="300"/>
      <c r="AD7" s="400"/>
      <c r="AE7" s="387" t="s">
        <v>621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3" t="s">
        <v>259</v>
      </c>
      <c r="B8" s="824"/>
      <c r="C8" s="824"/>
      <c r="D8" s="824"/>
      <c r="E8" s="824"/>
      <c r="F8" s="825"/>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35"/>
    </row>
    <row r="9" spans="1:50" ht="58.5" customHeight="1" x14ac:dyDescent="0.15">
      <c r="A9" s="149" t="s">
        <v>23</v>
      </c>
      <c r="B9" s="150"/>
      <c r="C9" s="150"/>
      <c r="D9" s="150"/>
      <c r="E9" s="150"/>
      <c r="F9" s="150"/>
      <c r="G9" s="573" t="s">
        <v>619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6" t="s">
        <v>30</v>
      </c>
      <c r="B10" s="737"/>
      <c r="C10" s="737"/>
      <c r="D10" s="737"/>
      <c r="E10" s="737"/>
      <c r="F10" s="737"/>
      <c r="G10" s="671" t="s">
        <v>620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6" t="s">
        <v>5</v>
      </c>
      <c r="B11" s="737"/>
      <c r="C11" s="737"/>
      <c r="D11" s="737"/>
      <c r="E11" s="737"/>
      <c r="F11" s="745"/>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43" t="s">
        <v>24</v>
      </c>
      <c r="B12" s="144"/>
      <c r="C12" s="144"/>
      <c r="D12" s="144"/>
      <c r="E12" s="144"/>
      <c r="F12" s="145"/>
      <c r="G12" s="677"/>
      <c r="H12" s="678"/>
      <c r="I12" s="678"/>
      <c r="J12" s="678"/>
      <c r="K12" s="678"/>
      <c r="L12" s="678"/>
      <c r="M12" s="678"/>
      <c r="N12" s="678"/>
      <c r="O12" s="678"/>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38"/>
    </row>
    <row r="13" spans="1:50" ht="21" customHeight="1" x14ac:dyDescent="0.15">
      <c r="A13" s="146"/>
      <c r="B13" s="147"/>
      <c r="C13" s="147"/>
      <c r="D13" s="147"/>
      <c r="E13" s="147"/>
      <c r="F13" s="148"/>
      <c r="G13" s="739" t="s">
        <v>6</v>
      </c>
      <c r="H13" s="740"/>
      <c r="I13" s="637" t="s">
        <v>7</v>
      </c>
      <c r="J13" s="638"/>
      <c r="K13" s="638"/>
      <c r="L13" s="638"/>
      <c r="M13" s="638"/>
      <c r="N13" s="638"/>
      <c r="O13" s="639"/>
      <c r="P13" s="116" t="s">
        <v>621</v>
      </c>
      <c r="Q13" s="117"/>
      <c r="R13" s="117"/>
      <c r="S13" s="117"/>
      <c r="T13" s="117"/>
      <c r="U13" s="117"/>
      <c r="V13" s="118"/>
      <c r="W13" s="116">
        <v>14</v>
      </c>
      <c r="X13" s="117"/>
      <c r="Y13" s="117"/>
      <c r="Z13" s="117"/>
      <c r="AA13" s="117"/>
      <c r="AB13" s="117"/>
      <c r="AC13" s="118"/>
      <c r="AD13" s="116">
        <v>15</v>
      </c>
      <c r="AE13" s="117"/>
      <c r="AF13" s="117"/>
      <c r="AG13" s="117"/>
      <c r="AH13" s="117"/>
      <c r="AI13" s="117"/>
      <c r="AJ13" s="118"/>
      <c r="AK13" s="116">
        <v>0</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1"/>
      <c r="H14" s="742"/>
      <c r="I14" s="576" t="s">
        <v>8</v>
      </c>
      <c r="J14" s="628"/>
      <c r="K14" s="628"/>
      <c r="L14" s="628"/>
      <c r="M14" s="628"/>
      <c r="N14" s="628"/>
      <c r="O14" s="629"/>
      <c r="P14" s="116" t="s">
        <v>621</v>
      </c>
      <c r="Q14" s="117"/>
      <c r="R14" s="117"/>
      <c r="S14" s="117"/>
      <c r="T14" s="117"/>
      <c r="U14" s="117"/>
      <c r="V14" s="118"/>
      <c r="W14" s="116" t="s">
        <v>621</v>
      </c>
      <c r="X14" s="117"/>
      <c r="Y14" s="117"/>
      <c r="Z14" s="117"/>
      <c r="AA14" s="117"/>
      <c r="AB14" s="117"/>
      <c r="AC14" s="118"/>
      <c r="AD14" s="116" t="s">
        <v>621</v>
      </c>
      <c r="AE14" s="117"/>
      <c r="AF14" s="117"/>
      <c r="AG14" s="117"/>
      <c r="AH14" s="117"/>
      <c r="AI14" s="117"/>
      <c r="AJ14" s="118"/>
      <c r="AK14" s="116" t="s">
        <v>621</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1"/>
      <c r="H15" s="742"/>
      <c r="I15" s="576" t="s">
        <v>51</v>
      </c>
      <c r="J15" s="577"/>
      <c r="K15" s="577"/>
      <c r="L15" s="577"/>
      <c r="M15" s="577"/>
      <c r="N15" s="577"/>
      <c r="O15" s="578"/>
      <c r="P15" s="116" t="s">
        <v>621</v>
      </c>
      <c r="Q15" s="117"/>
      <c r="R15" s="117"/>
      <c r="S15" s="117"/>
      <c r="T15" s="117"/>
      <c r="U15" s="117"/>
      <c r="V15" s="118"/>
      <c r="W15" s="116" t="s">
        <v>621</v>
      </c>
      <c r="X15" s="117"/>
      <c r="Y15" s="117"/>
      <c r="Z15" s="117"/>
      <c r="AA15" s="117"/>
      <c r="AB15" s="117"/>
      <c r="AC15" s="118"/>
      <c r="AD15" s="116" t="s">
        <v>621</v>
      </c>
      <c r="AE15" s="117"/>
      <c r="AF15" s="117"/>
      <c r="AG15" s="117"/>
      <c r="AH15" s="117"/>
      <c r="AI15" s="117"/>
      <c r="AJ15" s="118"/>
      <c r="AK15" s="116" t="s">
        <v>621</v>
      </c>
      <c r="AL15" s="117"/>
      <c r="AM15" s="117"/>
      <c r="AN15" s="117"/>
      <c r="AO15" s="117"/>
      <c r="AP15" s="117"/>
      <c r="AQ15" s="118"/>
      <c r="AR15" s="116" t="s">
        <v>636</v>
      </c>
      <c r="AS15" s="117"/>
      <c r="AT15" s="117"/>
      <c r="AU15" s="117"/>
      <c r="AV15" s="117"/>
      <c r="AW15" s="117"/>
      <c r="AX15" s="627"/>
    </row>
    <row r="16" spans="1:50" ht="21" customHeight="1" x14ac:dyDescent="0.15">
      <c r="A16" s="146"/>
      <c r="B16" s="147"/>
      <c r="C16" s="147"/>
      <c r="D16" s="147"/>
      <c r="E16" s="147"/>
      <c r="F16" s="148"/>
      <c r="G16" s="741"/>
      <c r="H16" s="742"/>
      <c r="I16" s="576" t="s">
        <v>52</v>
      </c>
      <c r="J16" s="577"/>
      <c r="K16" s="577"/>
      <c r="L16" s="577"/>
      <c r="M16" s="577"/>
      <c r="N16" s="577"/>
      <c r="O16" s="578"/>
      <c r="P16" s="116" t="s">
        <v>621</v>
      </c>
      <c r="Q16" s="117"/>
      <c r="R16" s="117"/>
      <c r="S16" s="117"/>
      <c r="T16" s="117"/>
      <c r="U16" s="117"/>
      <c r="V16" s="118"/>
      <c r="W16" s="116" t="s">
        <v>621</v>
      </c>
      <c r="X16" s="117"/>
      <c r="Y16" s="117"/>
      <c r="Z16" s="117"/>
      <c r="AA16" s="117"/>
      <c r="AB16" s="117"/>
      <c r="AC16" s="118"/>
      <c r="AD16" s="116" t="s">
        <v>621</v>
      </c>
      <c r="AE16" s="117"/>
      <c r="AF16" s="117"/>
      <c r="AG16" s="117"/>
      <c r="AH16" s="117"/>
      <c r="AI16" s="117"/>
      <c r="AJ16" s="118"/>
      <c r="AK16" s="116" t="s">
        <v>621</v>
      </c>
      <c r="AL16" s="117"/>
      <c r="AM16" s="117"/>
      <c r="AN16" s="117"/>
      <c r="AO16" s="117"/>
      <c r="AP16" s="117"/>
      <c r="AQ16" s="118"/>
      <c r="AR16" s="674"/>
      <c r="AS16" s="675"/>
      <c r="AT16" s="675"/>
      <c r="AU16" s="675"/>
      <c r="AV16" s="675"/>
      <c r="AW16" s="675"/>
      <c r="AX16" s="676"/>
    </row>
    <row r="17" spans="1:50" ht="24.75" customHeight="1" x14ac:dyDescent="0.15">
      <c r="A17" s="146"/>
      <c r="B17" s="147"/>
      <c r="C17" s="147"/>
      <c r="D17" s="147"/>
      <c r="E17" s="147"/>
      <c r="F17" s="148"/>
      <c r="G17" s="741"/>
      <c r="H17" s="742"/>
      <c r="I17" s="576" t="s">
        <v>50</v>
      </c>
      <c r="J17" s="628"/>
      <c r="K17" s="628"/>
      <c r="L17" s="628"/>
      <c r="M17" s="628"/>
      <c r="N17" s="628"/>
      <c r="O17" s="629"/>
      <c r="P17" s="116" t="s">
        <v>621</v>
      </c>
      <c r="Q17" s="117"/>
      <c r="R17" s="117"/>
      <c r="S17" s="117"/>
      <c r="T17" s="117"/>
      <c r="U17" s="117"/>
      <c r="V17" s="118"/>
      <c r="W17" s="116" t="s">
        <v>621</v>
      </c>
      <c r="X17" s="117"/>
      <c r="Y17" s="117"/>
      <c r="Z17" s="117"/>
      <c r="AA17" s="117"/>
      <c r="AB17" s="117"/>
      <c r="AC17" s="118"/>
      <c r="AD17" s="116" t="s">
        <v>621</v>
      </c>
      <c r="AE17" s="117"/>
      <c r="AF17" s="117"/>
      <c r="AG17" s="117"/>
      <c r="AH17" s="117"/>
      <c r="AI17" s="117"/>
      <c r="AJ17" s="118"/>
      <c r="AK17" s="116" t="s">
        <v>621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3"/>
      <c r="H18" s="744"/>
      <c r="I18" s="731" t="s">
        <v>20</v>
      </c>
      <c r="J18" s="732"/>
      <c r="K18" s="732"/>
      <c r="L18" s="732"/>
      <c r="M18" s="732"/>
      <c r="N18" s="732"/>
      <c r="O18" s="733"/>
      <c r="P18" s="122">
        <f>SUM(P13:V17)</f>
        <v>0</v>
      </c>
      <c r="Q18" s="123"/>
      <c r="R18" s="123"/>
      <c r="S18" s="123"/>
      <c r="T18" s="123"/>
      <c r="U18" s="123"/>
      <c r="V18" s="124"/>
      <c r="W18" s="122">
        <f>SUM(W13:AC17)</f>
        <v>14</v>
      </c>
      <c r="X18" s="123"/>
      <c r="Y18" s="123"/>
      <c r="Z18" s="123"/>
      <c r="AA18" s="123"/>
      <c r="AB18" s="123"/>
      <c r="AC18" s="124"/>
      <c r="AD18" s="122">
        <f>SUM(AD13:AJ17)</f>
        <v>15</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v>13</v>
      </c>
      <c r="X19" s="117"/>
      <c r="Y19" s="117"/>
      <c r="Z19" s="117"/>
      <c r="AA19" s="117"/>
      <c r="AB19" s="117"/>
      <c r="AC19" s="118"/>
      <c r="AD19" s="116">
        <v>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0.9285714285714286</v>
      </c>
      <c r="X20" s="540"/>
      <c r="Y20" s="540"/>
      <c r="Z20" s="540"/>
      <c r="AA20" s="540"/>
      <c r="AB20" s="540"/>
      <c r="AC20" s="540"/>
      <c r="AD20" s="540">
        <f t="shared" ref="AD20" si="1">IF(AD18=0, "-", SUM(AD19)/AD18)</f>
        <v>0.66666666666666663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4" t="s">
        <v>358</v>
      </c>
      <c r="H21" s="925"/>
      <c r="I21" s="925"/>
      <c r="J21" s="925"/>
      <c r="K21" s="925"/>
      <c r="L21" s="925"/>
      <c r="M21" s="925"/>
      <c r="N21" s="925"/>
      <c r="O21" s="925"/>
      <c r="P21" s="540" t="str">
        <f>IF(P19=0, "-", SUM(P19)/SUM(P13,P14))</f>
        <v>-</v>
      </c>
      <c r="Q21" s="540"/>
      <c r="R21" s="540"/>
      <c r="S21" s="540"/>
      <c r="T21" s="540"/>
      <c r="U21" s="540"/>
      <c r="V21" s="540"/>
      <c r="W21" s="540">
        <f t="shared" ref="W21" si="2">IF(W19=0, "-", SUM(W19)/SUM(W13,W14))</f>
        <v>0.9285714285714286</v>
      </c>
      <c r="X21" s="540"/>
      <c r="Y21" s="540"/>
      <c r="Z21" s="540"/>
      <c r="AA21" s="540"/>
      <c r="AB21" s="540"/>
      <c r="AC21" s="540"/>
      <c r="AD21" s="540">
        <f t="shared" ref="AD21" si="3">IF(AD19=0, "-", SUM(AD19)/SUM(AD13,AD14))</f>
        <v>0.66666666666666663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622</v>
      </c>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t="s">
        <v>637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9"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0" t="s">
        <v>235</v>
      </c>
      <c r="AR30" s="641"/>
      <c r="AS30" s="641"/>
      <c r="AT30" s="642"/>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621</v>
      </c>
      <c r="AR31" s="140"/>
      <c r="AS31" s="141" t="s">
        <v>236</v>
      </c>
      <c r="AT31" s="176"/>
      <c r="AU31" s="275" t="s">
        <v>621</v>
      </c>
      <c r="AV31" s="275"/>
      <c r="AW31" s="383" t="s">
        <v>181</v>
      </c>
      <c r="AX31" s="384"/>
    </row>
    <row r="32" spans="1:50" ht="23.25" customHeight="1" x14ac:dyDescent="0.15">
      <c r="A32" s="516"/>
      <c r="B32" s="514"/>
      <c r="C32" s="514"/>
      <c r="D32" s="514"/>
      <c r="E32" s="514"/>
      <c r="F32" s="515"/>
      <c r="G32" s="541" t="s">
        <v>568</v>
      </c>
      <c r="H32" s="542"/>
      <c r="I32" s="542"/>
      <c r="J32" s="542"/>
      <c r="K32" s="542"/>
      <c r="L32" s="542"/>
      <c r="M32" s="542"/>
      <c r="N32" s="542"/>
      <c r="O32" s="543"/>
      <c r="P32" s="165" t="s">
        <v>569</v>
      </c>
      <c r="Q32" s="165"/>
      <c r="R32" s="165"/>
      <c r="S32" s="165"/>
      <c r="T32" s="165"/>
      <c r="U32" s="165"/>
      <c r="V32" s="165"/>
      <c r="W32" s="165"/>
      <c r="X32" s="236"/>
      <c r="Y32" s="342" t="s">
        <v>12</v>
      </c>
      <c r="Z32" s="550"/>
      <c r="AA32" s="551"/>
      <c r="AB32" s="552" t="s">
        <v>621</v>
      </c>
      <c r="AC32" s="552"/>
      <c r="AD32" s="552"/>
      <c r="AE32" s="368" t="s">
        <v>621</v>
      </c>
      <c r="AF32" s="369"/>
      <c r="AG32" s="369"/>
      <c r="AH32" s="369"/>
      <c r="AI32" s="368">
        <v>156</v>
      </c>
      <c r="AJ32" s="369"/>
      <c r="AK32" s="369"/>
      <c r="AL32" s="369"/>
      <c r="AM32" s="368">
        <v>147</v>
      </c>
      <c r="AN32" s="369"/>
      <c r="AO32" s="369"/>
      <c r="AP32" s="369"/>
      <c r="AQ32" s="119" t="s">
        <v>621</v>
      </c>
      <c r="AR32" s="120"/>
      <c r="AS32" s="120"/>
      <c r="AT32" s="121"/>
      <c r="AU32" s="369" t="s">
        <v>621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570</v>
      </c>
      <c r="AC33" s="523"/>
      <c r="AD33" s="523"/>
      <c r="AE33" s="368" t="s">
        <v>621</v>
      </c>
      <c r="AF33" s="369"/>
      <c r="AG33" s="369"/>
      <c r="AH33" s="369"/>
      <c r="AI33" s="368">
        <v>200</v>
      </c>
      <c r="AJ33" s="369"/>
      <c r="AK33" s="369"/>
      <c r="AL33" s="369"/>
      <c r="AM33" s="368">
        <v>200</v>
      </c>
      <c r="AN33" s="369"/>
      <c r="AO33" s="369"/>
      <c r="AP33" s="369"/>
      <c r="AQ33" s="119" t="s">
        <v>621</v>
      </c>
      <c r="AR33" s="120"/>
      <c r="AS33" s="120"/>
      <c r="AT33" s="121"/>
      <c r="AU33" s="369" t="s">
        <v>621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621</v>
      </c>
      <c r="AF34" s="369"/>
      <c r="AG34" s="369"/>
      <c r="AH34" s="369"/>
      <c r="AI34" s="368">
        <v>79</v>
      </c>
      <c r="AJ34" s="369"/>
      <c r="AK34" s="369"/>
      <c r="AL34" s="369"/>
      <c r="AM34" s="368">
        <f>AM32/AM33*100</f>
        <v>73.5</v>
      </c>
      <c r="AN34" s="369"/>
      <c r="AO34" s="369"/>
      <c r="AP34" s="369"/>
      <c r="AQ34" s="119" t="s">
        <v>621</v>
      </c>
      <c r="AR34" s="120"/>
      <c r="AS34" s="120"/>
      <c r="AT34" s="121"/>
      <c r="AU34" s="369" t="s">
        <v>621</v>
      </c>
      <c r="AV34" s="369"/>
      <c r="AW34" s="369"/>
      <c r="AX34" s="371"/>
    </row>
    <row r="35" spans="1:50" ht="23.25" customHeight="1" x14ac:dyDescent="0.15">
      <c r="A35" s="894" t="s">
        <v>386</v>
      </c>
      <c r="B35" s="895"/>
      <c r="C35" s="895"/>
      <c r="D35" s="895"/>
      <c r="E35" s="895"/>
      <c r="F35" s="896"/>
      <c r="G35" s="900" t="s">
        <v>623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0" ht="18.75" hidden="1" customHeight="1" x14ac:dyDescent="0.15">
      <c r="A37" s="643" t="s">
        <v>353</v>
      </c>
      <c r="B37" s="644"/>
      <c r="C37" s="644"/>
      <c r="D37" s="644"/>
      <c r="E37" s="644"/>
      <c r="F37" s="645"/>
      <c r="G37" s="566" t="s">
        <v>146</v>
      </c>
      <c r="H37" s="385"/>
      <c r="I37" s="385"/>
      <c r="J37" s="385"/>
      <c r="K37" s="385"/>
      <c r="L37" s="385"/>
      <c r="M37" s="385"/>
      <c r="N37" s="385"/>
      <c r="O37" s="567"/>
      <c r="P37" s="630" t="s">
        <v>59</v>
      </c>
      <c r="Q37" s="385"/>
      <c r="R37" s="385"/>
      <c r="S37" s="385"/>
      <c r="T37" s="385"/>
      <c r="U37" s="385"/>
      <c r="V37" s="385"/>
      <c r="W37" s="385"/>
      <c r="X37" s="567"/>
      <c r="Y37" s="631"/>
      <c r="Z37" s="632"/>
      <c r="AA37" s="633"/>
      <c r="AB37" s="634" t="s">
        <v>11</v>
      </c>
      <c r="AC37" s="635"/>
      <c r="AD37" s="636"/>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4" t="s">
        <v>386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row>
    <row r="44" spans="1:50" ht="18.75" hidden="1" customHeight="1" x14ac:dyDescent="0.15">
      <c r="A44" s="643" t="s">
        <v>353</v>
      </c>
      <c r="B44" s="644"/>
      <c r="C44" s="644"/>
      <c r="D44" s="644"/>
      <c r="E44" s="644"/>
      <c r="F44" s="645"/>
      <c r="G44" s="566" t="s">
        <v>146</v>
      </c>
      <c r="H44" s="385"/>
      <c r="I44" s="385"/>
      <c r="J44" s="385"/>
      <c r="K44" s="385"/>
      <c r="L44" s="385"/>
      <c r="M44" s="385"/>
      <c r="N44" s="385"/>
      <c r="O44" s="567"/>
      <c r="P44" s="630" t="s">
        <v>59</v>
      </c>
      <c r="Q44" s="385"/>
      <c r="R44" s="385"/>
      <c r="S44" s="385"/>
      <c r="T44" s="385"/>
      <c r="U44" s="385"/>
      <c r="V44" s="385"/>
      <c r="W44" s="385"/>
      <c r="X44" s="567"/>
      <c r="Y44" s="631"/>
      <c r="Z44" s="632"/>
      <c r="AA44" s="633"/>
      <c r="AB44" s="634" t="s">
        <v>11</v>
      </c>
      <c r="AC44" s="635"/>
      <c r="AD44" s="636"/>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4" t="s">
        <v>386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0" t="s">
        <v>59</v>
      </c>
      <c r="Q51" s="385"/>
      <c r="R51" s="385"/>
      <c r="S51" s="385"/>
      <c r="T51" s="385"/>
      <c r="U51" s="385"/>
      <c r="V51" s="385"/>
      <c r="W51" s="385"/>
      <c r="X51" s="567"/>
      <c r="Y51" s="631"/>
      <c r="Z51" s="632"/>
      <c r="AA51" s="633"/>
      <c r="AB51" s="634" t="s">
        <v>11</v>
      </c>
      <c r="AC51" s="635"/>
      <c r="AD51" s="636"/>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4" t="s">
        <v>386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0" t="s">
        <v>59</v>
      </c>
      <c r="Q58" s="385"/>
      <c r="R58" s="385"/>
      <c r="S58" s="385"/>
      <c r="T58" s="385"/>
      <c r="U58" s="385"/>
      <c r="V58" s="385"/>
      <c r="W58" s="385"/>
      <c r="X58" s="567"/>
      <c r="Y58" s="631"/>
      <c r="Z58" s="632"/>
      <c r="AA58" s="633"/>
      <c r="AB58" s="634" t="s">
        <v>11</v>
      </c>
      <c r="AC58" s="635"/>
      <c r="AD58" s="636"/>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4" t="s">
        <v>386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row>
    <row r="65" spans="1:50" ht="18.75" hidden="1" customHeight="1" x14ac:dyDescent="0.15">
      <c r="A65" s="855" t="s">
        <v>354</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349</v>
      </c>
      <c r="X65" s="867"/>
      <c r="Y65" s="870"/>
      <c r="Z65" s="870"/>
      <c r="AA65" s="871"/>
      <c r="AB65" s="864" t="s">
        <v>11</v>
      </c>
      <c r="AC65" s="860"/>
      <c r="AD65" s="861"/>
      <c r="AE65" s="372" t="s">
        <v>398</v>
      </c>
      <c r="AF65" s="373"/>
      <c r="AG65" s="373"/>
      <c r="AH65" s="374"/>
      <c r="AI65" s="372" t="s">
        <v>396</v>
      </c>
      <c r="AJ65" s="373"/>
      <c r="AK65" s="373"/>
      <c r="AL65" s="374"/>
      <c r="AM65" s="379" t="s">
        <v>425</v>
      </c>
      <c r="AN65" s="379"/>
      <c r="AO65" s="379"/>
      <c r="AP65" s="379"/>
      <c r="AQ65" s="864" t="s">
        <v>235</v>
      </c>
      <c r="AR65" s="860"/>
      <c r="AS65" s="860"/>
      <c r="AT65" s="861"/>
      <c r="AU65" s="974" t="s">
        <v>134</v>
      </c>
      <c r="AV65" s="974"/>
      <c r="AW65" s="974"/>
      <c r="AX65" s="975"/>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7"/>
      <c r="AG66" s="337"/>
      <c r="AH66" s="338"/>
      <c r="AI66" s="336"/>
      <c r="AJ66" s="337"/>
      <c r="AK66" s="337"/>
      <c r="AL66" s="338"/>
      <c r="AM66" s="380"/>
      <c r="AN66" s="380"/>
      <c r="AO66" s="380"/>
      <c r="AP66" s="380"/>
      <c r="AQ66" s="274"/>
      <c r="AR66" s="275"/>
      <c r="AS66" s="862" t="s">
        <v>236</v>
      </c>
      <c r="AT66" s="863"/>
      <c r="AU66" s="275"/>
      <c r="AV66" s="275"/>
      <c r="AW66" s="862" t="s">
        <v>352</v>
      </c>
      <c r="AX66" s="976"/>
    </row>
    <row r="67" spans="1:50" ht="23.25" hidden="1" customHeight="1" x14ac:dyDescent="0.15">
      <c r="A67" s="848"/>
      <c r="B67" s="849"/>
      <c r="C67" s="849"/>
      <c r="D67" s="849"/>
      <c r="E67" s="849"/>
      <c r="F67" s="850"/>
      <c r="G67" s="977" t="s">
        <v>237</v>
      </c>
      <c r="H67" s="960"/>
      <c r="I67" s="961"/>
      <c r="J67" s="961"/>
      <c r="K67" s="961"/>
      <c r="L67" s="961"/>
      <c r="M67" s="961"/>
      <c r="N67" s="961"/>
      <c r="O67" s="962"/>
      <c r="P67" s="960"/>
      <c r="Q67" s="961"/>
      <c r="R67" s="961"/>
      <c r="S67" s="961"/>
      <c r="T67" s="961"/>
      <c r="U67" s="961"/>
      <c r="V67" s="962"/>
      <c r="W67" s="966"/>
      <c r="X67" s="967"/>
      <c r="Y67" s="947" t="s">
        <v>12</v>
      </c>
      <c r="Z67" s="947"/>
      <c r="AA67" s="948"/>
      <c r="AB67" s="949" t="s">
        <v>376</v>
      </c>
      <c r="AC67" s="949"/>
      <c r="AD67" s="94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48"/>
      <c r="B68" s="849"/>
      <c r="C68" s="849"/>
      <c r="D68" s="849"/>
      <c r="E68" s="849"/>
      <c r="F68" s="850"/>
      <c r="G68" s="937"/>
      <c r="H68" s="963"/>
      <c r="I68" s="964"/>
      <c r="J68" s="964"/>
      <c r="K68" s="964"/>
      <c r="L68" s="964"/>
      <c r="M68" s="964"/>
      <c r="N68" s="964"/>
      <c r="O68" s="965"/>
      <c r="P68" s="963"/>
      <c r="Q68" s="964"/>
      <c r="R68" s="964"/>
      <c r="S68" s="964"/>
      <c r="T68" s="964"/>
      <c r="U68" s="964"/>
      <c r="V68" s="965"/>
      <c r="W68" s="968"/>
      <c r="X68" s="969"/>
      <c r="Y68" s="188" t="s">
        <v>54</v>
      </c>
      <c r="Z68" s="188"/>
      <c r="AA68" s="189"/>
      <c r="AB68" s="972" t="s">
        <v>376</v>
      </c>
      <c r="AC68" s="972"/>
      <c r="AD68" s="97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48"/>
      <c r="B69" s="849"/>
      <c r="C69" s="849"/>
      <c r="D69" s="849"/>
      <c r="E69" s="849"/>
      <c r="F69" s="850"/>
      <c r="G69" s="978"/>
      <c r="H69" s="963"/>
      <c r="I69" s="964"/>
      <c r="J69" s="964"/>
      <c r="K69" s="964"/>
      <c r="L69" s="964"/>
      <c r="M69" s="964"/>
      <c r="N69" s="964"/>
      <c r="O69" s="965"/>
      <c r="P69" s="963"/>
      <c r="Q69" s="964"/>
      <c r="R69" s="964"/>
      <c r="S69" s="964"/>
      <c r="T69" s="964"/>
      <c r="U69" s="964"/>
      <c r="V69" s="965"/>
      <c r="W69" s="970"/>
      <c r="X69" s="971"/>
      <c r="Y69" s="188" t="s">
        <v>13</v>
      </c>
      <c r="Z69" s="188"/>
      <c r="AA69" s="189"/>
      <c r="AB69" s="973" t="s">
        <v>377</v>
      </c>
      <c r="AC69" s="973"/>
      <c r="AD69" s="973"/>
      <c r="AE69" s="811"/>
      <c r="AF69" s="812"/>
      <c r="AG69" s="812"/>
      <c r="AH69" s="812"/>
      <c r="AI69" s="811"/>
      <c r="AJ69" s="812"/>
      <c r="AK69" s="812"/>
      <c r="AL69" s="812"/>
      <c r="AM69" s="811"/>
      <c r="AN69" s="812"/>
      <c r="AO69" s="812"/>
      <c r="AP69" s="812"/>
      <c r="AQ69" s="368"/>
      <c r="AR69" s="369"/>
      <c r="AS69" s="369"/>
      <c r="AT69" s="370"/>
      <c r="AU69" s="369"/>
      <c r="AV69" s="369"/>
      <c r="AW69" s="369"/>
      <c r="AX69" s="371"/>
    </row>
    <row r="70" spans="1:50" ht="23.25" hidden="1" customHeight="1" x14ac:dyDescent="0.15">
      <c r="A70" s="848" t="s">
        <v>359</v>
      </c>
      <c r="B70" s="849"/>
      <c r="C70" s="849"/>
      <c r="D70" s="849"/>
      <c r="E70" s="849"/>
      <c r="F70" s="850"/>
      <c r="G70" s="937" t="s">
        <v>238</v>
      </c>
      <c r="H70" s="938"/>
      <c r="I70" s="938"/>
      <c r="J70" s="938"/>
      <c r="K70" s="938"/>
      <c r="L70" s="938"/>
      <c r="M70" s="938"/>
      <c r="N70" s="938"/>
      <c r="O70" s="938"/>
      <c r="P70" s="938"/>
      <c r="Q70" s="938"/>
      <c r="R70" s="938"/>
      <c r="S70" s="938"/>
      <c r="T70" s="938"/>
      <c r="U70" s="938"/>
      <c r="V70" s="938"/>
      <c r="W70" s="941" t="s">
        <v>375</v>
      </c>
      <c r="X70" s="942"/>
      <c r="Y70" s="947" t="s">
        <v>12</v>
      </c>
      <c r="Z70" s="947"/>
      <c r="AA70" s="948"/>
      <c r="AB70" s="949" t="s">
        <v>376</v>
      </c>
      <c r="AC70" s="949"/>
      <c r="AD70" s="94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48"/>
      <c r="B71" s="849"/>
      <c r="C71" s="849"/>
      <c r="D71" s="849"/>
      <c r="E71" s="849"/>
      <c r="F71" s="850"/>
      <c r="G71" s="937"/>
      <c r="H71" s="939"/>
      <c r="I71" s="939"/>
      <c r="J71" s="939"/>
      <c r="K71" s="939"/>
      <c r="L71" s="939"/>
      <c r="M71" s="939"/>
      <c r="N71" s="939"/>
      <c r="O71" s="939"/>
      <c r="P71" s="939"/>
      <c r="Q71" s="939"/>
      <c r="R71" s="939"/>
      <c r="S71" s="939"/>
      <c r="T71" s="939"/>
      <c r="U71" s="939"/>
      <c r="V71" s="939"/>
      <c r="W71" s="943"/>
      <c r="X71" s="944"/>
      <c r="Y71" s="188" t="s">
        <v>54</v>
      </c>
      <c r="Z71" s="188"/>
      <c r="AA71" s="189"/>
      <c r="AB71" s="972" t="s">
        <v>376</v>
      </c>
      <c r="AC71" s="972"/>
      <c r="AD71" s="97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1"/>
      <c r="B72" s="852"/>
      <c r="C72" s="852"/>
      <c r="D72" s="852"/>
      <c r="E72" s="852"/>
      <c r="F72" s="853"/>
      <c r="G72" s="937"/>
      <c r="H72" s="940"/>
      <c r="I72" s="940"/>
      <c r="J72" s="940"/>
      <c r="K72" s="940"/>
      <c r="L72" s="940"/>
      <c r="M72" s="940"/>
      <c r="N72" s="940"/>
      <c r="O72" s="940"/>
      <c r="P72" s="940"/>
      <c r="Q72" s="940"/>
      <c r="R72" s="940"/>
      <c r="S72" s="940"/>
      <c r="T72" s="940"/>
      <c r="U72" s="940"/>
      <c r="V72" s="940"/>
      <c r="W72" s="945"/>
      <c r="X72" s="946"/>
      <c r="Y72" s="188" t="s">
        <v>13</v>
      </c>
      <c r="Z72" s="188"/>
      <c r="AA72" s="189"/>
      <c r="AB72" s="973" t="s">
        <v>377</v>
      </c>
      <c r="AC72" s="973"/>
      <c r="AD72" s="97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4" t="s">
        <v>354</v>
      </c>
      <c r="B73" s="835"/>
      <c r="C73" s="835"/>
      <c r="D73" s="835"/>
      <c r="E73" s="835"/>
      <c r="F73" s="836"/>
      <c r="G73" s="803"/>
      <c r="H73" s="173" t="s">
        <v>146</v>
      </c>
      <c r="I73" s="173"/>
      <c r="J73" s="173"/>
      <c r="K73" s="173"/>
      <c r="L73" s="173"/>
      <c r="M73" s="173"/>
      <c r="N73" s="173"/>
      <c r="O73" s="174"/>
      <c r="P73" s="180" t="s">
        <v>59</v>
      </c>
      <c r="Q73" s="173"/>
      <c r="R73" s="173"/>
      <c r="S73" s="173"/>
      <c r="T73" s="173"/>
      <c r="U73" s="173"/>
      <c r="V73" s="173"/>
      <c r="W73" s="173"/>
      <c r="X73" s="174"/>
      <c r="Y73" s="805"/>
      <c r="Z73" s="806"/>
      <c r="AA73" s="80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37"/>
      <c r="B74" s="838"/>
      <c r="C74" s="838"/>
      <c r="D74" s="838"/>
      <c r="E74" s="838"/>
      <c r="F74" s="839"/>
      <c r="G74" s="80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37"/>
      <c r="B75" s="838"/>
      <c r="C75" s="838"/>
      <c r="D75" s="838"/>
      <c r="E75" s="838"/>
      <c r="F75" s="839"/>
      <c r="G75" s="77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37"/>
      <c r="B76" s="838"/>
      <c r="C76" s="838"/>
      <c r="D76" s="838"/>
      <c r="E76" s="838"/>
      <c r="F76" s="839"/>
      <c r="G76" s="77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37"/>
      <c r="B77" s="838"/>
      <c r="C77" s="838"/>
      <c r="D77" s="838"/>
      <c r="E77" s="838"/>
      <c r="F77" s="839"/>
      <c r="G77" s="78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09" t="s">
        <v>389</v>
      </c>
      <c r="B78" s="910"/>
      <c r="C78" s="910"/>
      <c r="D78" s="910"/>
      <c r="E78" s="907" t="s">
        <v>332</v>
      </c>
      <c r="F78" s="908"/>
      <c r="G78" s="56" t="s">
        <v>238</v>
      </c>
      <c r="H78" s="789"/>
      <c r="I78" s="248"/>
      <c r="J78" s="248"/>
      <c r="K78" s="248"/>
      <c r="L78" s="248"/>
      <c r="M78" s="248"/>
      <c r="N78" s="248"/>
      <c r="O78" s="79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52" t="s">
        <v>348</v>
      </c>
      <c r="AP79" s="153"/>
      <c r="AQ79" s="153"/>
      <c r="AR79" s="80" t="s">
        <v>346</v>
      </c>
      <c r="AS79" s="152"/>
      <c r="AT79" s="153"/>
      <c r="AU79" s="153"/>
      <c r="AV79" s="153"/>
      <c r="AW79" s="153"/>
      <c r="AX79" s="154"/>
    </row>
    <row r="80" spans="1:50" ht="18.75" hidden="1" customHeight="1" x14ac:dyDescent="0.15">
      <c r="A80" s="520" t="s">
        <v>147</v>
      </c>
      <c r="B80" s="843" t="s">
        <v>345</v>
      </c>
      <c r="C80" s="844"/>
      <c r="D80" s="844"/>
      <c r="E80" s="844"/>
      <c r="F80" s="845"/>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437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21"/>
      <c r="B81" s="846"/>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4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796"/>
      <c r="R87" s="796"/>
      <c r="S87" s="796"/>
      <c r="T87" s="796"/>
      <c r="U87" s="796"/>
      <c r="V87" s="796"/>
      <c r="W87" s="796"/>
      <c r="X87" s="797"/>
      <c r="Y87" s="752" t="s">
        <v>62</v>
      </c>
      <c r="Z87" s="753"/>
      <c r="AA87" s="754"/>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798"/>
      <c r="Q88" s="798"/>
      <c r="R88" s="798"/>
      <c r="S88" s="798"/>
      <c r="T88" s="798"/>
      <c r="U88" s="798"/>
      <c r="V88" s="798"/>
      <c r="W88" s="798"/>
      <c r="X88" s="799"/>
      <c r="Y88" s="728" t="s">
        <v>54</v>
      </c>
      <c r="Z88" s="729"/>
      <c r="AA88" s="730"/>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0"/>
      <c r="Y89" s="728" t="s">
        <v>13</v>
      </c>
      <c r="Z89" s="729"/>
      <c r="AA89" s="730"/>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6"/>
      <c r="R92" s="796"/>
      <c r="S92" s="796"/>
      <c r="T92" s="796"/>
      <c r="U92" s="796"/>
      <c r="V92" s="796"/>
      <c r="W92" s="796"/>
      <c r="X92" s="797"/>
      <c r="Y92" s="752" t="s">
        <v>62</v>
      </c>
      <c r="Z92" s="753"/>
      <c r="AA92" s="754"/>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8"/>
      <c r="Q93" s="798"/>
      <c r="R93" s="798"/>
      <c r="S93" s="798"/>
      <c r="T93" s="798"/>
      <c r="U93" s="798"/>
      <c r="V93" s="798"/>
      <c r="W93" s="798"/>
      <c r="X93" s="799"/>
      <c r="Y93" s="728" t="s">
        <v>54</v>
      </c>
      <c r="Z93" s="729"/>
      <c r="AA93" s="730"/>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0"/>
      <c r="Y94" s="728" t="s">
        <v>13</v>
      </c>
      <c r="Z94" s="729"/>
      <c r="AA94" s="730"/>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796"/>
      <c r="R97" s="796"/>
      <c r="S97" s="796"/>
      <c r="T97" s="796"/>
      <c r="U97" s="796"/>
      <c r="V97" s="796"/>
      <c r="W97" s="796"/>
      <c r="X97" s="797"/>
      <c r="Y97" s="752" t="s">
        <v>62</v>
      </c>
      <c r="Z97" s="753"/>
      <c r="AA97" s="75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8"/>
      <c r="Q98" s="798"/>
      <c r="R98" s="798"/>
      <c r="S98" s="798"/>
      <c r="T98" s="798"/>
      <c r="U98" s="798"/>
      <c r="V98" s="798"/>
      <c r="W98" s="798"/>
      <c r="X98" s="799"/>
      <c r="Y98" s="728" t="s">
        <v>54</v>
      </c>
      <c r="Z98" s="729"/>
      <c r="AA98" s="73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77"/>
      <c r="C99" s="877"/>
      <c r="D99" s="877"/>
      <c r="E99" s="877"/>
      <c r="F99" s="878"/>
      <c r="G99" s="801"/>
      <c r="H99" s="251"/>
      <c r="I99" s="251"/>
      <c r="J99" s="251"/>
      <c r="K99" s="251"/>
      <c r="L99" s="251"/>
      <c r="M99" s="251"/>
      <c r="N99" s="251"/>
      <c r="O99" s="802"/>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355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398</v>
      </c>
      <c r="AF100" s="821"/>
      <c r="AG100" s="821"/>
      <c r="AH100" s="822"/>
      <c r="AI100" s="820" t="s">
        <v>418</v>
      </c>
      <c r="AJ100" s="821"/>
      <c r="AK100" s="821"/>
      <c r="AL100" s="822"/>
      <c r="AM100" s="820" t="s">
        <v>425</v>
      </c>
      <c r="AN100" s="821"/>
      <c r="AO100" s="821"/>
      <c r="AP100" s="822"/>
      <c r="AQ100" s="926" t="s">
        <v>438</v>
      </c>
      <c r="AR100" s="927"/>
      <c r="AS100" s="927"/>
      <c r="AT100" s="928"/>
      <c r="AU100" s="926" t="s">
        <v>439</v>
      </c>
      <c r="AV100" s="927"/>
      <c r="AW100" s="927"/>
      <c r="AX100" s="929"/>
    </row>
    <row r="101" spans="1:60" ht="23.25" customHeight="1" x14ac:dyDescent="0.15">
      <c r="A101" s="492"/>
      <c r="B101" s="493"/>
      <c r="C101" s="493"/>
      <c r="D101" s="493"/>
      <c r="E101" s="493"/>
      <c r="F101" s="494"/>
      <c r="G101" s="165" t="s">
        <v>571</v>
      </c>
      <c r="H101" s="165"/>
      <c r="I101" s="165"/>
      <c r="J101" s="165"/>
      <c r="K101" s="165"/>
      <c r="L101" s="165"/>
      <c r="M101" s="165"/>
      <c r="N101" s="165"/>
      <c r="O101" s="165"/>
      <c r="P101" s="165"/>
      <c r="Q101" s="165"/>
      <c r="R101" s="165"/>
      <c r="S101" s="165"/>
      <c r="T101" s="165"/>
      <c r="U101" s="165"/>
      <c r="V101" s="165"/>
      <c r="W101" s="165"/>
      <c r="X101" s="236"/>
      <c r="Y101" s="810" t="s">
        <v>55</v>
      </c>
      <c r="Z101" s="714"/>
      <c r="AA101" s="715"/>
      <c r="AB101" s="552" t="s">
        <v>574</v>
      </c>
      <c r="AC101" s="552"/>
      <c r="AD101" s="552"/>
      <c r="AE101" s="368" t="s">
        <v>621</v>
      </c>
      <c r="AF101" s="369"/>
      <c r="AG101" s="369"/>
      <c r="AH101" s="370"/>
      <c r="AI101" s="368">
        <v>1</v>
      </c>
      <c r="AJ101" s="369"/>
      <c r="AK101" s="369"/>
      <c r="AL101" s="370"/>
      <c r="AM101" s="368">
        <v>1</v>
      </c>
      <c r="AN101" s="369"/>
      <c r="AO101" s="369"/>
      <c r="AP101" s="370"/>
      <c r="AQ101" s="368" t="s">
        <v>621</v>
      </c>
      <c r="AR101" s="369"/>
      <c r="AS101" s="369"/>
      <c r="AT101" s="370"/>
      <c r="AU101" s="368" t="s">
        <v>621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t="s">
        <v>621</v>
      </c>
      <c r="AF102" s="362"/>
      <c r="AG102" s="362"/>
      <c r="AH102" s="362"/>
      <c r="AI102" s="362">
        <v>1</v>
      </c>
      <c r="AJ102" s="362"/>
      <c r="AK102" s="362"/>
      <c r="AL102" s="362"/>
      <c r="AM102" s="362">
        <v>1</v>
      </c>
      <c r="AN102" s="362"/>
      <c r="AO102" s="362"/>
      <c r="AP102" s="362"/>
      <c r="AQ102" s="811" t="s">
        <v>621</v>
      </c>
      <c r="AR102" s="812"/>
      <c r="AS102" s="812"/>
      <c r="AT102" s="813"/>
      <c r="AU102" s="811" t="s">
        <v>621</v>
      </c>
      <c r="AV102" s="812"/>
      <c r="AW102" s="812"/>
      <c r="AX102" s="813"/>
    </row>
    <row r="103" spans="1:60" ht="31.5" customHeight="1" x14ac:dyDescent="0.15">
      <c r="A103" s="489" t="s">
        <v>355</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165" t="s">
        <v>573</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572</v>
      </c>
      <c r="AC104" s="473"/>
      <c r="AD104" s="474"/>
      <c r="AE104" s="368" t="s">
        <v>621</v>
      </c>
      <c r="AF104" s="369"/>
      <c r="AG104" s="369"/>
      <c r="AH104" s="370"/>
      <c r="AI104" s="368">
        <v>1</v>
      </c>
      <c r="AJ104" s="369"/>
      <c r="AK104" s="369"/>
      <c r="AL104" s="370"/>
      <c r="AM104" s="368">
        <v>1</v>
      </c>
      <c r="AN104" s="369"/>
      <c r="AO104" s="369"/>
      <c r="AP104" s="370"/>
      <c r="AQ104" s="368" t="s">
        <v>621</v>
      </c>
      <c r="AR104" s="369"/>
      <c r="AS104" s="369"/>
      <c r="AT104" s="370"/>
      <c r="AU104" s="368" t="s">
        <v>621</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572</v>
      </c>
      <c r="AC105" s="411"/>
      <c r="AD105" s="412"/>
      <c r="AE105" s="362" t="s">
        <v>621</v>
      </c>
      <c r="AF105" s="362"/>
      <c r="AG105" s="362"/>
      <c r="AH105" s="362"/>
      <c r="AI105" s="362">
        <v>1</v>
      </c>
      <c r="AJ105" s="362"/>
      <c r="AK105" s="362"/>
      <c r="AL105" s="362"/>
      <c r="AM105" s="362">
        <v>1</v>
      </c>
      <c r="AN105" s="362"/>
      <c r="AO105" s="362"/>
      <c r="AP105" s="362"/>
      <c r="AQ105" s="368" t="s">
        <v>621</v>
      </c>
      <c r="AR105" s="369"/>
      <c r="AS105" s="369"/>
      <c r="AT105" s="370"/>
      <c r="AU105" s="811" t="s">
        <v>621</v>
      </c>
      <c r="AV105" s="812"/>
      <c r="AW105" s="812"/>
      <c r="AX105" s="813"/>
    </row>
    <row r="106" spans="1:60" ht="31.5" hidden="1" customHeight="1" x14ac:dyDescent="0.15">
      <c r="A106" s="489" t="s">
        <v>355</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1"/>
      <c r="AV108" s="812"/>
      <c r="AW108" s="812"/>
      <c r="AX108" s="813"/>
    </row>
    <row r="109" spans="1:60" ht="31.5" hidden="1" customHeight="1" x14ac:dyDescent="0.15">
      <c r="A109" s="489" t="s">
        <v>355</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1"/>
      <c r="AV111" s="812"/>
      <c r="AW111" s="812"/>
      <c r="AX111" s="813"/>
    </row>
    <row r="112" spans="1:60" ht="31.5" hidden="1" customHeight="1" x14ac:dyDescent="0.15">
      <c r="A112" s="489" t="s">
        <v>355</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575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624</v>
      </c>
      <c r="AC116" s="305"/>
      <c r="AD116" s="306"/>
      <c r="AE116" s="362" t="s">
        <v>621</v>
      </c>
      <c r="AF116" s="362"/>
      <c r="AG116" s="362"/>
      <c r="AH116" s="362"/>
      <c r="AI116" s="362">
        <v>13</v>
      </c>
      <c r="AJ116" s="362"/>
      <c r="AK116" s="362"/>
      <c r="AL116" s="362"/>
      <c r="AM116" s="362">
        <v>15</v>
      </c>
      <c r="AN116" s="362"/>
      <c r="AO116" s="362"/>
      <c r="AP116" s="362"/>
      <c r="AQ116" s="368" t="s">
        <v>621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625</v>
      </c>
      <c r="AC117" s="346"/>
      <c r="AD117" s="347"/>
      <c r="AE117" s="310" t="s">
        <v>621</v>
      </c>
      <c r="AF117" s="310"/>
      <c r="AG117" s="310"/>
      <c r="AH117" s="310"/>
      <c r="AI117" s="310" t="s">
        <v>577</v>
      </c>
      <c r="AJ117" s="310"/>
      <c r="AK117" s="310"/>
      <c r="AL117" s="310"/>
      <c r="AM117" s="310" t="s">
        <v>576</v>
      </c>
      <c r="AN117" s="310"/>
      <c r="AO117" s="310"/>
      <c r="AP117" s="310"/>
      <c r="AQ117" s="310" t="s">
        <v>621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1" t="s">
        <v>413</v>
      </c>
      <c r="B130" s="989"/>
      <c r="C130" s="988" t="s">
        <v>239</v>
      </c>
      <c r="D130" s="989"/>
      <c r="E130" s="312" t="s">
        <v>268</v>
      </c>
      <c r="F130" s="313"/>
      <c r="G130" s="314" t="s">
        <v>626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2"/>
      <c r="B131" s="256"/>
      <c r="C131" s="255"/>
      <c r="D131" s="256"/>
      <c r="E131" s="242" t="s">
        <v>267</v>
      </c>
      <c r="F131" s="243"/>
      <c r="G131" s="240" t="s">
        <v>627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608</v>
      </c>
      <c r="AR133" s="275"/>
      <c r="AS133" s="141" t="s">
        <v>236</v>
      </c>
      <c r="AT133" s="176"/>
      <c r="AU133" s="140" t="s">
        <v>606</v>
      </c>
      <c r="AV133" s="140"/>
      <c r="AW133" s="141" t="s">
        <v>181</v>
      </c>
      <c r="AX133" s="142"/>
    </row>
    <row r="134" spans="1:50" ht="39.75" customHeight="1" x14ac:dyDescent="0.15">
      <c r="A134" s="992"/>
      <c r="B134" s="256"/>
      <c r="C134" s="255"/>
      <c r="D134" s="256"/>
      <c r="E134" s="255"/>
      <c r="F134" s="318"/>
      <c r="G134" s="235" t="s">
        <v>609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606</v>
      </c>
      <c r="AC134" s="228"/>
      <c r="AD134" s="228"/>
      <c r="AE134" s="270" t="s">
        <v>606</v>
      </c>
      <c r="AF134" s="120"/>
      <c r="AG134" s="120"/>
      <c r="AH134" s="120"/>
      <c r="AI134" s="270" t="s">
        <v>606</v>
      </c>
      <c r="AJ134" s="120"/>
      <c r="AK134" s="120"/>
      <c r="AL134" s="120"/>
      <c r="AM134" s="270" t="s">
        <v>606</v>
      </c>
      <c r="AN134" s="120"/>
      <c r="AO134" s="120"/>
      <c r="AP134" s="120"/>
      <c r="AQ134" s="270" t="s">
        <v>606</v>
      </c>
      <c r="AR134" s="120"/>
      <c r="AS134" s="120"/>
      <c r="AT134" s="120"/>
      <c r="AU134" s="270" t="s">
        <v>610</v>
      </c>
      <c r="AV134" s="120"/>
      <c r="AW134" s="120"/>
      <c r="AX134" s="219"/>
    </row>
    <row r="135" spans="1:50" ht="39.75" customHeight="1" x14ac:dyDescent="0.15">
      <c r="A135" s="99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606</v>
      </c>
      <c r="AC135" s="137"/>
      <c r="AD135" s="137"/>
      <c r="AE135" s="270" t="s">
        <v>606</v>
      </c>
      <c r="AF135" s="120"/>
      <c r="AG135" s="120"/>
      <c r="AH135" s="120"/>
      <c r="AI135" s="270" t="s">
        <v>607</v>
      </c>
      <c r="AJ135" s="120"/>
      <c r="AK135" s="120"/>
      <c r="AL135" s="120"/>
      <c r="AM135" s="270" t="s">
        <v>610</v>
      </c>
      <c r="AN135" s="120"/>
      <c r="AO135" s="120"/>
      <c r="AP135" s="120"/>
      <c r="AQ135" s="270" t="s">
        <v>606</v>
      </c>
      <c r="AR135" s="120"/>
      <c r="AS135" s="120"/>
      <c r="AT135" s="120"/>
      <c r="AU135" s="270" t="s">
        <v>606</v>
      </c>
      <c r="AV135" s="120"/>
      <c r="AW135" s="120"/>
      <c r="AX135" s="219"/>
    </row>
    <row r="136" spans="1:50" ht="18.75" hidden="1" customHeight="1" x14ac:dyDescent="0.15">
      <c r="A136" s="99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customHeight="1" x14ac:dyDescent="0.15">
      <c r="A173" s="99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customHeight="1" x14ac:dyDescent="0.15">
      <c r="A174" s="99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customHeight="1" x14ac:dyDescent="0.15">
      <c r="A175" s="992"/>
      <c r="B175" s="256"/>
      <c r="C175" s="255"/>
      <c r="D175" s="256"/>
      <c r="E175" s="255"/>
      <c r="F175" s="318"/>
      <c r="G175" s="235" t="s">
        <v>606</v>
      </c>
      <c r="H175" s="165"/>
      <c r="I175" s="165"/>
      <c r="J175" s="165"/>
      <c r="K175" s="165"/>
      <c r="L175" s="165"/>
      <c r="M175" s="165"/>
      <c r="N175" s="165"/>
      <c r="O175" s="165"/>
      <c r="P175" s="236"/>
      <c r="Q175" s="164" t="s">
        <v>606</v>
      </c>
      <c r="R175" s="165"/>
      <c r="S175" s="165"/>
      <c r="T175" s="165"/>
      <c r="U175" s="165"/>
      <c r="V175" s="165"/>
      <c r="W175" s="165"/>
      <c r="X175" s="165"/>
      <c r="Y175" s="165"/>
      <c r="Z175" s="165"/>
      <c r="AA175" s="921"/>
      <c r="AB175" s="259" t="s">
        <v>611</v>
      </c>
      <c r="AC175" s="260"/>
      <c r="AD175" s="260"/>
      <c r="AE175" s="265" t="s">
        <v>606</v>
      </c>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customHeight="1" x14ac:dyDescent="0.15">
      <c r="A176" s="99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customHeight="1" x14ac:dyDescent="0.15">
      <c r="A177" s="99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customHeight="1" x14ac:dyDescent="0.15">
      <c r="A178" s="99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2"/>
      <c r="AB178" s="261"/>
      <c r="AC178" s="262"/>
      <c r="AD178" s="262"/>
      <c r="AE178" s="164" t="s">
        <v>606</v>
      </c>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customHeight="1" x14ac:dyDescent="0.15">
      <c r="A179" s="99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2"/>
      <c r="B188" s="256"/>
      <c r="C188" s="255"/>
      <c r="D188" s="256"/>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2"/>
      <c r="B214" s="256"/>
      <c r="C214" s="255"/>
      <c r="D214" s="256"/>
      <c r="E214" s="255"/>
      <c r="F214" s="318"/>
      <c r="G214" s="235"/>
      <c r="H214" s="165"/>
      <c r="I214" s="165"/>
      <c r="J214" s="165"/>
      <c r="K214" s="165"/>
      <c r="L214" s="165"/>
      <c r="M214" s="165"/>
      <c r="N214" s="165"/>
      <c r="O214" s="165"/>
      <c r="P214" s="236"/>
      <c r="Q214" s="979"/>
      <c r="R214" s="980"/>
      <c r="S214" s="980"/>
      <c r="T214" s="980"/>
      <c r="U214" s="980"/>
      <c r="V214" s="980"/>
      <c r="W214" s="980"/>
      <c r="X214" s="980"/>
      <c r="Y214" s="980"/>
      <c r="Z214" s="980"/>
      <c r="AA214" s="98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2"/>
      <c r="B215" s="256"/>
      <c r="C215" s="255"/>
      <c r="D215" s="256"/>
      <c r="E215" s="255"/>
      <c r="F215" s="318"/>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2"/>
      <c r="B216" s="256"/>
      <c r="C216" s="255"/>
      <c r="D216" s="256"/>
      <c r="E216" s="255"/>
      <c r="F216" s="318"/>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2"/>
      <c r="B217" s="256"/>
      <c r="C217" s="255"/>
      <c r="D217" s="256"/>
      <c r="E217" s="255"/>
      <c r="F217" s="318"/>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2"/>
      <c r="B218" s="256"/>
      <c r="C218" s="255"/>
      <c r="D218" s="256"/>
      <c r="E218" s="255"/>
      <c r="F218" s="318"/>
      <c r="G218" s="240"/>
      <c r="H218" s="168"/>
      <c r="I218" s="168"/>
      <c r="J218" s="168"/>
      <c r="K218" s="168"/>
      <c r="L218" s="168"/>
      <c r="M218" s="168"/>
      <c r="N218" s="168"/>
      <c r="O218" s="168"/>
      <c r="P218" s="241"/>
      <c r="Q218" s="985"/>
      <c r="R218" s="986"/>
      <c r="S218" s="986"/>
      <c r="T218" s="986"/>
      <c r="U218" s="986"/>
      <c r="V218" s="986"/>
      <c r="W218" s="986"/>
      <c r="X218" s="986"/>
      <c r="Y218" s="986"/>
      <c r="Z218" s="986"/>
      <c r="AA218" s="98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2"/>
      <c r="B221" s="256"/>
      <c r="C221" s="255"/>
      <c r="D221" s="256"/>
      <c r="E221" s="255"/>
      <c r="F221" s="318"/>
      <c r="G221" s="235"/>
      <c r="H221" s="165"/>
      <c r="I221" s="165"/>
      <c r="J221" s="165"/>
      <c r="K221" s="165"/>
      <c r="L221" s="165"/>
      <c r="M221" s="165"/>
      <c r="N221" s="165"/>
      <c r="O221" s="165"/>
      <c r="P221" s="236"/>
      <c r="Q221" s="979"/>
      <c r="R221" s="980"/>
      <c r="S221" s="980"/>
      <c r="T221" s="980"/>
      <c r="U221" s="980"/>
      <c r="V221" s="980"/>
      <c r="W221" s="980"/>
      <c r="X221" s="980"/>
      <c r="Y221" s="980"/>
      <c r="Z221" s="980"/>
      <c r="AA221" s="98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2"/>
      <c r="B222" s="256"/>
      <c r="C222" s="255"/>
      <c r="D222" s="256"/>
      <c r="E222" s="255"/>
      <c r="F222" s="318"/>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2"/>
      <c r="B223" s="256"/>
      <c r="C223" s="255"/>
      <c r="D223" s="256"/>
      <c r="E223" s="255"/>
      <c r="F223" s="318"/>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2"/>
      <c r="B224" s="256"/>
      <c r="C224" s="255"/>
      <c r="D224" s="256"/>
      <c r="E224" s="255"/>
      <c r="F224" s="318"/>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2"/>
      <c r="B225" s="256"/>
      <c r="C225" s="255"/>
      <c r="D225" s="256"/>
      <c r="E225" s="255"/>
      <c r="F225" s="318"/>
      <c r="G225" s="240"/>
      <c r="H225" s="168"/>
      <c r="I225" s="168"/>
      <c r="J225" s="168"/>
      <c r="K225" s="168"/>
      <c r="L225" s="168"/>
      <c r="M225" s="168"/>
      <c r="N225" s="168"/>
      <c r="O225" s="168"/>
      <c r="P225" s="241"/>
      <c r="Q225" s="985"/>
      <c r="R225" s="986"/>
      <c r="S225" s="986"/>
      <c r="T225" s="986"/>
      <c r="U225" s="986"/>
      <c r="V225" s="986"/>
      <c r="W225" s="986"/>
      <c r="X225" s="986"/>
      <c r="Y225" s="986"/>
      <c r="Z225" s="986"/>
      <c r="AA225" s="98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2"/>
      <c r="B228" s="256"/>
      <c r="C228" s="255"/>
      <c r="D228" s="256"/>
      <c r="E228" s="255"/>
      <c r="F228" s="318"/>
      <c r="G228" s="235"/>
      <c r="H228" s="165"/>
      <c r="I228" s="165"/>
      <c r="J228" s="165"/>
      <c r="K228" s="165"/>
      <c r="L228" s="165"/>
      <c r="M228" s="165"/>
      <c r="N228" s="165"/>
      <c r="O228" s="165"/>
      <c r="P228" s="236"/>
      <c r="Q228" s="979"/>
      <c r="R228" s="980"/>
      <c r="S228" s="980"/>
      <c r="T228" s="980"/>
      <c r="U228" s="980"/>
      <c r="V228" s="980"/>
      <c r="W228" s="980"/>
      <c r="X228" s="980"/>
      <c r="Y228" s="980"/>
      <c r="Z228" s="980"/>
      <c r="AA228" s="98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2"/>
      <c r="B229" s="256"/>
      <c r="C229" s="255"/>
      <c r="D229" s="256"/>
      <c r="E229" s="255"/>
      <c r="F229" s="318"/>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2"/>
      <c r="B230" s="256"/>
      <c r="C230" s="255"/>
      <c r="D230" s="256"/>
      <c r="E230" s="255"/>
      <c r="F230" s="318"/>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2"/>
      <c r="B231" s="256"/>
      <c r="C231" s="255"/>
      <c r="D231" s="256"/>
      <c r="E231" s="255"/>
      <c r="F231" s="318"/>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2"/>
      <c r="B232" s="256"/>
      <c r="C232" s="255"/>
      <c r="D232" s="256"/>
      <c r="E232" s="255"/>
      <c r="F232" s="318"/>
      <c r="G232" s="240"/>
      <c r="H232" s="168"/>
      <c r="I232" s="168"/>
      <c r="J232" s="168"/>
      <c r="K232" s="168"/>
      <c r="L232" s="168"/>
      <c r="M232" s="168"/>
      <c r="N232" s="168"/>
      <c r="O232" s="168"/>
      <c r="P232" s="241"/>
      <c r="Q232" s="985"/>
      <c r="R232" s="986"/>
      <c r="S232" s="986"/>
      <c r="T232" s="986"/>
      <c r="U232" s="986"/>
      <c r="V232" s="986"/>
      <c r="W232" s="986"/>
      <c r="X232" s="986"/>
      <c r="Y232" s="986"/>
      <c r="Z232" s="986"/>
      <c r="AA232" s="98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2"/>
      <c r="B235" s="256"/>
      <c r="C235" s="255"/>
      <c r="D235" s="256"/>
      <c r="E235" s="255"/>
      <c r="F235" s="318"/>
      <c r="G235" s="235"/>
      <c r="H235" s="165"/>
      <c r="I235" s="165"/>
      <c r="J235" s="165"/>
      <c r="K235" s="165"/>
      <c r="L235" s="165"/>
      <c r="M235" s="165"/>
      <c r="N235" s="165"/>
      <c r="O235" s="165"/>
      <c r="P235" s="236"/>
      <c r="Q235" s="979"/>
      <c r="R235" s="980"/>
      <c r="S235" s="980"/>
      <c r="T235" s="980"/>
      <c r="U235" s="980"/>
      <c r="V235" s="980"/>
      <c r="W235" s="980"/>
      <c r="X235" s="980"/>
      <c r="Y235" s="980"/>
      <c r="Z235" s="980"/>
      <c r="AA235" s="98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2"/>
      <c r="B236" s="256"/>
      <c r="C236" s="255"/>
      <c r="D236" s="256"/>
      <c r="E236" s="255"/>
      <c r="F236" s="318"/>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2"/>
      <c r="B237" s="256"/>
      <c r="C237" s="255"/>
      <c r="D237" s="256"/>
      <c r="E237" s="255"/>
      <c r="F237" s="318"/>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2"/>
      <c r="B238" s="256"/>
      <c r="C238" s="255"/>
      <c r="D238" s="256"/>
      <c r="E238" s="255"/>
      <c r="F238" s="318"/>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2"/>
      <c r="B239" s="256"/>
      <c r="C239" s="255"/>
      <c r="D239" s="256"/>
      <c r="E239" s="255"/>
      <c r="F239" s="318"/>
      <c r="G239" s="240"/>
      <c r="H239" s="168"/>
      <c r="I239" s="168"/>
      <c r="J239" s="168"/>
      <c r="K239" s="168"/>
      <c r="L239" s="168"/>
      <c r="M239" s="168"/>
      <c r="N239" s="168"/>
      <c r="O239" s="168"/>
      <c r="P239" s="241"/>
      <c r="Q239" s="985"/>
      <c r="R239" s="986"/>
      <c r="S239" s="986"/>
      <c r="T239" s="986"/>
      <c r="U239" s="986"/>
      <c r="V239" s="986"/>
      <c r="W239" s="986"/>
      <c r="X239" s="986"/>
      <c r="Y239" s="986"/>
      <c r="Z239" s="986"/>
      <c r="AA239" s="98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2"/>
      <c r="B242" s="256"/>
      <c r="C242" s="255"/>
      <c r="D242" s="256"/>
      <c r="E242" s="255"/>
      <c r="F242" s="318"/>
      <c r="G242" s="235"/>
      <c r="H242" s="165"/>
      <c r="I242" s="165"/>
      <c r="J242" s="165"/>
      <c r="K242" s="165"/>
      <c r="L242" s="165"/>
      <c r="M242" s="165"/>
      <c r="N242" s="165"/>
      <c r="O242" s="165"/>
      <c r="P242" s="236"/>
      <c r="Q242" s="979"/>
      <c r="R242" s="980"/>
      <c r="S242" s="980"/>
      <c r="T242" s="980"/>
      <c r="U242" s="980"/>
      <c r="V242" s="980"/>
      <c r="W242" s="980"/>
      <c r="X242" s="980"/>
      <c r="Y242" s="980"/>
      <c r="Z242" s="980"/>
      <c r="AA242" s="98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2"/>
      <c r="B243" s="256"/>
      <c r="C243" s="255"/>
      <c r="D243" s="256"/>
      <c r="E243" s="255"/>
      <c r="F243" s="318"/>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2"/>
      <c r="B244" s="256"/>
      <c r="C244" s="255"/>
      <c r="D244" s="256"/>
      <c r="E244" s="255"/>
      <c r="F244" s="318"/>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2"/>
      <c r="B245" s="256"/>
      <c r="C245" s="255"/>
      <c r="D245" s="256"/>
      <c r="E245" s="255"/>
      <c r="F245" s="318"/>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2"/>
      <c r="B246" s="256"/>
      <c r="C246" s="255"/>
      <c r="D246" s="256"/>
      <c r="E246" s="319"/>
      <c r="F246" s="320"/>
      <c r="G246" s="240"/>
      <c r="H246" s="168"/>
      <c r="I246" s="168"/>
      <c r="J246" s="168"/>
      <c r="K246" s="168"/>
      <c r="L246" s="168"/>
      <c r="M246" s="168"/>
      <c r="N246" s="168"/>
      <c r="O246" s="168"/>
      <c r="P246" s="241"/>
      <c r="Q246" s="985"/>
      <c r="R246" s="986"/>
      <c r="S246" s="986"/>
      <c r="T246" s="986"/>
      <c r="U246" s="986"/>
      <c r="V246" s="986"/>
      <c r="W246" s="986"/>
      <c r="X246" s="986"/>
      <c r="Y246" s="986"/>
      <c r="Z246" s="986"/>
      <c r="AA246" s="98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2"/>
      <c r="B274" s="256"/>
      <c r="C274" s="255"/>
      <c r="D274" s="256"/>
      <c r="E274" s="255"/>
      <c r="F274" s="318"/>
      <c r="G274" s="235"/>
      <c r="H274" s="165"/>
      <c r="I274" s="165"/>
      <c r="J274" s="165"/>
      <c r="K274" s="165"/>
      <c r="L274" s="165"/>
      <c r="M274" s="165"/>
      <c r="N274" s="165"/>
      <c r="O274" s="165"/>
      <c r="P274" s="236"/>
      <c r="Q274" s="979"/>
      <c r="R274" s="980"/>
      <c r="S274" s="980"/>
      <c r="T274" s="980"/>
      <c r="U274" s="980"/>
      <c r="V274" s="980"/>
      <c r="W274" s="980"/>
      <c r="X274" s="980"/>
      <c r="Y274" s="980"/>
      <c r="Z274" s="980"/>
      <c r="AA274" s="98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2"/>
      <c r="B275" s="256"/>
      <c r="C275" s="255"/>
      <c r="D275" s="256"/>
      <c r="E275" s="255"/>
      <c r="F275" s="318"/>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2"/>
      <c r="B276" s="256"/>
      <c r="C276" s="255"/>
      <c r="D276" s="256"/>
      <c r="E276" s="255"/>
      <c r="F276" s="318"/>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2"/>
      <c r="B277" s="256"/>
      <c r="C277" s="255"/>
      <c r="D277" s="256"/>
      <c r="E277" s="255"/>
      <c r="F277" s="318"/>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2"/>
      <c r="B278" s="256"/>
      <c r="C278" s="255"/>
      <c r="D278" s="256"/>
      <c r="E278" s="255"/>
      <c r="F278" s="318"/>
      <c r="G278" s="240"/>
      <c r="H278" s="168"/>
      <c r="I278" s="168"/>
      <c r="J278" s="168"/>
      <c r="K278" s="168"/>
      <c r="L278" s="168"/>
      <c r="M278" s="168"/>
      <c r="N278" s="168"/>
      <c r="O278" s="168"/>
      <c r="P278" s="241"/>
      <c r="Q278" s="985"/>
      <c r="R278" s="986"/>
      <c r="S278" s="986"/>
      <c r="T278" s="986"/>
      <c r="U278" s="986"/>
      <c r="V278" s="986"/>
      <c r="W278" s="986"/>
      <c r="X278" s="986"/>
      <c r="Y278" s="986"/>
      <c r="Z278" s="986"/>
      <c r="AA278" s="98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2"/>
      <c r="B281" s="256"/>
      <c r="C281" s="255"/>
      <c r="D281" s="256"/>
      <c r="E281" s="255"/>
      <c r="F281" s="318"/>
      <c r="G281" s="235"/>
      <c r="H281" s="165"/>
      <c r="I281" s="165"/>
      <c r="J281" s="165"/>
      <c r="K281" s="165"/>
      <c r="L281" s="165"/>
      <c r="M281" s="165"/>
      <c r="N281" s="165"/>
      <c r="O281" s="165"/>
      <c r="P281" s="236"/>
      <c r="Q281" s="979"/>
      <c r="R281" s="980"/>
      <c r="S281" s="980"/>
      <c r="T281" s="980"/>
      <c r="U281" s="980"/>
      <c r="V281" s="980"/>
      <c r="W281" s="980"/>
      <c r="X281" s="980"/>
      <c r="Y281" s="980"/>
      <c r="Z281" s="980"/>
      <c r="AA281" s="98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2"/>
      <c r="B282" s="256"/>
      <c r="C282" s="255"/>
      <c r="D282" s="256"/>
      <c r="E282" s="255"/>
      <c r="F282" s="318"/>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2"/>
      <c r="B283" s="256"/>
      <c r="C283" s="255"/>
      <c r="D283" s="256"/>
      <c r="E283" s="255"/>
      <c r="F283" s="318"/>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2"/>
      <c r="B284" s="256"/>
      <c r="C284" s="255"/>
      <c r="D284" s="256"/>
      <c r="E284" s="255"/>
      <c r="F284" s="318"/>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2"/>
      <c r="B285" s="256"/>
      <c r="C285" s="255"/>
      <c r="D285" s="256"/>
      <c r="E285" s="255"/>
      <c r="F285" s="318"/>
      <c r="G285" s="240"/>
      <c r="H285" s="168"/>
      <c r="I285" s="168"/>
      <c r="J285" s="168"/>
      <c r="K285" s="168"/>
      <c r="L285" s="168"/>
      <c r="M285" s="168"/>
      <c r="N285" s="168"/>
      <c r="O285" s="168"/>
      <c r="P285" s="241"/>
      <c r="Q285" s="985"/>
      <c r="R285" s="986"/>
      <c r="S285" s="986"/>
      <c r="T285" s="986"/>
      <c r="U285" s="986"/>
      <c r="V285" s="986"/>
      <c r="W285" s="986"/>
      <c r="X285" s="986"/>
      <c r="Y285" s="986"/>
      <c r="Z285" s="986"/>
      <c r="AA285" s="98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2"/>
      <c r="B288" s="256"/>
      <c r="C288" s="255"/>
      <c r="D288" s="256"/>
      <c r="E288" s="255"/>
      <c r="F288" s="318"/>
      <c r="G288" s="235"/>
      <c r="H288" s="165"/>
      <c r="I288" s="165"/>
      <c r="J288" s="165"/>
      <c r="K288" s="165"/>
      <c r="L288" s="165"/>
      <c r="M288" s="165"/>
      <c r="N288" s="165"/>
      <c r="O288" s="165"/>
      <c r="P288" s="236"/>
      <c r="Q288" s="979"/>
      <c r="R288" s="980"/>
      <c r="S288" s="980"/>
      <c r="T288" s="980"/>
      <c r="U288" s="980"/>
      <c r="V288" s="980"/>
      <c r="W288" s="980"/>
      <c r="X288" s="980"/>
      <c r="Y288" s="980"/>
      <c r="Z288" s="980"/>
      <c r="AA288" s="98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2"/>
      <c r="B289" s="256"/>
      <c r="C289" s="255"/>
      <c r="D289" s="256"/>
      <c r="E289" s="255"/>
      <c r="F289" s="318"/>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2"/>
      <c r="B290" s="256"/>
      <c r="C290" s="255"/>
      <c r="D290" s="256"/>
      <c r="E290" s="255"/>
      <c r="F290" s="318"/>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2"/>
      <c r="B291" s="256"/>
      <c r="C291" s="255"/>
      <c r="D291" s="256"/>
      <c r="E291" s="255"/>
      <c r="F291" s="318"/>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2"/>
      <c r="B292" s="256"/>
      <c r="C292" s="255"/>
      <c r="D292" s="256"/>
      <c r="E292" s="255"/>
      <c r="F292" s="318"/>
      <c r="G292" s="240"/>
      <c r="H292" s="168"/>
      <c r="I292" s="168"/>
      <c r="J292" s="168"/>
      <c r="K292" s="168"/>
      <c r="L292" s="168"/>
      <c r="M292" s="168"/>
      <c r="N292" s="168"/>
      <c r="O292" s="168"/>
      <c r="P292" s="241"/>
      <c r="Q292" s="985"/>
      <c r="R292" s="986"/>
      <c r="S292" s="986"/>
      <c r="T292" s="986"/>
      <c r="U292" s="986"/>
      <c r="V292" s="986"/>
      <c r="W292" s="986"/>
      <c r="X292" s="986"/>
      <c r="Y292" s="986"/>
      <c r="Z292" s="986"/>
      <c r="AA292" s="98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2"/>
      <c r="B295" s="256"/>
      <c r="C295" s="255"/>
      <c r="D295" s="256"/>
      <c r="E295" s="255"/>
      <c r="F295" s="318"/>
      <c r="G295" s="235"/>
      <c r="H295" s="165"/>
      <c r="I295" s="165"/>
      <c r="J295" s="165"/>
      <c r="K295" s="165"/>
      <c r="L295" s="165"/>
      <c r="M295" s="165"/>
      <c r="N295" s="165"/>
      <c r="O295" s="165"/>
      <c r="P295" s="236"/>
      <c r="Q295" s="979"/>
      <c r="R295" s="980"/>
      <c r="S295" s="980"/>
      <c r="T295" s="980"/>
      <c r="U295" s="980"/>
      <c r="V295" s="980"/>
      <c r="W295" s="980"/>
      <c r="X295" s="980"/>
      <c r="Y295" s="980"/>
      <c r="Z295" s="980"/>
      <c r="AA295" s="98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2"/>
      <c r="B296" s="256"/>
      <c r="C296" s="255"/>
      <c r="D296" s="256"/>
      <c r="E296" s="255"/>
      <c r="F296" s="318"/>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2"/>
      <c r="B297" s="256"/>
      <c r="C297" s="255"/>
      <c r="D297" s="256"/>
      <c r="E297" s="255"/>
      <c r="F297" s="318"/>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2"/>
      <c r="B298" s="256"/>
      <c r="C298" s="255"/>
      <c r="D298" s="256"/>
      <c r="E298" s="255"/>
      <c r="F298" s="318"/>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2"/>
      <c r="B299" s="256"/>
      <c r="C299" s="255"/>
      <c r="D299" s="256"/>
      <c r="E299" s="255"/>
      <c r="F299" s="318"/>
      <c r="G299" s="240"/>
      <c r="H299" s="168"/>
      <c r="I299" s="168"/>
      <c r="J299" s="168"/>
      <c r="K299" s="168"/>
      <c r="L299" s="168"/>
      <c r="M299" s="168"/>
      <c r="N299" s="168"/>
      <c r="O299" s="168"/>
      <c r="P299" s="241"/>
      <c r="Q299" s="985"/>
      <c r="R299" s="986"/>
      <c r="S299" s="986"/>
      <c r="T299" s="986"/>
      <c r="U299" s="986"/>
      <c r="V299" s="986"/>
      <c r="W299" s="986"/>
      <c r="X299" s="986"/>
      <c r="Y299" s="986"/>
      <c r="Z299" s="986"/>
      <c r="AA299" s="98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2"/>
      <c r="B302" s="256"/>
      <c r="C302" s="255"/>
      <c r="D302" s="256"/>
      <c r="E302" s="255"/>
      <c r="F302" s="318"/>
      <c r="G302" s="235"/>
      <c r="H302" s="165"/>
      <c r="I302" s="165"/>
      <c r="J302" s="165"/>
      <c r="K302" s="165"/>
      <c r="L302" s="165"/>
      <c r="M302" s="165"/>
      <c r="N302" s="165"/>
      <c r="O302" s="165"/>
      <c r="P302" s="236"/>
      <c r="Q302" s="979"/>
      <c r="R302" s="980"/>
      <c r="S302" s="980"/>
      <c r="T302" s="980"/>
      <c r="U302" s="980"/>
      <c r="V302" s="980"/>
      <c r="W302" s="980"/>
      <c r="X302" s="980"/>
      <c r="Y302" s="980"/>
      <c r="Z302" s="980"/>
      <c r="AA302" s="98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2"/>
      <c r="B303" s="256"/>
      <c r="C303" s="255"/>
      <c r="D303" s="256"/>
      <c r="E303" s="255"/>
      <c r="F303" s="318"/>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2"/>
      <c r="B304" s="256"/>
      <c r="C304" s="255"/>
      <c r="D304" s="256"/>
      <c r="E304" s="255"/>
      <c r="F304" s="318"/>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2"/>
      <c r="B305" s="256"/>
      <c r="C305" s="255"/>
      <c r="D305" s="256"/>
      <c r="E305" s="255"/>
      <c r="F305" s="318"/>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2"/>
      <c r="B306" s="256"/>
      <c r="C306" s="255"/>
      <c r="D306" s="256"/>
      <c r="E306" s="319"/>
      <c r="F306" s="320"/>
      <c r="G306" s="240"/>
      <c r="H306" s="168"/>
      <c r="I306" s="168"/>
      <c r="J306" s="168"/>
      <c r="K306" s="168"/>
      <c r="L306" s="168"/>
      <c r="M306" s="168"/>
      <c r="N306" s="168"/>
      <c r="O306" s="168"/>
      <c r="P306" s="241"/>
      <c r="Q306" s="985"/>
      <c r="R306" s="986"/>
      <c r="S306" s="986"/>
      <c r="T306" s="986"/>
      <c r="U306" s="986"/>
      <c r="V306" s="986"/>
      <c r="W306" s="986"/>
      <c r="X306" s="986"/>
      <c r="Y306" s="986"/>
      <c r="Z306" s="986"/>
      <c r="AA306" s="98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2"/>
      <c r="B334" s="256"/>
      <c r="C334" s="255"/>
      <c r="D334" s="256"/>
      <c r="E334" s="255"/>
      <c r="F334" s="318"/>
      <c r="G334" s="235"/>
      <c r="H334" s="165"/>
      <c r="I334" s="165"/>
      <c r="J334" s="165"/>
      <c r="K334" s="165"/>
      <c r="L334" s="165"/>
      <c r="M334" s="165"/>
      <c r="N334" s="165"/>
      <c r="O334" s="165"/>
      <c r="P334" s="236"/>
      <c r="Q334" s="979"/>
      <c r="R334" s="980"/>
      <c r="S334" s="980"/>
      <c r="T334" s="980"/>
      <c r="U334" s="980"/>
      <c r="V334" s="980"/>
      <c r="W334" s="980"/>
      <c r="X334" s="980"/>
      <c r="Y334" s="980"/>
      <c r="Z334" s="980"/>
      <c r="AA334" s="98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2"/>
      <c r="B335" s="256"/>
      <c r="C335" s="255"/>
      <c r="D335" s="256"/>
      <c r="E335" s="255"/>
      <c r="F335" s="318"/>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2"/>
      <c r="B336" s="256"/>
      <c r="C336" s="255"/>
      <c r="D336" s="256"/>
      <c r="E336" s="255"/>
      <c r="F336" s="318"/>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2"/>
      <c r="B337" s="256"/>
      <c r="C337" s="255"/>
      <c r="D337" s="256"/>
      <c r="E337" s="255"/>
      <c r="F337" s="318"/>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2"/>
      <c r="B338" s="256"/>
      <c r="C338" s="255"/>
      <c r="D338" s="256"/>
      <c r="E338" s="255"/>
      <c r="F338" s="318"/>
      <c r="G338" s="240"/>
      <c r="H338" s="168"/>
      <c r="I338" s="168"/>
      <c r="J338" s="168"/>
      <c r="K338" s="168"/>
      <c r="L338" s="168"/>
      <c r="M338" s="168"/>
      <c r="N338" s="168"/>
      <c r="O338" s="168"/>
      <c r="P338" s="241"/>
      <c r="Q338" s="985"/>
      <c r="R338" s="986"/>
      <c r="S338" s="986"/>
      <c r="T338" s="986"/>
      <c r="U338" s="986"/>
      <c r="V338" s="986"/>
      <c r="W338" s="986"/>
      <c r="X338" s="986"/>
      <c r="Y338" s="986"/>
      <c r="Z338" s="986"/>
      <c r="AA338" s="98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2"/>
      <c r="B341" s="256"/>
      <c r="C341" s="255"/>
      <c r="D341" s="256"/>
      <c r="E341" s="255"/>
      <c r="F341" s="318"/>
      <c r="G341" s="235"/>
      <c r="H341" s="165"/>
      <c r="I341" s="165"/>
      <c r="J341" s="165"/>
      <c r="K341" s="165"/>
      <c r="L341" s="165"/>
      <c r="M341" s="165"/>
      <c r="N341" s="165"/>
      <c r="O341" s="165"/>
      <c r="P341" s="236"/>
      <c r="Q341" s="979"/>
      <c r="R341" s="980"/>
      <c r="S341" s="980"/>
      <c r="T341" s="980"/>
      <c r="U341" s="980"/>
      <c r="V341" s="980"/>
      <c r="W341" s="980"/>
      <c r="X341" s="980"/>
      <c r="Y341" s="980"/>
      <c r="Z341" s="980"/>
      <c r="AA341" s="98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2"/>
      <c r="B342" s="256"/>
      <c r="C342" s="255"/>
      <c r="D342" s="256"/>
      <c r="E342" s="255"/>
      <c r="F342" s="318"/>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2"/>
      <c r="B343" s="256"/>
      <c r="C343" s="255"/>
      <c r="D343" s="256"/>
      <c r="E343" s="255"/>
      <c r="F343" s="318"/>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2"/>
      <c r="B344" s="256"/>
      <c r="C344" s="255"/>
      <c r="D344" s="256"/>
      <c r="E344" s="255"/>
      <c r="F344" s="318"/>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2"/>
      <c r="B345" s="256"/>
      <c r="C345" s="255"/>
      <c r="D345" s="256"/>
      <c r="E345" s="255"/>
      <c r="F345" s="318"/>
      <c r="G345" s="240"/>
      <c r="H345" s="168"/>
      <c r="I345" s="168"/>
      <c r="J345" s="168"/>
      <c r="K345" s="168"/>
      <c r="L345" s="168"/>
      <c r="M345" s="168"/>
      <c r="N345" s="168"/>
      <c r="O345" s="168"/>
      <c r="P345" s="241"/>
      <c r="Q345" s="985"/>
      <c r="R345" s="986"/>
      <c r="S345" s="986"/>
      <c r="T345" s="986"/>
      <c r="U345" s="986"/>
      <c r="V345" s="986"/>
      <c r="W345" s="986"/>
      <c r="X345" s="986"/>
      <c r="Y345" s="986"/>
      <c r="Z345" s="986"/>
      <c r="AA345" s="98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2"/>
      <c r="B348" s="256"/>
      <c r="C348" s="255"/>
      <c r="D348" s="256"/>
      <c r="E348" s="255"/>
      <c r="F348" s="318"/>
      <c r="G348" s="235"/>
      <c r="H348" s="165"/>
      <c r="I348" s="165"/>
      <c r="J348" s="165"/>
      <c r="K348" s="165"/>
      <c r="L348" s="165"/>
      <c r="M348" s="165"/>
      <c r="N348" s="165"/>
      <c r="O348" s="165"/>
      <c r="P348" s="236"/>
      <c r="Q348" s="979"/>
      <c r="R348" s="980"/>
      <c r="S348" s="980"/>
      <c r="T348" s="980"/>
      <c r="U348" s="980"/>
      <c r="V348" s="980"/>
      <c r="W348" s="980"/>
      <c r="X348" s="980"/>
      <c r="Y348" s="980"/>
      <c r="Z348" s="980"/>
      <c r="AA348" s="98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2"/>
      <c r="B349" s="256"/>
      <c r="C349" s="255"/>
      <c r="D349" s="256"/>
      <c r="E349" s="255"/>
      <c r="F349" s="318"/>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2"/>
      <c r="B350" s="256"/>
      <c r="C350" s="255"/>
      <c r="D350" s="256"/>
      <c r="E350" s="255"/>
      <c r="F350" s="318"/>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2"/>
      <c r="B351" s="256"/>
      <c r="C351" s="255"/>
      <c r="D351" s="256"/>
      <c r="E351" s="255"/>
      <c r="F351" s="318"/>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2"/>
      <c r="B352" s="256"/>
      <c r="C352" s="255"/>
      <c r="D352" s="256"/>
      <c r="E352" s="255"/>
      <c r="F352" s="318"/>
      <c r="G352" s="240"/>
      <c r="H352" s="168"/>
      <c r="I352" s="168"/>
      <c r="J352" s="168"/>
      <c r="K352" s="168"/>
      <c r="L352" s="168"/>
      <c r="M352" s="168"/>
      <c r="N352" s="168"/>
      <c r="O352" s="168"/>
      <c r="P352" s="241"/>
      <c r="Q352" s="985"/>
      <c r="R352" s="986"/>
      <c r="S352" s="986"/>
      <c r="T352" s="986"/>
      <c r="U352" s="986"/>
      <c r="V352" s="986"/>
      <c r="W352" s="986"/>
      <c r="X352" s="986"/>
      <c r="Y352" s="986"/>
      <c r="Z352" s="986"/>
      <c r="AA352" s="98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2"/>
      <c r="B355" s="256"/>
      <c r="C355" s="255"/>
      <c r="D355" s="256"/>
      <c r="E355" s="255"/>
      <c r="F355" s="318"/>
      <c r="G355" s="235"/>
      <c r="H355" s="165"/>
      <c r="I355" s="165"/>
      <c r="J355" s="165"/>
      <c r="K355" s="165"/>
      <c r="L355" s="165"/>
      <c r="M355" s="165"/>
      <c r="N355" s="165"/>
      <c r="O355" s="165"/>
      <c r="P355" s="236"/>
      <c r="Q355" s="979"/>
      <c r="R355" s="980"/>
      <c r="S355" s="980"/>
      <c r="T355" s="980"/>
      <c r="U355" s="980"/>
      <c r="V355" s="980"/>
      <c r="W355" s="980"/>
      <c r="X355" s="980"/>
      <c r="Y355" s="980"/>
      <c r="Z355" s="980"/>
      <c r="AA355" s="98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2"/>
      <c r="B356" s="256"/>
      <c r="C356" s="255"/>
      <c r="D356" s="256"/>
      <c r="E356" s="255"/>
      <c r="F356" s="318"/>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2"/>
      <c r="B357" s="256"/>
      <c r="C357" s="255"/>
      <c r="D357" s="256"/>
      <c r="E357" s="255"/>
      <c r="F357" s="318"/>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2"/>
      <c r="B358" s="256"/>
      <c r="C358" s="255"/>
      <c r="D358" s="256"/>
      <c r="E358" s="255"/>
      <c r="F358" s="318"/>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2"/>
      <c r="B359" s="256"/>
      <c r="C359" s="255"/>
      <c r="D359" s="256"/>
      <c r="E359" s="255"/>
      <c r="F359" s="318"/>
      <c r="G359" s="240"/>
      <c r="H359" s="168"/>
      <c r="I359" s="168"/>
      <c r="J359" s="168"/>
      <c r="K359" s="168"/>
      <c r="L359" s="168"/>
      <c r="M359" s="168"/>
      <c r="N359" s="168"/>
      <c r="O359" s="168"/>
      <c r="P359" s="241"/>
      <c r="Q359" s="985"/>
      <c r="R359" s="986"/>
      <c r="S359" s="986"/>
      <c r="T359" s="986"/>
      <c r="U359" s="986"/>
      <c r="V359" s="986"/>
      <c r="W359" s="986"/>
      <c r="X359" s="986"/>
      <c r="Y359" s="986"/>
      <c r="Z359" s="986"/>
      <c r="AA359" s="98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2"/>
      <c r="B362" s="256"/>
      <c r="C362" s="255"/>
      <c r="D362" s="256"/>
      <c r="E362" s="255"/>
      <c r="F362" s="318"/>
      <c r="G362" s="235"/>
      <c r="H362" s="165"/>
      <c r="I362" s="165"/>
      <c r="J362" s="165"/>
      <c r="K362" s="165"/>
      <c r="L362" s="165"/>
      <c r="M362" s="165"/>
      <c r="N362" s="165"/>
      <c r="O362" s="165"/>
      <c r="P362" s="236"/>
      <c r="Q362" s="979"/>
      <c r="R362" s="980"/>
      <c r="S362" s="980"/>
      <c r="T362" s="980"/>
      <c r="U362" s="980"/>
      <c r="V362" s="980"/>
      <c r="W362" s="980"/>
      <c r="X362" s="980"/>
      <c r="Y362" s="980"/>
      <c r="Z362" s="980"/>
      <c r="AA362" s="98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2"/>
      <c r="B363" s="256"/>
      <c r="C363" s="255"/>
      <c r="D363" s="256"/>
      <c r="E363" s="255"/>
      <c r="F363" s="318"/>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2"/>
      <c r="B364" s="256"/>
      <c r="C364" s="255"/>
      <c r="D364" s="256"/>
      <c r="E364" s="255"/>
      <c r="F364" s="318"/>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2"/>
      <c r="B365" s="256"/>
      <c r="C365" s="255"/>
      <c r="D365" s="256"/>
      <c r="E365" s="255"/>
      <c r="F365" s="318"/>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2"/>
      <c r="B366" s="256"/>
      <c r="C366" s="255"/>
      <c r="D366" s="256"/>
      <c r="E366" s="319"/>
      <c r="F366" s="320"/>
      <c r="G366" s="240"/>
      <c r="H366" s="168"/>
      <c r="I366" s="168"/>
      <c r="J366" s="168"/>
      <c r="K366" s="168"/>
      <c r="L366" s="168"/>
      <c r="M366" s="168"/>
      <c r="N366" s="168"/>
      <c r="O366" s="168"/>
      <c r="P366" s="241"/>
      <c r="Q366" s="985"/>
      <c r="R366" s="986"/>
      <c r="S366" s="986"/>
      <c r="T366" s="986"/>
      <c r="U366" s="986"/>
      <c r="V366" s="986"/>
      <c r="W366" s="986"/>
      <c r="X366" s="986"/>
      <c r="Y366" s="986"/>
      <c r="Z366" s="986"/>
      <c r="AA366" s="98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2"/>
      <c r="B394" s="256"/>
      <c r="C394" s="255"/>
      <c r="D394" s="256"/>
      <c r="E394" s="255"/>
      <c r="F394" s="318"/>
      <c r="G394" s="235"/>
      <c r="H394" s="165"/>
      <c r="I394" s="165"/>
      <c r="J394" s="165"/>
      <c r="K394" s="165"/>
      <c r="L394" s="165"/>
      <c r="M394" s="165"/>
      <c r="N394" s="165"/>
      <c r="O394" s="165"/>
      <c r="P394" s="236"/>
      <c r="Q394" s="979"/>
      <c r="R394" s="980"/>
      <c r="S394" s="980"/>
      <c r="T394" s="980"/>
      <c r="U394" s="980"/>
      <c r="V394" s="980"/>
      <c r="W394" s="980"/>
      <c r="X394" s="980"/>
      <c r="Y394" s="980"/>
      <c r="Z394" s="980"/>
      <c r="AA394" s="98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2"/>
      <c r="B395" s="256"/>
      <c r="C395" s="255"/>
      <c r="D395" s="256"/>
      <c r="E395" s="255"/>
      <c r="F395" s="318"/>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2"/>
      <c r="B396" s="256"/>
      <c r="C396" s="255"/>
      <c r="D396" s="256"/>
      <c r="E396" s="255"/>
      <c r="F396" s="318"/>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2"/>
      <c r="B397" s="256"/>
      <c r="C397" s="255"/>
      <c r="D397" s="256"/>
      <c r="E397" s="255"/>
      <c r="F397" s="318"/>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2"/>
      <c r="B398" s="256"/>
      <c r="C398" s="255"/>
      <c r="D398" s="256"/>
      <c r="E398" s="255"/>
      <c r="F398" s="318"/>
      <c r="G398" s="240"/>
      <c r="H398" s="168"/>
      <c r="I398" s="168"/>
      <c r="J398" s="168"/>
      <c r="K398" s="168"/>
      <c r="L398" s="168"/>
      <c r="M398" s="168"/>
      <c r="N398" s="168"/>
      <c r="O398" s="168"/>
      <c r="P398" s="241"/>
      <c r="Q398" s="985"/>
      <c r="R398" s="986"/>
      <c r="S398" s="986"/>
      <c r="T398" s="986"/>
      <c r="U398" s="986"/>
      <c r="V398" s="986"/>
      <c r="W398" s="986"/>
      <c r="X398" s="986"/>
      <c r="Y398" s="986"/>
      <c r="Z398" s="986"/>
      <c r="AA398" s="98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2"/>
      <c r="B401" s="256"/>
      <c r="C401" s="255"/>
      <c r="D401" s="256"/>
      <c r="E401" s="255"/>
      <c r="F401" s="318"/>
      <c r="G401" s="235"/>
      <c r="H401" s="165"/>
      <c r="I401" s="165"/>
      <c r="J401" s="165"/>
      <c r="K401" s="165"/>
      <c r="L401" s="165"/>
      <c r="M401" s="165"/>
      <c r="N401" s="165"/>
      <c r="O401" s="165"/>
      <c r="P401" s="236"/>
      <c r="Q401" s="979"/>
      <c r="R401" s="980"/>
      <c r="S401" s="980"/>
      <c r="T401" s="980"/>
      <c r="U401" s="980"/>
      <c r="V401" s="980"/>
      <c r="W401" s="980"/>
      <c r="X401" s="980"/>
      <c r="Y401" s="980"/>
      <c r="Z401" s="980"/>
      <c r="AA401" s="98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2"/>
      <c r="B402" s="256"/>
      <c r="C402" s="255"/>
      <c r="D402" s="256"/>
      <c r="E402" s="255"/>
      <c r="F402" s="318"/>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2"/>
      <c r="B403" s="256"/>
      <c r="C403" s="255"/>
      <c r="D403" s="256"/>
      <c r="E403" s="255"/>
      <c r="F403" s="318"/>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2"/>
      <c r="B404" s="256"/>
      <c r="C404" s="255"/>
      <c r="D404" s="256"/>
      <c r="E404" s="255"/>
      <c r="F404" s="318"/>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2"/>
      <c r="B405" s="256"/>
      <c r="C405" s="255"/>
      <c r="D405" s="256"/>
      <c r="E405" s="255"/>
      <c r="F405" s="318"/>
      <c r="G405" s="240"/>
      <c r="H405" s="168"/>
      <c r="I405" s="168"/>
      <c r="J405" s="168"/>
      <c r="K405" s="168"/>
      <c r="L405" s="168"/>
      <c r="M405" s="168"/>
      <c r="N405" s="168"/>
      <c r="O405" s="168"/>
      <c r="P405" s="241"/>
      <c r="Q405" s="985"/>
      <c r="R405" s="986"/>
      <c r="S405" s="986"/>
      <c r="T405" s="986"/>
      <c r="U405" s="986"/>
      <c r="V405" s="986"/>
      <c r="W405" s="986"/>
      <c r="X405" s="986"/>
      <c r="Y405" s="986"/>
      <c r="Z405" s="986"/>
      <c r="AA405" s="98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2"/>
      <c r="B408" s="256"/>
      <c r="C408" s="255"/>
      <c r="D408" s="256"/>
      <c r="E408" s="255"/>
      <c r="F408" s="318"/>
      <c r="G408" s="235"/>
      <c r="H408" s="165"/>
      <c r="I408" s="165"/>
      <c r="J408" s="165"/>
      <c r="K408" s="165"/>
      <c r="L408" s="165"/>
      <c r="M408" s="165"/>
      <c r="N408" s="165"/>
      <c r="O408" s="165"/>
      <c r="P408" s="236"/>
      <c r="Q408" s="979"/>
      <c r="R408" s="980"/>
      <c r="S408" s="980"/>
      <c r="T408" s="980"/>
      <c r="U408" s="980"/>
      <c r="V408" s="980"/>
      <c r="W408" s="980"/>
      <c r="X408" s="980"/>
      <c r="Y408" s="980"/>
      <c r="Z408" s="980"/>
      <c r="AA408" s="98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2"/>
      <c r="B409" s="256"/>
      <c r="C409" s="255"/>
      <c r="D409" s="256"/>
      <c r="E409" s="255"/>
      <c r="F409" s="318"/>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2"/>
      <c r="B410" s="256"/>
      <c r="C410" s="255"/>
      <c r="D410" s="256"/>
      <c r="E410" s="255"/>
      <c r="F410" s="318"/>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2"/>
      <c r="B411" s="256"/>
      <c r="C411" s="255"/>
      <c r="D411" s="256"/>
      <c r="E411" s="255"/>
      <c r="F411" s="318"/>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2"/>
      <c r="B412" s="256"/>
      <c r="C412" s="255"/>
      <c r="D412" s="256"/>
      <c r="E412" s="255"/>
      <c r="F412" s="318"/>
      <c r="G412" s="240"/>
      <c r="H412" s="168"/>
      <c r="I412" s="168"/>
      <c r="J412" s="168"/>
      <c r="K412" s="168"/>
      <c r="L412" s="168"/>
      <c r="M412" s="168"/>
      <c r="N412" s="168"/>
      <c r="O412" s="168"/>
      <c r="P412" s="241"/>
      <c r="Q412" s="985"/>
      <c r="R412" s="986"/>
      <c r="S412" s="986"/>
      <c r="T412" s="986"/>
      <c r="U412" s="986"/>
      <c r="V412" s="986"/>
      <c r="W412" s="986"/>
      <c r="X412" s="986"/>
      <c r="Y412" s="986"/>
      <c r="Z412" s="986"/>
      <c r="AA412" s="98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2"/>
      <c r="B415" s="256"/>
      <c r="C415" s="255"/>
      <c r="D415" s="256"/>
      <c r="E415" s="255"/>
      <c r="F415" s="318"/>
      <c r="G415" s="235"/>
      <c r="H415" s="165"/>
      <c r="I415" s="165"/>
      <c r="J415" s="165"/>
      <c r="K415" s="165"/>
      <c r="L415" s="165"/>
      <c r="M415" s="165"/>
      <c r="N415" s="165"/>
      <c r="O415" s="165"/>
      <c r="P415" s="236"/>
      <c r="Q415" s="979"/>
      <c r="R415" s="980"/>
      <c r="S415" s="980"/>
      <c r="T415" s="980"/>
      <c r="U415" s="980"/>
      <c r="V415" s="980"/>
      <c r="W415" s="980"/>
      <c r="X415" s="980"/>
      <c r="Y415" s="980"/>
      <c r="Z415" s="980"/>
      <c r="AA415" s="98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2"/>
      <c r="B416" s="256"/>
      <c r="C416" s="255"/>
      <c r="D416" s="256"/>
      <c r="E416" s="255"/>
      <c r="F416" s="318"/>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2"/>
      <c r="B417" s="256"/>
      <c r="C417" s="255"/>
      <c r="D417" s="256"/>
      <c r="E417" s="255"/>
      <c r="F417" s="318"/>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2"/>
      <c r="B418" s="256"/>
      <c r="C418" s="255"/>
      <c r="D418" s="256"/>
      <c r="E418" s="255"/>
      <c r="F418" s="318"/>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2"/>
      <c r="B419" s="256"/>
      <c r="C419" s="255"/>
      <c r="D419" s="256"/>
      <c r="E419" s="255"/>
      <c r="F419" s="318"/>
      <c r="G419" s="240"/>
      <c r="H419" s="168"/>
      <c r="I419" s="168"/>
      <c r="J419" s="168"/>
      <c r="K419" s="168"/>
      <c r="L419" s="168"/>
      <c r="M419" s="168"/>
      <c r="N419" s="168"/>
      <c r="O419" s="168"/>
      <c r="P419" s="241"/>
      <c r="Q419" s="985"/>
      <c r="R419" s="986"/>
      <c r="S419" s="986"/>
      <c r="T419" s="986"/>
      <c r="U419" s="986"/>
      <c r="V419" s="986"/>
      <c r="W419" s="986"/>
      <c r="X419" s="986"/>
      <c r="Y419" s="986"/>
      <c r="Z419" s="986"/>
      <c r="AA419" s="98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2"/>
      <c r="B422" s="256"/>
      <c r="C422" s="255"/>
      <c r="D422" s="256"/>
      <c r="E422" s="255"/>
      <c r="F422" s="318"/>
      <c r="G422" s="235"/>
      <c r="H422" s="165"/>
      <c r="I422" s="165"/>
      <c r="J422" s="165"/>
      <c r="K422" s="165"/>
      <c r="L422" s="165"/>
      <c r="M422" s="165"/>
      <c r="N422" s="165"/>
      <c r="O422" s="165"/>
      <c r="P422" s="236"/>
      <c r="Q422" s="979"/>
      <c r="R422" s="980"/>
      <c r="S422" s="980"/>
      <c r="T422" s="980"/>
      <c r="U422" s="980"/>
      <c r="V422" s="980"/>
      <c r="W422" s="980"/>
      <c r="X422" s="980"/>
      <c r="Y422" s="980"/>
      <c r="Z422" s="980"/>
      <c r="AA422" s="98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2"/>
      <c r="B423" s="256"/>
      <c r="C423" s="255"/>
      <c r="D423" s="256"/>
      <c r="E423" s="255"/>
      <c r="F423" s="318"/>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2"/>
      <c r="B424" s="256"/>
      <c r="C424" s="255"/>
      <c r="D424" s="256"/>
      <c r="E424" s="255"/>
      <c r="F424" s="318"/>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2"/>
      <c r="B425" s="256"/>
      <c r="C425" s="255"/>
      <c r="D425" s="256"/>
      <c r="E425" s="255"/>
      <c r="F425" s="318"/>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2"/>
      <c r="B426" s="256"/>
      <c r="C426" s="255"/>
      <c r="D426" s="256"/>
      <c r="E426" s="319"/>
      <c r="F426" s="320"/>
      <c r="G426" s="240"/>
      <c r="H426" s="168"/>
      <c r="I426" s="168"/>
      <c r="J426" s="168"/>
      <c r="K426" s="168"/>
      <c r="L426" s="168"/>
      <c r="M426" s="168"/>
      <c r="N426" s="168"/>
      <c r="O426" s="168"/>
      <c r="P426" s="241"/>
      <c r="Q426" s="985"/>
      <c r="R426" s="986"/>
      <c r="S426" s="986"/>
      <c r="T426" s="986"/>
      <c r="U426" s="986"/>
      <c r="V426" s="986"/>
      <c r="W426" s="986"/>
      <c r="X426" s="986"/>
      <c r="Y426" s="986"/>
      <c r="Z426" s="986"/>
      <c r="AA426" s="98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2"/>
      <c r="B429" s="256"/>
      <c r="C429" s="319"/>
      <c r="D429" s="99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2"/>
      <c r="B430" s="256"/>
      <c r="C430" s="253" t="s">
        <v>428</v>
      </c>
      <c r="D430" s="254"/>
      <c r="E430" s="242" t="s">
        <v>406</v>
      </c>
      <c r="F430" s="452"/>
      <c r="G430" s="244" t="s">
        <v>255</v>
      </c>
      <c r="H430" s="162"/>
      <c r="I430" s="162"/>
      <c r="J430" s="245" t="s">
        <v>612</v>
      </c>
      <c r="K430" s="246"/>
      <c r="L430" s="246"/>
      <c r="M430" s="246"/>
      <c r="N430" s="246"/>
      <c r="O430" s="246"/>
      <c r="P430" s="246"/>
      <c r="Q430" s="246"/>
      <c r="R430" s="246"/>
      <c r="S430" s="246"/>
      <c r="T430" s="247"/>
      <c r="U430" s="248" t="s">
        <v>606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606</v>
      </c>
      <c r="AF432" s="140"/>
      <c r="AG432" s="141" t="s">
        <v>236</v>
      </c>
      <c r="AH432" s="176"/>
      <c r="AI432" s="186"/>
      <c r="AJ432" s="186"/>
      <c r="AK432" s="186"/>
      <c r="AL432" s="181"/>
      <c r="AM432" s="186"/>
      <c r="AN432" s="186"/>
      <c r="AO432" s="186"/>
      <c r="AP432" s="181"/>
      <c r="AQ432" s="215" t="s">
        <v>606</v>
      </c>
      <c r="AR432" s="140"/>
      <c r="AS432" s="141" t="s">
        <v>236</v>
      </c>
      <c r="AT432" s="176"/>
      <c r="AU432" s="140" t="s">
        <v>606</v>
      </c>
      <c r="AV432" s="140"/>
      <c r="AW432" s="141" t="s">
        <v>181</v>
      </c>
      <c r="AX432" s="142"/>
    </row>
    <row r="433" spans="1:50" ht="23.25" customHeight="1" x14ac:dyDescent="0.15">
      <c r="A433" s="992"/>
      <c r="B433" s="256"/>
      <c r="C433" s="255"/>
      <c r="D433" s="256"/>
      <c r="E433" s="170"/>
      <c r="F433" s="171"/>
      <c r="G433" s="235" t="s">
        <v>606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613</v>
      </c>
      <c r="AC433" s="137"/>
      <c r="AD433" s="137"/>
      <c r="AE433" s="119" t="s">
        <v>611</v>
      </c>
      <c r="AF433" s="120"/>
      <c r="AG433" s="120"/>
      <c r="AH433" s="120"/>
      <c r="AI433" s="119" t="s">
        <v>613</v>
      </c>
      <c r="AJ433" s="120"/>
      <c r="AK433" s="120"/>
      <c r="AL433" s="120"/>
      <c r="AM433" s="119" t="s">
        <v>606</v>
      </c>
      <c r="AN433" s="120"/>
      <c r="AO433" s="120"/>
      <c r="AP433" s="121"/>
      <c r="AQ433" s="119" t="s">
        <v>606</v>
      </c>
      <c r="AR433" s="120"/>
      <c r="AS433" s="120"/>
      <c r="AT433" s="121"/>
      <c r="AU433" s="120" t="s">
        <v>606</v>
      </c>
      <c r="AV433" s="120"/>
      <c r="AW433" s="120"/>
      <c r="AX433" s="219"/>
    </row>
    <row r="434" spans="1:50" ht="23.25" customHeight="1" x14ac:dyDescent="0.15">
      <c r="A434" s="99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614</v>
      </c>
      <c r="AC434" s="228"/>
      <c r="AD434" s="228"/>
      <c r="AE434" s="119" t="s">
        <v>611</v>
      </c>
      <c r="AF434" s="120"/>
      <c r="AG434" s="120"/>
      <c r="AH434" s="121"/>
      <c r="AI434" s="119" t="s">
        <v>606</v>
      </c>
      <c r="AJ434" s="120"/>
      <c r="AK434" s="120"/>
      <c r="AL434" s="120"/>
      <c r="AM434" s="119" t="s">
        <v>606</v>
      </c>
      <c r="AN434" s="120"/>
      <c r="AO434" s="120"/>
      <c r="AP434" s="121"/>
      <c r="AQ434" s="119" t="s">
        <v>606</v>
      </c>
      <c r="AR434" s="120"/>
      <c r="AS434" s="120"/>
      <c r="AT434" s="121"/>
      <c r="AU434" s="120" t="s">
        <v>614</v>
      </c>
      <c r="AV434" s="120"/>
      <c r="AW434" s="120"/>
      <c r="AX434" s="219"/>
    </row>
    <row r="435" spans="1:50" ht="23.25" customHeight="1" x14ac:dyDescent="0.15">
      <c r="A435" s="99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611</v>
      </c>
      <c r="AJ435" s="120"/>
      <c r="AK435" s="120"/>
      <c r="AL435" s="120"/>
      <c r="AM435" s="119" t="s">
        <v>606</v>
      </c>
      <c r="AN435" s="120"/>
      <c r="AO435" s="120"/>
      <c r="AP435" s="121"/>
      <c r="AQ435" s="119" t="s">
        <v>606</v>
      </c>
      <c r="AR435" s="120"/>
      <c r="AS435" s="120"/>
      <c r="AT435" s="121"/>
      <c r="AU435" s="120" t="s">
        <v>606</v>
      </c>
      <c r="AV435" s="120"/>
      <c r="AW435" s="120"/>
      <c r="AX435" s="219"/>
    </row>
    <row r="436" spans="1:50" ht="18.75" hidden="1" customHeight="1" x14ac:dyDescent="0.15">
      <c r="A436" s="99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99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99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611</v>
      </c>
      <c r="AF477" s="140"/>
      <c r="AG477" s="141" t="s">
        <v>236</v>
      </c>
      <c r="AH477" s="176"/>
      <c r="AI477" s="186"/>
      <c r="AJ477" s="186"/>
      <c r="AK477" s="186"/>
      <c r="AL477" s="181"/>
      <c r="AM477" s="186"/>
      <c r="AN477" s="186"/>
      <c r="AO477" s="186"/>
      <c r="AP477" s="181"/>
      <c r="AQ477" s="215" t="s">
        <v>606</v>
      </c>
      <c r="AR477" s="140"/>
      <c r="AS477" s="141" t="s">
        <v>236</v>
      </c>
      <c r="AT477" s="176"/>
      <c r="AU477" s="140" t="s">
        <v>611</v>
      </c>
      <c r="AV477" s="140"/>
      <c r="AW477" s="141" t="s">
        <v>181</v>
      </c>
      <c r="AX477" s="142"/>
    </row>
    <row r="478" spans="1:50" ht="23.25" customHeight="1" x14ac:dyDescent="0.15">
      <c r="A478" s="992"/>
      <c r="B478" s="256"/>
      <c r="C478" s="255"/>
      <c r="D478" s="256"/>
      <c r="E478" s="170"/>
      <c r="F478" s="171"/>
      <c r="G478" s="235" t="s">
        <v>611</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606</v>
      </c>
      <c r="AC478" s="137"/>
      <c r="AD478" s="137"/>
      <c r="AE478" s="119" t="s">
        <v>606</v>
      </c>
      <c r="AF478" s="120"/>
      <c r="AG478" s="120"/>
      <c r="AH478" s="120"/>
      <c r="AI478" s="119" t="s">
        <v>606</v>
      </c>
      <c r="AJ478" s="120"/>
      <c r="AK478" s="120"/>
      <c r="AL478" s="120"/>
      <c r="AM478" s="119" t="s">
        <v>611</v>
      </c>
      <c r="AN478" s="120"/>
      <c r="AO478" s="120"/>
      <c r="AP478" s="121"/>
      <c r="AQ478" s="119" t="s">
        <v>606</v>
      </c>
      <c r="AR478" s="120"/>
      <c r="AS478" s="120"/>
      <c r="AT478" s="121"/>
      <c r="AU478" s="120" t="s">
        <v>614</v>
      </c>
      <c r="AV478" s="120"/>
      <c r="AW478" s="120"/>
      <c r="AX478" s="219"/>
    </row>
    <row r="479" spans="1:50" ht="23.25" customHeight="1" x14ac:dyDescent="0.15">
      <c r="A479" s="99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607</v>
      </c>
      <c r="AC479" s="228"/>
      <c r="AD479" s="228"/>
      <c r="AE479" s="119" t="s">
        <v>606</v>
      </c>
      <c r="AF479" s="120"/>
      <c r="AG479" s="120"/>
      <c r="AH479" s="121"/>
      <c r="AI479" s="119" t="s">
        <v>606</v>
      </c>
      <c r="AJ479" s="120"/>
      <c r="AK479" s="120"/>
      <c r="AL479" s="120"/>
      <c r="AM479" s="119" t="s">
        <v>606</v>
      </c>
      <c r="AN479" s="120"/>
      <c r="AO479" s="120"/>
      <c r="AP479" s="121"/>
      <c r="AQ479" s="119" t="s">
        <v>615</v>
      </c>
      <c r="AR479" s="120"/>
      <c r="AS479" s="120"/>
      <c r="AT479" s="121"/>
      <c r="AU479" s="120" t="s">
        <v>611</v>
      </c>
      <c r="AV479" s="120"/>
      <c r="AW479" s="120"/>
      <c r="AX479" s="219"/>
    </row>
    <row r="480" spans="1:50" ht="23.25" customHeight="1" x14ac:dyDescent="0.15">
      <c r="A480" s="99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606</v>
      </c>
      <c r="AF480" s="120"/>
      <c r="AG480" s="120"/>
      <c r="AH480" s="121"/>
      <c r="AI480" s="119" t="s">
        <v>614</v>
      </c>
      <c r="AJ480" s="120"/>
      <c r="AK480" s="120"/>
      <c r="AL480" s="120"/>
      <c r="AM480" s="119" t="s">
        <v>606</v>
      </c>
      <c r="AN480" s="120"/>
      <c r="AO480" s="120"/>
      <c r="AP480" s="121"/>
      <c r="AQ480" s="119" t="s">
        <v>611</v>
      </c>
      <c r="AR480" s="120"/>
      <c r="AS480" s="120"/>
      <c r="AT480" s="121"/>
      <c r="AU480" s="120" t="s">
        <v>611</v>
      </c>
      <c r="AV480" s="120"/>
      <c r="AW480" s="120"/>
      <c r="AX480" s="219"/>
    </row>
    <row r="481" spans="1:50" ht="23.85" customHeight="1" x14ac:dyDescent="0.15">
      <c r="A481" s="99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2"/>
      <c r="B482" s="256"/>
      <c r="C482" s="255"/>
      <c r="D482" s="256"/>
      <c r="E482" s="164" t="s">
        <v>606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8.25" customHeight="1" x14ac:dyDescent="0.15">
      <c r="A702" s="530" t="s">
        <v>140</v>
      </c>
      <c r="B702" s="531"/>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567</v>
      </c>
      <c r="AE702" s="893"/>
      <c r="AF702" s="893"/>
      <c r="AG702" s="882" t="s">
        <v>582</v>
      </c>
      <c r="AH702" s="883"/>
      <c r="AI702" s="883"/>
      <c r="AJ702" s="883"/>
      <c r="AK702" s="883"/>
      <c r="AL702" s="883"/>
      <c r="AM702" s="883"/>
      <c r="AN702" s="883"/>
      <c r="AO702" s="883"/>
      <c r="AP702" s="883"/>
      <c r="AQ702" s="883"/>
      <c r="AR702" s="883"/>
      <c r="AS702" s="883"/>
      <c r="AT702" s="883"/>
      <c r="AU702" s="883"/>
      <c r="AV702" s="883"/>
      <c r="AW702" s="883"/>
      <c r="AX702" s="884"/>
    </row>
    <row r="703" spans="1:50" ht="41.25"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8" t="s">
        <v>567</v>
      </c>
      <c r="AE703" s="159"/>
      <c r="AF703" s="159"/>
      <c r="AG703" s="593" t="s">
        <v>618</v>
      </c>
      <c r="AH703" s="594"/>
      <c r="AI703" s="594"/>
      <c r="AJ703" s="594"/>
      <c r="AK703" s="594"/>
      <c r="AL703" s="594"/>
      <c r="AM703" s="594"/>
      <c r="AN703" s="594"/>
      <c r="AO703" s="594"/>
      <c r="AP703" s="594"/>
      <c r="AQ703" s="594"/>
      <c r="AR703" s="594"/>
      <c r="AS703" s="594"/>
      <c r="AT703" s="594"/>
      <c r="AU703" s="594"/>
      <c r="AV703" s="594"/>
      <c r="AW703" s="594"/>
      <c r="AX703" s="595"/>
    </row>
    <row r="704" spans="1:50" ht="36" customHeight="1" x14ac:dyDescent="0.15">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567</v>
      </c>
      <c r="AE704" s="588"/>
      <c r="AF704" s="588"/>
      <c r="AG704" s="432" t="s">
        <v>583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0"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666" t="s">
        <v>567</v>
      </c>
      <c r="AE705" s="667"/>
      <c r="AF705" s="667"/>
      <c r="AG705" s="164" t="s">
        <v>592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67"/>
      <c r="C706" s="613"/>
      <c r="D706" s="614"/>
      <c r="E706" s="682" t="s">
        <v>387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8" t="s">
        <v>579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7"/>
      <c r="B707" s="767"/>
      <c r="C707" s="615"/>
      <c r="D707" s="616"/>
      <c r="E707" s="685" t="s">
        <v>319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580</v>
      </c>
      <c r="AE707" s="585"/>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567</v>
      </c>
      <c r="AE708" s="667"/>
      <c r="AF708" s="667"/>
      <c r="AG708" s="527" t="s">
        <v>584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593" t="s">
        <v>585</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581</v>
      </c>
      <c r="AE710" s="159"/>
      <c r="AF710" s="159"/>
      <c r="AG710" s="593" t="s">
        <v>586</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593" t="s">
        <v>587</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567</v>
      </c>
      <c r="AE712" s="588"/>
      <c r="AF712" s="588"/>
      <c r="AG712" s="593" t="s">
        <v>629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593" t="s">
        <v>586</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8" t="s">
        <v>328</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4" t="s">
        <v>581</v>
      </c>
      <c r="AE714" s="585"/>
      <c r="AF714" s="586"/>
      <c r="AG714" s="688" t="s">
        <v>588</v>
      </c>
      <c r="AH714" s="689"/>
      <c r="AI714" s="689"/>
      <c r="AJ714" s="689"/>
      <c r="AK714" s="689"/>
      <c r="AL714" s="689"/>
      <c r="AM714" s="689"/>
      <c r="AN714" s="689"/>
      <c r="AO714" s="689"/>
      <c r="AP714" s="689"/>
      <c r="AQ714" s="689"/>
      <c r="AR714" s="689"/>
      <c r="AS714" s="689"/>
      <c r="AT714" s="689"/>
      <c r="AU714" s="689"/>
      <c r="AV714" s="689"/>
      <c r="AW714" s="689"/>
      <c r="AX714" s="690"/>
    </row>
    <row r="715" spans="1:50" ht="38.25" customHeight="1" x14ac:dyDescent="0.15">
      <c r="A715" s="620" t="s">
        <v>40</v>
      </c>
      <c r="B715" s="656"/>
      <c r="C715" s="661" t="s">
        <v>329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567</v>
      </c>
      <c r="AE715" s="667"/>
      <c r="AF715" s="774"/>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581</v>
      </c>
      <c r="AE716" s="756"/>
      <c r="AF716" s="756"/>
      <c r="AG716" s="593" t="s">
        <v>588</v>
      </c>
      <c r="AH716" s="594"/>
      <c r="AI716" s="594"/>
      <c r="AJ716" s="594"/>
      <c r="AK716" s="594"/>
      <c r="AL716" s="594"/>
      <c r="AM716" s="594"/>
      <c r="AN716" s="594"/>
      <c r="AO716" s="594"/>
      <c r="AP716" s="594"/>
      <c r="AQ716" s="594"/>
      <c r="AR716" s="594"/>
      <c r="AS716" s="594"/>
      <c r="AT716" s="594"/>
      <c r="AU716" s="594"/>
      <c r="AV716" s="594"/>
      <c r="AW716" s="594"/>
      <c r="AX716" s="595"/>
    </row>
    <row r="717" spans="1:50" ht="36" customHeight="1" x14ac:dyDescent="0.15">
      <c r="A717" s="657"/>
      <c r="B717" s="658"/>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567</v>
      </c>
      <c r="AE717" s="159"/>
      <c r="AF717" s="159"/>
      <c r="AG717" s="593" t="s">
        <v>590</v>
      </c>
      <c r="AH717" s="594"/>
      <c r="AI717" s="594"/>
      <c r="AJ717" s="594"/>
      <c r="AK717" s="594"/>
      <c r="AL717" s="594"/>
      <c r="AM717" s="594"/>
      <c r="AN717" s="594"/>
      <c r="AO717" s="594"/>
      <c r="AP717" s="594"/>
      <c r="AQ717" s="594"/>
      <c r="AR717" s="594"/>
      <c r="AS717" s="594"/>
      <c r="AT717" s="594"/>
      <c r="AU717" s="594"/>
      <c r="AV717" s="594"/>
      <c r="AW717" s="594"/>
      <c r="AX717" s="595"/>
    </row>
    <row r="718" spans="1:50" ht="36"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567</v>
      </c>
      <c r="AE718" s="159"/>
      <c r="AF718" s="159"/>
      <c r="AG718" s="688" t="s">
        <v>591</v>
      </c>
      <c r="AH718" s="689"/>
      <c r="AI718" s="689"/>
      <c r="AJ718" s="689"/>
      <c r="AK718" s="689"/>
      <c r="AL718" s="689"/>
      <c r="AM718" s="689"/>
      <c r="AN718" s="689"/>
      <c r="AO718" s="689"/>
      <c r="AP718" s="689"/>
      <c r="AQ718" s="689"/>
      <c r="AR718" s="689"/>
      <c r="AS718" s="689"/>
      <c r="AT718" s="689"/>
      <c r="AU718" s="689"/>
      <c r="AV718" s="689"/>
      <c r="AW718" s="689"/>
      <c r="AX718" s="690"/>
    </row>
    <row r="719" spans="1:50" ht="41.25" customHeight="1" x14ac:dyDescent="0.15">
      <c r="A719" s="650" t="s">
        <v>58</v>
      </c>
      <c r="B719" s="651"/>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5"/>
      <c r="AD719" s="666" t="s">
        <v>581</v>
      </c>
      <c r="AE719" s="667"/>
      <c r="AF719" s="667"/>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3" t="s">
        <v>343</v>
      </c>
      <c r="D720" s="931"/>
      <c r="E720" s="931"/>
      <c r="F720" s="934"/>
      <c r="G720" s="930" t="s">
        <v>344</v>
      </c>
      <c r="H720" s="931"/>
      <c r="I720" s="931"/>
      <c r="J720" s="931"/>
      <c r="K720" s="931"/>
      <c r="L720" s="931"/>
      <c r="M720" s="931"/>
      <c r="N720" s="930" t="s">
        <v>347</v>
      </c>
      <c r="O720" s="931"/>
      <c r="P720" s="931"/>
      <c r="Q720" s="931"/>
      <c r="R720" s="931"/>
      <c r="S720" s="931"/>
      <c r="T720" s="931"/>
      <c r="U720" s="931"/>
      <c r="V720" s="931"/>
      <c r="W720" s="931"/>
      <c r="X720" s="931"/>
      <c r="Y720" s="931"/>
      <c r="Z720" s="931"/>
      <c r="AA720" s="931"/>
      <c r="AB720" s="931"/>
      <c r="AC720" s="931"/>
      <c r="AD720" s="931"/>
      <c r="AE720" s="931"/>
      <c r="AF720" s="93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15"/>
      <c r="D721" s="916"/>
      <c r="E721" s="916"/>
      <c r="F721" s="917"/>
      <c r="G721" s="935"/>
      <c r="H721" s="936"/>
      <c r="I721" s="82" t="str">
        <f>IF(OR(G721="　", G721=""), "", "-")</f>
        <v/>
      </c>
      <c r="J721" s="914"/>
      <c r="K721" s="914"/>
      <c r="L721" s="82" t="str">
        <f>IF(M721="","","-")</f>
        <v/>
      </c>
      <c r="M721" s="83"/>
      <c r="N721" s="911"/>
      <c r="O721" s="912"/>
      <c r="P721" s="912"/>
      <c r="Q721" s="912"/>
      <c r="R721" s="912"/>
      <c r="S721" s="912"/>
      <c r="T721" s="912"/>
      <c r="U721" s="912"/>
      <c r="V721" s="912"/>
      <c r="W721" s="912"/>
      <c r="X721" s="912"/>
      <c r="Y721" s="912"/>
      <c r="Z721" s="912"/>
      <c r="AA721" s="912"/>
      <c r="AB721" s="912"/>
      <c r="AC721" s="912"/>
      <c r="AD721" s="912"/>
      <c r="AE721" s="912"/>
      <c r="AF721" s="91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15"/>
      <c r="D722" s="916"/>
      <c r="E722" s="916"/>
      <c r="F722" s="917"/>
      <c r="G722" s="935"/>
      <c r="H722" s="936"/>
      <c r="I722" s="82" t="str">
        <f t="shared" ref="I722:I725" si="4">IF(OR(G722="　", G722=""), "", "-")</f>
        <v/>
      </c>
      <c r="J722" s="914"/>
      <c r="K722" s="914"/>
      <c r="L722" s="82" t="str">
        <f t="shared" ref="L722:L725" si="5">IF(M722="","","-")</f>
        <v/>
      </c>
      <c r="M722" s="83"/>
      <c r="N722" s="911"/>
      <c r="O722" s="912"/>
      <c r="P722" s="912"/>
      <c r="Q722" s="912"/>
      <c r="R722" s="912"/>
      <c r="S722" s="912"/>
      <c r="T722" s="912"/>
      <c r="U722" s="912"/>
      <c r="V722" s="912"/>
      <c r="W722" s="912"/>
      <c r="X722" s="912"/>
      <c r="Y722" s="912"/>
      <c r="Z722" s="912"/>
      <c r="AA722" s="912"/>
      <c r="AB722" s="912"/>
      <c r="AC722" s="912"/>
      <c r="AD722" s="912"/>
      <c r="AE722" s="912"/>
      <c r="AF722" s="91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15"/>
      <c r="D723" s="916"/>
      <c r="E723" s="916"/>
      <c r="F723" s="917"/>
      <c r="G723" s="935"/>
      <c r="H723" s="936"/>
      <c r="I723" s="82" t="str">
        <f t="shared" si="4"/>
        <v/>
      </c>
      <c r="J723" s="914"/>
      <c r="K723" s="914"/>
      <c r="L723" s="82" t="str">
        <f t="shared" si="5"/>
        <v/>
      </c>
      <c r="M723" s="83"/>
      <c r="N723" s="911"/>
      <c r="O723" s="912"/>
      <c r="P723" s="912"/>
      <c r="Q723" s="912"/>
      <c r="R723" s="912"/>
      <c r="S723" s="912"/>
      <c r="T723" s="912"/>
      <c r="U723" s="912"/>
      <c r="V723" s="912"/>
      <c r="W723" s="912"/>
      <c r="X723" s="912"/>
      <c r="Y723" s="912"/>
      <c r="Z723" s="912"/>
      <c r="AA723" s="912"/>
      <c r="AB723" s="912"/>
      <c r="AC723" s="912"/>
      <c r="AD723" s="912"/>
      <c r="AE723" s="912"/>
      <c r="AF723" s="91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15"/>
      <c r="D724" s="916"/>
      <c r="E724" s="916"/>
      <c r="F724" s="917"/>
      <c r="G724" s="935"/>
      <c r="H724" s="936"/>
      <c r="I724" s="82" t="str">
        <f t="shared" si="4"/>
        <v/>
      </c>
      <c r="J724" s="914"/>
      <c r="K724" s="914"/>
      <c r="L724" s="82" t="str">
        <f t="shared" si="5"/>
        <v/>
      </c>
      <c r="M724" s="83"/>
      <c r="N724" s="911"/>
      <c r="O724" s="912"/>
      <c r="P724" s="912"/>
      <c r="Q724" s="912"/>
      <c r="R724" s="912"/>
      <c r="S724" s="912"/>
      <c r="T724" s="912"/>
      <c r="U724" s="912"/>
      <c r="V724" s="912"/>
      <c r="W724" s="912"/>
      <c r="X724" s="912"/>
      <c r="Y724" s="912"/>
      <c r="Z724" s="912"/>
      <c r="AA724" s="912"/>
      <c r="AB724" s="912"/>
      <c r="AC724" s="912"/>
      <c r="AD724" s="912"/>
      <c r="AE724" s="912"/>
      <c r="AF724" s="91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18"/>
      <c r="D725" s="919"/>
      <c r="E725" s="919"/>
      <c r="F725" s="920"/>
      <c r="G725" s="957"/>
      <c r="H725" s="958"/>
      <c r="I725" s="84" t="str">
        <f t="shared" si="4"/>
        <v/>
      </c>
      <c r="J725" s="959"/>
      <c r="K725" s="959"/>
      <c r="L725" s="84" t="str">
        <f t="shared" si="5"/>
        <v/>
      </c>
      <c r="M725" s="85"/>
      <c r="N725" s="950"/>
      <c r="O725" s="951"/>
      <c r="P725" s="951"/>
      <c r="Q725" s="951"/>
      <c r="R725" s="951"/>
      <c r="S725" s="951"/>
      <c r="T725" s="951"/>
      <c r="U725" s="951"/>
      <c r="V725" s="951"/>
      <c r="W725" s="951"/>
      <c r="X725" s="951"/>
      <c r="Y725" s="951"/>
      <c r="Z725" s="951"/>
      <c r="AA725" s="951"/>
      <c r="AB725" s="951"/>
      <c r="AC725" s="951"/>
      <c r="AD725" s="951"/>
      <c r="AE725" s="951"/>
      <c r="AF725" s="95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7" t="s">
        <v>53</v>
      </c>
      <c r="D726" s="582"/>
      <c r="E726" s="582"/>
      <c r="F726" s="583"/>
      <c r="G726" s="794" t="s">
        <v>628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2"/>
      <c r="B727" s="623"/>
      <c r="C727" s="694" t="s">
        <v>57</v>
      </c>
      <c r="D727" s="695"/>
      <c r="E727" s="695"/>
      <c r="F727" s="696"/>
      <c r="G727" s="792" t="s">
        <v>630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2" t="s">
        <v>634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633</v>
      </c>
      <c r="B731" s="618"/>
      <c r="C731" s="618"/>
      <c r="D731" s="618"/>
      <c r="E731" s="619"/>
      <c r="F731" s="679" t="s">
        <v>632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6" t="s">
        <v>388</v>
      </c>
      <c r="B733" s="747"/>
      <c r="C733" s="747"/>
      <c r="D733" s="747"/>
      <c r="E733" s="748"/>
      <c r="F733" s="763" t="s">
        <v>621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t="s">
        <v>621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1" t="s">
        <v>356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00" t="s">
        <v>409</v>
      </c>
      <c r="B737" s="101"/>
      <c r="C737" s="101"/>
      <c r="D737" s="102"/>
      <c r="E737" s="103" t="s">
        <v>621</v>
      </c>
      <c r="F737" s="103"/>
      <c r="G737" s="103"/>
      <c r="H737" s="103"/>
      <c r="I737" s="103"/>
      <c r="J737" s="103"/>
      <c r="K737" s="103"/>
      <c r="L737" s="103"/>
      <c r="M737" s="103"/>
      <c r="N737" s="109" t="s">
        <v>404</v>
      </c>
      <c r="O737" s="109"/>
      <c r="P737" s="109"/>
      <c r="Q737" s="109"/>
      <c r="R737" s="103" t="s">
        <v>621</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621</v>
      </c>
      <c r="AS737" s="111"/>
      <c r="AT737" s="111"/>
      <c r="AU737" s="111"/>
      <c r="AV737" s="111"/>
      <c r="AW737" s="111"/>
      <c r="AX737" s="112"/>
      <c r="AY737" s="88"/>
      <c r="AZ737" s="88"/>
    </row>
    <row r="738" spans="1:52" ht="24.75" customHeight="1" x14ac:dyDescent="0.15">
      <c r="A738" s="100" t="s">
        <v>401</v>
      </c>
      <c r="B738" s="101"/>
      <c r="C738" s="101"/>
      <c r="D738" s="102"/>
      <c r="E738" s="103" t="s">
        <v>621</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621</v>
      </c>
      <c r="AF738" s="103"/>
      <c r="AG738" s="103"/>
      <c r="AH738" s="103"/>
      <c r="AI738" s="103"/>
      <c r="AJ738" s="103"/>
      <c r="AK738" s="103"/>
      <c r="AL738" s="103"/>
      <c r="AM738" s="103"/>
      <c r="AN738" s="109" t="s">
        <v>398</v>
      </c>
      <c r="AO738" s="109"/>
      <c r="AP738" s="109"/>
      <c r="AQ738" s="109"/>
      <c r="AR738" s="110" t="s">
        <v>621</v>
      </c>
      <c r="AS738" s="111"/>
      <c r="AT738" s="111"/>
      <c r="AU738" s="111"/>
      <c r="AV738" s="111"/>
      <c r="AW738" s="111"/>
      <c r="AX738" s="112"/>
    </row>
    <row r="739" spans="1:52" ht="24.75" customHeight="1" x14ac:dyDescent="0.15">
      <c r="A739" s="100" t="s">
        <v>397</v>
      </c>
      <c r="B739" s="101"/>
      <c r="C739" s="101"/>
      <c r="D739" s="102"/>
      <c r="E739" s="103" t="s">
        <v>593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c r="J740" s="125"/>
      <c r="K740" s="92" t="str">
        <f>IF(OR(I740="　", I740=""), "", "-")</f>
        <v/>
      </c>
      <c r="L740" s="126">
        <v>776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1"/>
      <c r="B779" s="782"/>
      <c r="C779" s="782"/>
      <c r="D779" s="782"/>
      <c r="E779" s="782"/>
      <c r="F779" s="78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7" t="s">
        <v>392</v>
      </c>
      <c r="B780" s="758"/>
      <c r="C780" s="758"/>
      <c r="D780" s="758"/>
      <c r="E780" s="758"/>
      <c r="F780" s="759"/>
      <c r="G780" s="443" t="s">
        <v>604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0"/>
      <c r="C781" s="760"/>
      <c r="D781" s="760"/>
      <c r="E781" s="760"/>
      <c r="F781" s="76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0"/>
      <c r="C782" s="760"/>
      <c r="D782" s="760"/>
      <c r="E782" s="760"/>
      <c r="F782" s="761"/>
      <c r="G782" s="453" t="s">
        <v>599</v>
      </c>
      <c r="H782" s="454"/>
      <c r="I782" s="454"/>
      <c r="J782" s="454"/>
      <c r="K782" s="455"/>
      <c r="L782" s="456" t="s">
        <v>600</v>
      </c>
      <c r="M782" s="457"/>
      <c r="N782" s="457"/>
      <c r="O782" s="457"/>
      <c r="P782" s="457"/>
      <c r="Q782" s="457"/>
      <c r="R782" s="457"/>
      <c r="S782" s="457"/>
      <c r="T782" s="457"/>
      <c r="U782" s="457"/>
      <c r="V782" s="457"/>
      <c r="W782" s="457"/>
      <c r="X782" s="458"/>
      <c r="Y782" s="459">
        <v>2.7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558"/>
    </row>
    <row r="783" spans="1:50" ht="24.75" customHeight="1" x14ac:dyDescent="0.15">
      <c r="A783" s="557"/>
      <c r="B783" s="760"/>
      <c r="C783" s="760"/>
      <c r="D783" s="760"/>
      <c r="E783" s="760"/>
      <c r="F783" s="761"/>
      <c r="G783" s="352" t="s">
        <v>594</v>
      </c>
      <c r="H783" s="353"/>
      <c r="I783" s="353"/>
      <c r="J783" s="353"/>
      <c r="K783" s="354"/>
      <c r="L783" s="405" t="s">
        <v>595</v>
      </c>
      <c r="M783" s="406"/>
      <c r="N783" s="406"/>
      <c r="O783" s="406"/>
      <c r="P783" s="406"/>
      <c r="Q783" s="406"/>
      <c r="R783" s="406"/>
      <c r="S783" s="406"/>
      <c r="T783" s="406"/>
      <c r="U783" s="406"/>
      <c r="V783" s="406"/>
      <c r="W783" s="406"/>
      <c r="X783" s="407"/>
      <c r="Y783" s="402">
        <v>2.4</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9"/>
    </row>
    <row r="784" spans="1:50" ht="24.75" customHeight="1" x14ac:dyDescent="0.15">
      <c r="A784" s="557"/>
      <c r="B784" s="760"/>
      <c r="C784" s="760"/>
      <c r="D784" s="760"/>
      <c r="E784" s="760"/>
      <c r="F784" s="761"/>
      <c r="G784" s="352" t="s">
        <v>598</v>
      </c>
      <c r="H784" s="353"/>
      <c r="I784" s="353"/>
      <c r="J784" s="353"/>
      <c r="K784" s="354"/>
      <c r="L784" s="405" t="s">
        <v>595</v>
      </c>
      <c r="M784" s="406"/>
      <c r="N784" s="406"/>
      <c r="O784" s="406"/>
      <c r="P784" s="406"/>
      <c r="Q784" s="406"/>
      <c r="R784" s="406"/>
      <c r="S784" s="406"/>
      <c r="T784" s="406"/>
      <c r="U784" s="406"/>
      <c r="V784" s="406"/>
      <c r="W784" s="406"/>
      <c r="X784" s="407"/>
      <c r="Y784" s="402">
        <v>2.4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9"/>
    </row>
    <row r="785" spans="1:50" ht="24.75" customHeight="1" x14ac:dyDescent="0.15">
      <c r="A785" s="557"/>
      <c r="B785" s="760"/>
      <c r="C785" s="760"/>
      <c r="D785" s="760"/>
      <c r="E785" s="760"/>
      <c r="F785" s="761"/>
      <c r="G785" s="352" t="s">
        <v>596</v>
      </c>
      <c r="H785" s="353"/>
      <c r="I785" s="353"/>
      <c r="J785" s="353"/>
      <c r="K785" s="354"/>
      <c r="L785" s="405" t="s">
        <v>597</v>
      </c>
      <c r="M785" s="406"/>
      <c r="N785" s="406"/>
      <c r="O785" s="406"/>
      <c r="P785" s="406"/>
      <c r="Q785" s="406"/>
      <c r="R785" s="406"/>
      <c r="S785" s="406"/>
      <c r="T785" s="406"/>
      <c r="U785" s="406"/>
      <c r="V785" s="406"/>
      <c r="W785" s="406"/>
      <c r="X785" s="407"/>
      <c r="Y785" s="402">
        <v>1.3</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9"/>
    </row>
    <row r="786" spans="1:50" ht="24.75" customHeight="1" x14ac:dyDescent="0.15">
      <c r="A786" s="557"/>
      <c r="B786" s="760"/>
      <c r="C786" s="760"/>
      <c r="D786" s="760"/>
      <c r="E786" s="760"/>
      <c r="F786" s="761"/>
      <c r="G786" s="352" t="s">
        <v>80</v>
      </c>
      <c r="H786" s="353"/>
      <c r="I786" s="353"/>
      <c r="J786" s="353"/>
      <c r="K786" s="354"/>
      <c r="L786" s="405" t="s">
        <v>603</v>
      </c>
      <c r="M786" s="406"/>
      <c r="N786" s="406"/>
      <c r="O786" s="406"/>
      <c r="P786" s="406"/>
      <c r="Q786" s="406"/>
      <c r="R786" s="406"/>
      <c r="S786" s="406"/>
      <c r="T786" s="406"/>
      <c r="U786" s="406"/>
      <c r="V786" s="406"/>
      <c r="W786" s="406"/>
      <c r="X786" s="407"/>
      <c r="Y786" s="402">
        <v>0.8</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9"/>
    </row>
    <row r="787" spans="1:50" ht="24.75" customHeight="1" x14ac:dyDescent="0.15">
      <c r="A787" s="557"/>
      <c r="B787" s="760"/>
      <c r="C787" s="760"/>
      <c r="D787" s="760"/>
      <c r="E787" s="760"/>
      <c r="F787" s="761"/>
      <c r="G787" s="352" t="s">
        <v>601</v>
      </c>
      <c r="H787" s="353"/>
      <c r="I787" s="353"/>
      <c r="J787" s="353"/>
      <c r="K787" s="354"/>
      <c r="L787" s="405" t="s">
        <v>602</v>
      </c>
      <c r="M787" s="406"/>
      <c r="N787" s="406"/>
      <c r="O787" s="406"/>
      <c r="P787" s="406"/>
      <c r="Q787" s="406"/>
      <c r="R787" s="406"/>
      <c r="S787" s="406"/>
      <c r="T787" s="406"/>
      <c r="U787" s="406"/>
      <c r="V787" s="406"/>
      <c r="W787" s="406"/>
      <c r="X787" s="407"/>
      <c r="Y787" s="402">
        <v>0.4</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9"/>
    </row>
    <row r="788" spans="1:50" ht="24.75" customHeight="1" x14ac:dyDescent="0.15">
      <c r="A788" s="557"/>
      <c r="B788" s="760"/>
      <c r="C788" s="760"/>
      <c r="D788" s="760"/>
      <c r="E788" s="760"/>
      <c r="F788" s="76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0"/>
      <c r="C789" s="760"/>
      <c r="D789" s="760"/>
      <c r="E789" s="760"/>
      <c r="F789" s="76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0"/>
      <c r="C790" s="760"/>
      <c r="D790" s="760"/>
      <c r="E790" s="760"/>
      <c r="F790" s="76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0"/>
      <c r="C791" s="760"/>
      <c r="D791" s="760"/>
      <c r="E791" s="760"/>
      <c r="F791" s="76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0"/>
      <c r="C792" s="760"/>
      <c r="D792" s="760"/>
      <c r="E792" s="760"/>
      <c r="F792" s="761"/>
      <c r="G792" s="413" t="s">
        <v>20</v>
      </c>
      <c r="H792" s="414"/>
      <c r="I792" s="414"/>
      <c r="J792" s="414"/>
      <c r="K792" s="414"/>
      <c r="L792" s="415"/>
      <c r="M792" s="416"/>
      <c r="N792" s="416"/>
      <c r="O792" s="416"/>
      <c r="P792" s="416"/>
      <c r="Q792" s="416"/>
      <c r="R792" s="416"/>
      <c r="S792" s="416"/>
      <c r="T792" s="416"/>
      <c r="U792" s="416"/>
      <c r="V792" s="416"/>
      <c r="W792" s="416"/>
      <c r="X792" s="417"/>
      <c r="Y792" s="418">
        <f>SUM(Y782:AB791)</f>
        <v>10.000000000000002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0"/>
      <c r="C793" s="760"/>
      <c r="D793" s="760"/>
      <c r="E793" s="760"/>
      <c r="F793" s="76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0"/>
      <c r="C794" s="760"/>
      <c r="D794" s="760"/>
      <c r="E794" s="760"/>
      <c r="F794" s="76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0"/>
      <c r="C795" s="760"/>
      <c r="D795" s="760"/>
      <c r="E795" s="760"/>
      <c r="F795" s="76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0"/>
      <c r="C796" s="760"/>
      <c r="D796" s="760"/>
      <c r="E796" s="760"/>
      <c r="F796" s="76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0"/>
      <c r="C797" s="760"/>
      <c r="D797" s="760"/>
      <c r="E797" s="760"/>
      <c r="F797" s="76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0"/>
      <c r="C798" s="760"/>
      <c r="D798" s="760"/>
      <c r="E798" s="760"/>
      <c r="F798" s="76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0"/>
      <c r="C799" s="760"/>
      <c r="D799" s="760"/>
      <c r="E799" s="760"/>
      <c r="F799" s="76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0"/>
      <c r="C800" s="760"/>
      <c r="D800" s="760"/>
      <c r="E800" s="760"/>
      <c r="F800" s="76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0"/>
      <c r="C801" s="760"/>
      <c r="D801" s="760"/>
      <c r="E801" s="760"/>
      <c r="F801" s="76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0"/>
      <c r="C802" s="760"/>
      <c r="D802" s="760"/>
      <c r="E802" s="760"/>
      <c r="F802" s="76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0"/>
      <c r="C803" s="760"/>
      <c r="D803" s="760"/>
      <c r="E803" s="760"/>
      <c r="F803" s="76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0"/>
      <c r="C804" s="760"/>
      <c r="D804" s="760"/>
      <c r="E804" s="760"/>
      <c r="F804" s="76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0"/>
      <c r="C805" s="760"/>
      <c r="D805" s="760"/>
      <c r="E805" s="760"/>
      <c r="F805" s="76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0"/>
      <c r="C806" s="760"/>
      <c r="D806" s="760"/>
      <c r="E806" s="760"/>
      <c r="F806" s="76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0"/>
      <c r="C807" s="760"/>
      <c r="D807" s="760"/>
      <c r="E807" s="760"/>
      <c r="F807" s="76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0"/>
      <c r="C808" s="760"/>
      <c r="D808" s="760"/>
      <c r="E808" s="760"/>
      <c r="F808" s="76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0"/>
      <c r="C809" s="760"/>
      <c r="D809" s="760"/>
      <c r="E809" s="760"/>
      <c r="F809" s="76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0"/>
      <c r="C810" s="760"/>
      <c r="D810" s="760"/>
      <c r="E810" s="760"/>
      <c r="F810" s="76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0"/>
      <c r="C811" s="760"/>
      <c r="D811" s="760"/>
      <c r="E811" s="760"/>
      <c r="F811" s="76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0"/>
      <c r="C812" s="760"/>
      <c r="D812" s="760"/>
      <c r="E812" s="760"/>
      <c r="F812" s="76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0"/>
      <c r="C813" s="760"/>
      <c r="D813" s="760"/>
      <c r="E813" s="760"/>
      <c r="F813" s="76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0"/>
      <c r="C814" s="760"/>
      <c r="D814" s="760"/>
      <c r="E814" s="760"/>
      <c r="F814" s="76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0"/>
      <c r="C815" s="760"/>
      <c r="D815" s="760"/>
      <c r="E815" s="760"/>
      <c r="F815" s="76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0"/>
      <c r="C816" s="760"/>
      <c r="D816" s="760"/>
      <c r="E816" s="760"/>
      <c r="F816" s="76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0"/>
      <c r="C817" s="760"/>
      <c r="D817" s="760"/>
      <c r="E817" s="760"/>
      <c r="F817" s="76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0"/>
      <c r="C818" s="760"/>
      <c r="D818" s="760"/>
      <c r="E818" s="760"/>
      <c r="F818" s="76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0"/>
      <c r="C819" s="760"/>
      <c r="D819" s="760"/>
      <c r="E819" s="760"/>
      <c r="F819" s="76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0"/>
      <c r="C820" s="760"/>
      <c r="D820" s="760"/>
      <c r="E820" s="760"/>
      <c r="F820" s="76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0"/>
      <c r="C821" s="760"/>
      <c r="D821" s="760"/>
      <c r="E821" s="760"/>
      <c r="F821" s="76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0"/>
      <c r="C822" s="760"/>
      <c r="D822" s="760"/>
      <c r="E822" s="760"/>
      <c r="F822" s="76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0"/>
      <c r="C823" s="760"/>
      <c r="D823" s="760"/>
      <c r="E823" s="760"/>
      <c r="F823" s="76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0"/>
      <c r="C824" s="760"/>
      <c r="D824" s="760"/>
      <c r="E824" s="760"/>
      <c r="F824" s="76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0"/>
      <c r="C825" s="760"/>
      <c r="D825" s="760"/>
      <c r="E825" s="760"/>
      <c r="F825" s="76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0"/>
      <c r="C826" s="760"/>
      <c r="D826" s="760"/>
      <c r="E826" s="760"/>
      <c r="F826" s="76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0"/>
      <c r="C827" s="760"/>
      <c r="D827" s="760"/>
      <c r="E827" s="760"/>
      <c r="F827" s="76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0"/>
      <c r="C828" s="760"/>
      <c r="D828" s="760"/>
      <c r="E828" s="760"/>
      <c r="F828" s="76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0"/>
      <c r="C829" s="760"/>
      <c r="D829" s="760"/>
      <c r="E829" s="760"/>
      <c r="F829" s="76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0"/>
      <c r="C830" s="760"/>
      <c r="D830" s="760"/>
      <c r="E830" s="760"/>
      <c r="F830" s="76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0"/>
      <c r="C831" s="760"/>
      <c r="D831" s="760"/>
      <c r="E831" s="760"/>
      <c r="F831" s="76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3" t="s">
        <v>348</v>
      </c>
      <c r="AM832" s="954"/>
      <c r="AN832" s="95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67.5" customHeight="1" x14ac:dyDescent="0.15">
      <c r="A838" s="408">
        <v>1</v>
      </c>
      <c r="B838" s="408">
        <v>1</v>
      </c>
      <c r="C838" s="428" t="s">
        <v>616</v>
      </c>
      <c r="D838" s="422"/>
      <c r="E838" s="422"/>
      <c r="F838" s="422"/>
      <c r="G838" s="422"/>
      <c r="H838" s="422"/>
      <c r="I838" s="422"/>
      <c r="J838" s="423">
        <v>1011105004999</v>
      </c>
      <c r="K838" s="424"/>
      <c r="L838" s="424"/>
      <c r="M838" s="424"/>
      <c r="N838" s="424"/>
      <c r="O838" s="424"/>
      <c r="P838" s="429" t="s">
        <v>617</v>
      </c>
      <c r="Q838" s="321"/>
      <c r="R838" s="321"/>
      <c r="S838" s="321"/>
      <c r="T838" s="321"/>
      <c r="U838" s="321"/>
      <c r="V838" s="321"/>
      <c r="W838" s="321"/>
      <c r="X838" s="321"/>
      <c r="Y838" s="322">
        <v>10</v>
      </c>
      <c r="Z838" s="323"/>
      <c r="AA838" s="323"/>
      <c r="AB838" s="324"/>
      <c r="AC838" s="332" t="s">
        <v>379</v>
      </c>
      <c r="AD838" s="427"/>
      <c r="AE838" s="427"/>
      <c r="AF838" s="427"/>
      <c r="AG838" s="427"/>
      <c r="AH838" s="425">
        <v>1</v>
      </c>
      <c r="AI838" s="426"/>
      <c r="AJ838" s="426"/>
      <c r="AK838" s="426"/>
      <c r="AL838" s="329">
        <v>66.900000000000006</v>
      </c>
      <c r="AM838" s="330"/>
      <c r="AN838" s="330"/>
      <c r="AO838" s="331"/>
      <c r="AP838" s="325" t="s">
        <v>631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5" t="s">
        <v>333</v>
      </c>
      <c r="B1099" s="886"/>
      <c r="C1099" s="886"/>
      <c r="D1099" s="886"/>
      <c r="E1099" s="886"/>
      <c r="F1099" s="886"/>
      <c r="G1099" s="886"/>
      <c r="H1099" s="886"/>
      <c r="I1099" s="886"/>
      <c r="J1099" s="886"/>
      <c r="K1099" s="886"/>
      <c r="L1099" s="886"/>
      <c r="M1099" s="886"/>
      <c r="N1099" s="886"/>
      <c r="O1099" s="886"/>
      <c r="P1099" s="886"/>
      <c r="Q1099" s="886"/>
      <c r="R1099" s="886"/>
      <c r="S1099" s="886"/>
      <c r="T1099" s="886"/>
      <c r="U1099" s="886"/>
      <c r="V1099" s="886"/>
      <c r="W1099" s="886"/>
      <c r="X1099" s="886"/>
      <c r="Y1099" s="886"/>
      <c r="Z1099" s="886"/>
      <c r="AA1099" s="886"/>
      <c r="AB1099" s="886"/>
      <c r="AC1099" s="886"/>
      <c r="AD1099" s="886"/>
      <c r="AE1099" s="886"/>
      <c r="AF1099" s="886"/>
      <c r="AG1099" s="886"/>
      <c r="AH1099" s="886"/>
      <c r="AI1099" s="886"/>
      <c r="AJ1099" s="886"/>
      <c r="AK1099" s="887"/>
      <c r="AL1099" s="955" t="s">
        <v>348</v>
      </c>
      <c r="AM1099" s="956"/>
      <c r="AN1099" s="95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88"/>
      <c r="E1102" s="281" t="s">
        <v>265</v>
      </c>
      <c r="F1102" s="888"/>
      <c r="G1102" s="888"/>
      <c r="H1102" s="888"/>
      <c r="I1102" s="888"/>
      <c r="J1102" s="281" t="s">
        <v>300</v>
      </c>
      <c r="K1102" s="281"/>
      <c r="L1102" s="281"/>
      <c r="M1102" s="281"/>
      <c r="N1102" s="281"/>
      <c r="O1102" s="281"/>
      <c r="P1102" s="348" t="s">
        <v>27</v>
      </c>
      <c r="Q1102" s="348"/>
      <c r="R1102" s="348"/>
      <c r="S1102" s="348"/>
      <c r="T1102" s="348"/>
      <c r="U1102" s="348"/>
      <c r="V1102" s="348"/>
      <c r="W1102" s="348"/>
      <c r="X1102" s="348"/>
      <c r="Y1102" s="281" t="s">
        <v>302</v>
      </c>
      <c r="Z1102" s="888"/>
      <c r="AA1102" s="888"/>
      <c r="AB1102" s="888"/>
      <c r="AC1102" s="281" t="s">
        <v>248</v>
      </c>
      <c r="AD1102" s="281"/>
      <c r="AE1102" s="281"/>
      <c r="AF1102" s="281"/>
      <c r="AG1102" s="281"/>
      <c r="AH1102" s="348" t="s">
        <v>261</v>
      </c>
      <c r="AI1102" s="349"/>
      <c r="AJ1102" s="349"/>
      <c r="AK1102" s="349"/>
      <c r="AL1102" s="349" t="s">
        <v>21</v>
      </c>
      <c r="AM1102" s="349"/>
      <c r="AN1102" s="349"/>
      <c r="AO1102" s="891"/>
      <c r="AP1102" s="431" t="s">
        <v>334</v>
      </c>
      <c r="AQ1102" s="431"/>
      <c r="AR1102" s="431"/>
      <c r="AS1102" s="431"/>
      <c r="AT1102" s="431"/>
      <c r="AU1102" s="431"/>
      <c r="AV1102" s="431"/>
      <c r="AW1102" s="431"/>
      <c r="AX1102" s="431"/>
    </row>
    <row r="1103" spans="1:50" ht="30" customHeight="1" x14ac:dyDescent="0.15">
      <c r="A1103" s="408">
        <v>1</v>
      </c>
      <c r="B1103" s="408">
        <v>1</v>
      </c>
      <c r="C1103" s="890"/>
      <c r="D1103" s="890"/>
      <c r="E1103" s="265" t="s">
        <v>605</v>
      </c>
      <c r="F1103" s="889"/>
      <c r="G1103" s="889"/>
      <c r="H1103" s="889"/>
      <c r="I1103" s="889"/>
      <c r="J1103" s="423" t="s">
        <v>606</v>
      </c>
      <c r="K1103" s="424"/>
      <c r="L1103" s="424"/>
      <c r="M1103" s="424"/>
      <c r="N1103" s="424"/>
      <c r="O1103" s="424"/>
      <c r="P1103" s="429" t="s">
        <v>605</v>
      </c>
      <c r="Q1103" s="321"/>
      <c r="R1103" s="321"/>
      <c r="S1103" s="321"/>
      <c r="T1103" s="321"/>
      <c r="U1103" s="321"/>
      <c r="V1103" s="321"/>
      <c r="W1103" s="321"/>
      <c r="X1103" s="321"/>
      <c r="Y1103" s="322" t="s">
        <v>607</v>
      </c>
      <c r="Z1103" s="323"/>
      <c r="AA1103" s="323"/>
      <c r="AB1103" s="324"/>
      <c r="AC1103" s="326"/>
      <c r="AD1103" s="326"/>
      <c r="AE1103" s="326"/>
      <c r="AF1103" s="326"/>
      <c r="AG1103" s="326"/>
      <c r="AH1103" s="327" t="s">
        <v>606</v>
      </c>
      <c r="AI1103" s="328"/>
      <c r="AJ1103" s="328"/>
      <c r="AK1103" s="328"/>
      <c r="AL1103" s="329" t="s">
        <v>608</v>
      </c>
      <c r="AM1103" s="330"/>
      <c r="AN1103" s="330"/>
      <c r="AO1103" s="331"/>
      <c r="AP1103" s="325" t="s">
        <v>607</v>
      </c>
      <c r="AQ1103" s="325"/>
      <c r="AR1103" s="325"/>
      <c r="AS1103" s="325"/>
      <c r="AT1103" s="325"/>
      <c r="AU1103" s="325"/>
      <c r="AV1103" s="325"/>
      <c r="AW1103" s="325"/>
      <c r="AX1103" s="325"/>
    </row>
    <row r="1104" spans="1:50" ht="30" hidden="1" customHeight="1" x14ac:dyDescent="0.15">
      <c r="A1104" s="408">
        <v>2</v>
      </c>
      <c r="B1104" s="408">
        <v>1</v>
      </c>
      <c r="C1104" s="890"/>
      <c r="D1104" s="890"/>
      <c r="E1104" s="889"/>
      <c r="F1104" s="889"/>
      <c r="G1104" s="889"/>
      <c r="H1104" s="889"/>
      <c r="I1104" s="88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0"/>
      <c r="D1105" s="890"/>
      <c r="E1105" s="889"/>
      <c r="F1105" s="889"/>
      <c r="G1105" s="889"/>
      <c r="H1105" s="889"/>
      <c r="I1105" s="88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0"/>
      <c r="D1106" s="890"/>
      <c r="E1106" s="889"/>
      <c r="F1106" s="889"/>
      <c r="G1106" s="889"/>
      <c r="H1106" s="889"/>
      <c r="I1106" s="88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0"/>
      <c r="D1107" s="890"/>
      <c r="E1107" s="889"/>
      <c r="F1107" s="889"/>
      <c r="G1107" s="889"/>
      <c r="H1107" s="889"/>
      <c r="I1107" s="88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0"/>
      <c r="D1108" s="890"/>
      <c r="E1108" s="889"/>
      <c r="F1108" s="889"/>
      <c r="G1108" s="889"/>
      <c r="H1108" s="889"/>
      <c r="I1108" s="88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0"/>
      <c r="D1109" s="890"/>
      <c r="E1109" s="889"/>
      <c r="F1109" s="889"/>
      <c r="G1109" s="889"/>
      <c r="H1109" s="889"/>
      <c r="I1109" s="88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0"/>
      <c r="D1110" s="890"/>
      <c r="E1110" s="889"/>
      <c r="F1110" s="889"/>
      <c r="G1110" s="889"/>
      <c r="H1110" s="889"/>
      <c r="I1110" s="88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0"/>
      <c r="D1111" s="890"/>
      <c r="E1111" s="889"/>
      <c r="F1111" s="889"/>
      <c r="G1111" s="889"/>
      <c r="H1111" s="889"/>
      <c r="I1111" s="88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0"/>
      <c r="D1112" s="890"/>
      <c r="E1112" s="889"/>
      <c r="F1112" s="889"/>
      <c r="G1112" s="889"/>
      <c r="H1112" s="889"/>
      <c r="I1112" s="88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0"/>
      <c r="D1113" s="890"/>
      <c r="E1113" s="889"/>
      <c r="F1113" s="889"/>
      <c r="G1113" s="889"/>
      <c r="H1113" s="889"/>
      <c r="I1113" s="88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0"/>
      <c r="D1114" s="890"/>
      <c r="E1114" s="889"/>
      <c r="F1114" s="889"/>
      <c r="G1114" s="889"/>
      <c r="H1114" s="889"/>
      <c r="I1114" s="88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0"/>
      <c r="D1115" s="890"/>
      <c r="E1115" s="889"/>
      <c r="F1115" s="889"/>
      <c r="G1115" s="889"/>
      <c r="H1115" s="889"/>
      <c r="I1115" s="88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0"/>
      <c r="D1116" s="890"/>
      <c r="E1116" s="889"/>
      <c r="F1116" s="889"/>
      <c r="G1116" s="889"/>
      <c r="H1116" s="889"/>
      <c r="I1116" s="88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0"/>
      <c r="D1117" s="890"/>
      <c r="E1117" s="889"/>
      <c r="F1117" s="889"/>
      <c r="G1117" s="889"/>
      <c r="H1117" s="889"/>
      <c r="I1117" s="88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0"/>
      <c r="D1118" s="890"/>
      <c r="E1118" s="889"/>
      <c r="F1118" s="889"/>
      <c r="G1118" s="889"/>
      <c r="H1118" s="889"/>
      <c r="I1118" s="88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0"/>
      <c r="D1119" s="890"/>
      <c r="E1119" s="889"/>
      <c r="F1119" s="889"/>
      <c r="G1119" s="889"/>
      <c r="H1119" s="889"/>
      <c r="I1119" s="88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0"/>
      <c r="D1120" s="890"/>
      <c r="E1120" s="265"/>
      <c r="F1120" s="889"/>
      <c r="G1120" s="889"/>
      <c r="H1120" s="889"/>
      <c r="I1120" s="88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0"/>
      <c r="D1121" s="890"/>
      <c r="E1121" s="889"/>
      <c r="F1121" s="889"/>
      <c r="G1121" s="889"/>
      <c r="H1121" s="889"/>
      <c r="I1121" s="88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0"/>
      <c r="D1122" s="890"/>
      <c r="E1122" s="889"/>
      <c r="F1122" s="889"/>
      <c r="G1122" s="889"/>
      <c r="H1122" s="889"/>
      <c r="I1122" s="88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0"/>
      <c r="D1123" s="890"/>
      <c r="E1123" s="889"/>
      <c r="F1123" s="889"/>
      <c r="G1123" s="889"/>
      <c r="H1123" s="889"/>
      <c r="I1123" s="88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0"/>
      <c r="D1124" s="890"/>
      <c r="E1124" s="889"/>
      <c r="F1124" s="889"/>
      <c r="G1124" s="889"/>
      <c r="H1124" s="889"/>
      <c r="I1124" s="88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0"/>
      <c r="D1125" s="890"/>
      <c r="E1125" s="889"/>
      <c r="F1125" s="889"/>
      <c r="G1125" s="889"/>
      <c r="H1125" s="889"/>
      <c r="I1125" s="88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0"/>
      <c r="D1126" s="890"/>
      <c r="E1126" s="889"/>
      <c r="F1126" s="889"/>
      <c r="G1126" s="889"/>
      <c r="H1126" s="889"/>
      <c r="I1126" s="88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0"/>
      <c r="D1127" s="890"/>
      <c r="E1127" s="889"/>
      <c r="F1127" s="889"/>
      <c r="G1127" s="889"/>
      <c r="H1127" s="889"/>
      <c r="I1127" s="88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0"/>
      <c r="D1128" s="890"/>
      <c r="E1128" s="889"/>
      <c r="F1128" s="889"/>
      <c r="G1128" s="889"/>
      <c r="H1128" s="889"/>
      <c r="I1128" s="88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0"/>
      <c r="D1129" s="890"/>
      <c r="E1129" s="889"/>
      <c r="F1129" s="889"/>
      <c r="G1129" s="889"/>
      <c r="H1129" s="889"/>
      <c r="I1129" s="88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0"/>
      <c r="D1130" s="890"/>
      <c r="E1130" s="889"/>
      <c r="F1130" s="889"/>
      <c r="G1130" s="889"/>
      <c r="H1130" s="889"/>
      <c r="I1130" s="88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0"/>
      <c r="D1131" s="890"/>
      <c r="E1131" s="889"/>
      <c r="F1131" s="889"/>
      <c r="G1131" s="889"/>
      <c r="H1131" s="889"/>
      <c r="I1131" s="88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0"/>
      <c r="D1132" s="890"/>
      <c r="E1132" s="889"/>
      <c r="F1132" s="889"/>
      <c r="G1132" s="889"/>
      <c r="H1132" s="889"/>
      <c r="I1132" s="88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813" priority="14023">
      <formula>IF(RIGHT(TEXT(P14,"0.#"),1)=".",FALSE,TRUE)</formula>
    </cfRule>
    <cfRule type="expression" dxfId="2812" priority="14024">
      <formula>IF(RIGHT(TEXT(P14,"0.#"),1)=".",TRUE,FALSE)</formula>
    </cfRule>
  </conditionalFormatting>
  <conditionalFormatting sqref="AE32">
    <cfRule type="expression" dxfId="2811" priority="14013">
      <formula>IF(RIGHT(TEXT(AE32,"0.#"),1)=".",FALSE,TRUE)</formula>
    </cfRule>
    <cfRule type="expression" dxfId="2810" priority="14014">
      <formula>IF(RIGHT(TEXT(AE32,"0.#"),1)=".",TRUE,FALSE)</formula>
    </cfRule>
  </conditionalFormatting>
  <conditionalFormatting sqref="P18:AX18">
    <cfRule type="expression" dxfId="2809" priority="13899">
      <formula>IF(RIGHT(TEXT(P18,"0.#"),1)=".",FALSE,TRUE)</formula>
    </cfRule>
    <cfRule type="expression" dxfId="2808" priority="13900">
      <formula>IF(RIGHT(TEXT(P18,"0.#"),1)=".",TRUE,FALSE)</formula>
    </cfRule>
  </conditionalFormatting>
  <conditionalFormatting sqref="Y792">
    <cfRule type="expression" dxfId="2807" priority="13891">
      <formula>IF(RIGHT(TEXT(Y792,"0.#"),1)=".",FALSE,TRUE)</formula>
    </cfRule>
    <cfRule type="expression" dxfId="2806" priority="13892">
      <formula>IF(RIGHT(TEXT(Y792,"0.#"),1)=".",TRUE,FALSE)</formula>
    </cfRule>
  </conditionalFormatting>
  <conditionalFormatting sqref="Y823:Y830 Y821 Y810:Y817 Y808 Y797:Y804 Y795">
    <cfRule type="expression" dxfId="2805" priority="13673">
      <formula>IF(RIGHT(TEXT(Y795,"0.#"),1)=".",FALSE,TRUE)</formula>
    </cfRule>
    <cfRule type="expression" dxfId="2804" priority="13674">
      <formula>IF(RIGHT(TEXT(Y795,"0.#"),1)=".",TRUE,FALSE)</formula>
    </cfRule>
  </conditionalFormatting>
  <conditionalFormatting sqref="P15:V17 P13:AX13 AR15:AX15">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88:Y791">
    <cfRule type="expression" dxfId="2797" priority="13697">
      <formula>IF(RIGHT(TEXT(Y788,"0.#"),1)=".",FALSE,TRUE)</formula>
    </cfRule>
    <cfRule type="expression" dxfId="2796" priority="13698">
      <formula>IF(RIGHT(TEXT(Y788,"0.#"),1)=".",TRUE,FALSE)</formula>
    </cfRule>
  </conditionalFormatting>
  <conditionalFormatting sqref="AU792">
    <cfRule type="expression" dxfId="2795" priority="13693">
      <formula>IF(RIGHT(TEXT(AU792,"0.#"),1)=".",FALSE,TRUE)</formula>
    </cfRule>
    <cfRule type="expression" dxfId="2794" priority="13694">
      <formula>IF(RIGHT(TEXT(AU792,"0.#"),1)=".",TRUE,FALSE)</formula>
    </cfRule>
  </conditionalFormatting>
  <conditionalFormatting sqref="AU788:AU791">
    <cfRule type="expression" dxfId="2793" priority="13691">
      <formula>IF(RIGHT(TEXT(AU788,"0.#"),1)=".",FALSE,TRUE)</formula>
    </cfRule>
    <cfRule type="expression" dxfId="2792" priority="13692">
      <formula>IF(RIGHT(TEXT(AU788,"0.#"),1)=".",TRUE,FALSE)</formula>
    </cfRule>
  </conditionalFormatting>
  <conditionalFormatting sqref="Y822 Y809 Y796">
    <cfRule type="expression" dxfId="2791" priority="13677">
      <formula>IF(RIGHT(TEXT(Y796,"0.#"),1)=".",FALSE,TRUE)</formula>
    </cfRule>
    <cfRule type="expression" dxfId="2790" priority="13678">
      <formula>IF(RIGHT(TEXT(Y796,"0.#"),1)=".",TRUE,FALSE)</formula>
    </cfRule>
  </conditionalFormatting>
  <conditionalFormatting sqref="Y831 Y818 Y805">
    <cfRule type="expression" dxfId="2789" priority="13675">
      <formula>IF(RIGHT(TEXT(Y805,"0.#"),1)=".",FALSE,TRUE)</formula>
    </cfRule>
    <cfRule type="expression" dxfId="2788" priority="13676">
      <formula>IF(RIGHT(TEXT(Y805,"0.#"),1)=".",TRUE,FALSE)</formula>
    </cfRule>
  </conditionalFormatting>
  <conditionalFormatting sqref="AU822 AU809 AU796">
    <cfRule type="expression" dxfId="2787" priority="13671">
      <formula>IF(RIGHT(TEXT(AU796,"0.#"),1)=".",FALSE,TRUE)</formula>
    </cfRule>
    <cfRule type="expression" dxfId="2786" priority="13672">
      <formula>IF(RIGHT(TEXT(AU796,"0.#"),1)=".",TRUE,FALSE)</formula>
    </cfRule>
  </conditionalFormatting>
  <conditionalFormatting sqref="AU831 AU818 AU805">
    <cfRule type="expression" dxfId="2785" priority="13669">
      <formula>IF(RIGHT(TEXT(AU805,"0.#"),1)=".",FALSE,TRUE)</formula>
    </cfRule>
    <cfRule type="expression" dxfId="2784" priority="13670">
      <formula>IF(RIGHT(TEXT(AU805,"0.#"),1)=".",TRUE,FALSE)</formula>
    </cfRule>
  </conditionalFormatting>
  <conditionalFormatting sqref="AU823:AU830 AU821 AU810:AU817 AU808 AU797:AU804 AU795">
    <cfRule type="expression" dxfId="2783" priority="13667">
      <formula>IF(RIGHT(TEXT(AU795,"0.#"),1)=".",FALSE,TRUE)</formula>
    </cfRule>
    <cfRule type="expression" dxfId="2782" priority="13668">
      <formula>IF(RIGHT(TEXT(AU795,"0.#"),1)=".",TRUE,FALSE)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0:AO867">
    <cfRule type="expression" dxfId="2517" priority="6645">
      <formula>IF(AND(AL840&gt;=0, RIGHT(TEXT(AL840,"0.#"),1)&lt;&gt;"."),TRUE,FALSE)</formula>
    </cfRule>
    <cfRule type="expression" dxfId="2516" priority="6646">
      <formula>IF(AND(AL840&gt;=0, RIGHT(TEXT(AL840,"0.#"),1)="."),TRUE,FALSE)</formula>
    </cfRule>
    <cfRule type="expression" dxfId="2515" priority="6647">
      <formula>IF(AND(AL840&lt;0, RIGHT(TEXT(AL840,"0.#"),1)&lt;&gt;"."),TRUE,FALSE)</formula>
    </cfRule>
    <cfRule type="expression" dxfId="2514" priority="6648">
      <formula>IF(AND(AL840&lt;0, RIGHT(TEXT(AL840,"0.#"),1)="."),TRUE,FALSE)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0:Y867">
    <cfRule type="expression" dxfId="2443" priority="2973">
      <formula>IF(RIGHT(TEXT(Y840,"0.#"),1)=".",FALSE,TRUE)</formula>
    </cfRule>
    <cfRule type="expression" dxfId="2442" priority="2974">
      <formula>IF(RIGHT(TEXT(Y840,"0.#"),1)=".",TRUE,FALSE)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3:AO1132">
    <cfRule type="expression" dxfId="2413" priority="2879">
      <formula>IF(AND(AL1103&gt;=0, RIGHT(TEXT(AL1103,"0.#"),1)&lt;&gt;"."),TRUE,FALSE)</formula>
    </cfRule>
    <cfRule type="expression" dxfId="2412" priority="2880">
      <formula>IF(AND(AL1103&gt;=0, RIGHT(TEXT(AL1103,"0.#"),1)="."),TRUE,FALSE)</formula>
    </cfRule>
    <cfRule type="expression" dxfId="2411" priority="2881">
      <formula>IF(AND(AL1103&lt;0, RIGHT(TEXT(AL1103,"0.#"),1)&lt;&gt;"."),TRUE,FALSE)</formula>
    </cfRule>
    <cfRule type="expression" dxfId="2410" priority="2882">
      <formula>IF(AND(AL1103&lt;0, RIGHT(TEXT(AL1103,"0.#"),1)="."),TRUE,FALSE)</formula>
    </cfRule>
  </conditionalFormatting>
  <conditionalFormatting sqref="Y1103:Y1132">
    <cfRule type="expression" dxfId="2409" priority="2877">
      <formula>IF(RIGHT(TEXT(Y1103,"0.#"),1)=".",FALSE,TRUE)</formula>
    </cfRule>
    <cfRule type="expression" dxfId="2408" priority="2878">
      <formula>IF(RIGHT(TEXT(Y1103,"0.#"),1)=".",TRUE,FALSE)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8:AO839">
    <cfRule type="expression" dxfId="2399" priority="2831">
      <formula>IF(AND(AL838&gt;=0, RIGHT(TEXT(AL838,"0.#"),1)&lt;&gt;"."),TRUE,FALSE)</formula>
    </cfRule>
    <cfRule type="expression" dxfId="2398" priority="2832">
      <formula>IF(AND(AL838&gt;=0, RIGHT(TEXT(AL838,"0.#"),1)="."),TRUE,FALSE)</formula>
    </cfRule>
    <cfRule type="expression" dxfId="2397" priority="2833">
      <formula>IF(AND(AL838&lt;0, RIGHT(TEXT(AL838,"0.#"),1)&lt;&gt;"."),TRUE,FALSE)</formula>
    </cfRule>
    <cfRule type="expression" dxfId="2396" priority="2834">
      <formula>IF(AND(AL838&lt;0, RIGHT(TEXT(AL838,"0.#"),1)="."),TRUE,FALSE)</formula>
    </cfRule>
  </conditionalFormatting>
  <conditionalFormatting sqref="Y838:Y839">
    <cfRule type="expression" dxfId="2395" priority="2829">
      <formula>IF(RIGHT(TEXT(Y838,"0.#"),1)=".",FALSE,TRUE)</formula>
    </cfRule>
    <cfRule type="expression" dxfId="2394" priority="2830">
      <formula>IF(RIGHT(TEXT(Y838,"0.#"),1)=".",TRUE,FALSE)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3:Y900">
    <cfRule type="expression" dxfId="2077" priority="2089">
      <formula>IF(RIGHT(TEXT(Y873,"0.#"),1)=".",FALSE,TRUE)</formula>
    </cfRule>
    <cfRule type="expression" dxfId="2076" priority="2090">
      <formula>IF(RIGHT(TEXT(Y873,"0.#"),1)=".",TRUE,FALSE)</formula>
    </cfRule>
  </conditionalFormatting>
  <conditionalFormatting sqref="Y871:Y872">
    <cfRule type="expression" dxfId="2075" priority="2083">
      <formula>IF(RIGHT(TEXT(Y871,"0.#"),1)=".",FALSE,TRUE)</formula>
    </cfRule>
    <cfRule type="expression" dxfId="2074" priority="2084">
      <formula>IF(RIGHT(TEXT(Y871,"0.#"),1)=".",TRUE,FALSE)</formula>
    </cfRule>
  </conditionalFormatting>
  <conditionalFormatting sqref="Y906:Y933">
    <cfRule type="expression" dxfId="2073" priority="2077">
      <formula>IF(RIGHT(TEXT(Y906,"0.#"),1)=".",FALSE,TRUE)</formula>
    </cfRule>
    <cfRule type="expression" dxfId="2072" priority="2078">
      <formula>IF(RIGHT(TEXT(Y906,"0.#"),1)=".",TRUE,FALSE)</formula>
    </cfRule>
  </conditionalFormatting>
  <conditionalFormatting sqref="Y904:Y905">
    <cfRule type="expression" dxfId="2071" priority="2071">
      <formula>IF(RIGHT(TEXT(Y904,"0.#"),1)=".",FALSE,TRUE)</formula>
    </cfRule>
    <cfRule type="expression" dxfId="2070" priority="2072">
      <formula>IF(RIGHT(TEXT(Y904,"0.#"),1)=".",TRUE,FALSE)</formula>
    </cfRule>
  </conditionalFormatting>
  <conditionalFormatting sqref="Y939:Y966">
    <cfRule type="expression" dxfId="2069" priority="2065">
      <formula>IF(RIGHT(TEXT(Y939,"0.#"),1)=".",FALSE,TRUE)</formula>
    </cfRule>
    <cfRule type="expression" dxfId="2068" priority="2066">
      <formula>IF(RIGHT(TEXT(Y939,"0.#"),1)=".",TRUE,FALSE)</formula>
    </cfRule>
  </conditionalFormatting>
  <conditionalFormatting sqref="Y937:Y938">
    <cfRule type="expression" dxfId="2067" priority="2059">
      <formula>IF(RIGHT(TEXT(Y937,"0.#"),1)=".",FALSE,TRUE)</formula>
    </cfRule>
    <cfRule type="expression" dxfId="2066" priority="2060">
      <formula>IF(RIGHT(TEXT(Y937,"0.#"),1)=".",TRUE,FALSE)</formula>
    </cfRule>
  </conditionalFormatting>
  <conditionalFormatting sqref="Y972:Y999">
    <cfRule type="expression" dxfId="2065" priority="2053">
      <formula>IF(RIGHT(TEXT(Y972,"0.#"),1)=".",FALSE,TRUE)</formula>
    </cfRule>
    <cfRule type="expression" dxfId="2064" priority="2054">
      <formula>IF(RIGHT(TEXT(Y972,"0.#"),1)=".",TRUE,FALSE)</formula>
    </cfRule>
  </conditionalFormatting>
  <conditionalFormatting sqref="Y970:Y971">
    <cfRule type="expression" dxfId="2063" priority="2047">
      <formula>IF(RIGHT(TEXT(Y970,"0.#"),1)=".",FALSE,TRUE)</formula>
    </cfRule>
    <cfRule type="expression" dxfId="2062" priority="2048">
      <formula>IF(RIGHT(TEXT(Y970,"0.#"),1)=".",TRUE,FALSE)</formula>
    </cfRule>
  </conditionalFormatting>
  <conditionalFormatting sqref="Y1005:Y1032">
    <cfRule type="expression" dxfId="2061" priority="2041">
      <formula>IF(RIGHT(TEXT(Y1005,"0.#"),1)=".",FALSE,TRUE)</formula>
    </cfRule>
    <cfRule type="expression" dxfId="2060" priority="2042">
      <formula>IF(RIGHT(TEXT(Y1005,"0.#"),1)=".",TRUE,FALSE)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Y787 Y782">
    <cfRule type="expression" dxfId="717" priority="17">
      <formula>IF(RIGHT(TEXT(Y782,"0.#"),1)=".",FALSE,TRUE)</formula>
    </cfRule>
    <cfRule type="expression" dxfId="716" priority="18">
      <formula>IF(RIGHT(TEXT(Y782,"0.#"),1)=".",TRUE,FALSE)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cfRule type="expression" dxfId="713" priority="13">
      <formula>IF(RIGHT(TEXT(W15,"0.#"),1)=".",FALSE,TRUE)</formula>
    </cfRule>
    <cfRule type="expression" dxfId="712" priority="14">
      <formula>IF(RIGHT(TEXT(W15,"0.#"),1)=".",TRUE,FALSE)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4:AU787 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1" t="s">
        <v>146</v>
      </c>
      <c r="H2" s="776"/>
      <c r="I2" s="776"/>
      <c r="J2" s="776"/>
      <c r="K2" s="776"/>
      <c r="L2" s="776"/>
      <c r="M2" s="776"/>
      <c r="N2" s="776"/>
      <c r="O2" s="777"/>
      <c r="P2" s="775" t="s">
        <v>59</v>
      </c>
      <c r="Q2" s="776"/>
      <c r="R2" s="776"/>
      <c r="S2" s="776"/>
      <c r="T2" s="776"/>
      <c r="U2" s="776"/>
      <c r="V2" s="776"/>
      <c r="W2" s="776"/>
      <c r="X2" s="777"/>
      <c r="Y2" s="1001"/>
      <c r="Z2" s="416"/>
      <c r="AA2" s="417"/>
      <c r="AB2" s="1005" t="s">
        <v>11</v>
      </c>
      <c r="AC2" s="1006"/>
      <c r="AD2" s="1007"/>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2"/>
      <c r="Z3" s="1003"/>
      <c r="AA3" s="1004"/>
      <c r="AB3" s="1008"/>
      <c r="AC3" s="1009"/>
      <c r="AD3" s="101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1"/>
      <c r="I4" s="1011"/>
      <c r="J4" s="1011"/>
      <c r="K4" s="1011"/>
      <c r="L4" s="1011"/>
      <c r="M4" s="1011"/>
      <c r="N4" s="1011"/>
      <c r="O4" s="1012"/>
      <c r="P4" s="165"/>
      <c r="Q4" s="1019"/>
      <c r="R4" s="1019"/>
      <c r="S4" s="1019"/>
      <c r="T4" s="1019"/>
      <c r="U4" s="1019"/>
      <c r="V4" s="1019"/>
      <c r="W4" s="1019"/>
      <c r="X4" s="1020"/>
      <c r="Y4" s="997" t="s">
        <v>12</v>
      </c>
      <c r="Z4" s="998"/>
      <c r="AA4" s="999"/>
      <c r="AB4" s="552"/>
      <c r="AC4" s="1000"/>
      <c r="AD4" s="100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3"/>
      <c r="H5" s="1014"/>
      <c r="I5" s="1014"/>
      <c r="J5" s="1014"/>
      <c r="K5" s="1014"/>
      <c r="L5" s="1014"/>
      <c r="M5" s="1014"/>
      <c r="N5" s="1014"/>
      <c r="O5" s="1015"/>
      <c r="P5" s="1021"/>
      <c r="Q5" s="1021"/>
      <c r="R5" s="1021"/>
      <c r="S5" s="1021"/>
      <c r="T5" s="1021"/>
      <c r="U5" s="1021"/>
      <c r="V5" s="1021"/>
      <c r="W5" s="1021"/>
      <c r="X5" s="1022"/>
      <c r="Y5" s="307" t="s">
        <v>54</v>
      </c>
      <c r="Z5" s="994"/>
      <c r="AA5" s="995"/>
      <c r="AB5" s="523"/>
      <c r="AC5" s="996"/>
      <c r="AD5" s="99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6"/>
      <c r="H6" s="1017"/>
      <c r="I6" s="1017"/>
      <c r="J6" s="1017"/>
      <c r="K6" s="1017"/>
      <c r="L6" s="1017"/>
      <c r="M6" s="1017"/>
      <c r="N6" s="1017"/>
      <c r="O6" s="1018"/>
      <c r="P6" s="1023"/>
      <c r="Q6" s="1023"/>
      <c r="R6" s="1023"/>
      <c r="S6" s="1023"/>
      <c r="T6" s="1023"/>
      <c r="U6" s="1023"/>
      <c r="V6" s="1023"/>
      <c r="W6" s="1023"/>
      <c r="X6" s="1024"/>
      <c r="Y6" s="1025" t="s">
        <v>13</v>
      </c>
      <c r="Z6" s="994"/>
      <c r="AA6" s="995"/>
      <c r="AB6" s="462" t="s">
        <v>182</v>
      </c>
      <c r="AC6" s="1026"/>
      <c r="AD6" s="102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4" t="s">
        <v>386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row>
    <row r="9" spans="1:50" ht="18.75" customHeight="1" x14ac:dyDescent="0.15">
      <c r="A9" s="513" t="s">
        <v>353</v>
      </c>
      <c r="B9" s="514"/>
      <c r="C9" s="514"/>
      <c r="D9" s="514"/>
      <c r="E9" s="514"/>
      <c r="F9" s="515"/>
      <c r="G9" s="791" t="s">
        <v>146</v>
      </c>
      <c r="H9" s="776"/>
      <c r="I9" s="776"/>
      <c r="J9" s="776"/>
      <c r="K9" s="776"/>
      <c r="L9" s="776"/>
      <c r="M9" s="776"/>
      <c r="N9" s="776"/>
      <c r="O9" s="777"/>
      <c r="P9" s="775" t="s">
        <v>59</v>
      </c>
      <c r="Q9" s="776"/>
      <c r="R9" s="776"/>
      <c r="S9" s="776"/>
      <c r="T9" s="776"/>
      <c r="U9" s="776"/>
      <c r="V9" s="776"/>
      <c r="W9" s="776"/>
      <c r="X9" s="777"/>
      <c r="Y9" s="1001"/>
      <c r="Z9" s="416"/>
      <c r="AA9" s="417"/>
      <c r="AB9" s="1005" t="s">
        <v>11</v>
      </c>
      <c r="AC9" s="1006"/>
      <c r="AD9" s="1007"/>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2"/>
      <c r="Z10" s="1003"/>
      <c r="AA10" s="1004"/>
      <c r="AB10" s="1008"/>
      <c r="AC10" s="1009"/>
      <c r="AD10" s="101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1"/>
      <c r="I11" s="1011"/>
      <c r="J11" s="1011"/>
      <c r="K11" s="1011"/>
      <c r="L11" s="1011"/>
      <c r="M11" s="1011"/>
      <c r="N11" s="1011"/>
      <c r="O11" s="1012"/>
      <c r="P11" s="165"/>
      <c r="Q11" s="1019"/>
      <c r="R11" s="1019"/>
      <c r="S11" s="1019"/>
      <c r="T11" s="1019"/>
      <c r="U11" s="1019"/>
      <c r="V11" s="1019"/>
      <c r="W11" s="1019"/>
      <c r="X11" s="1020"/>
      <c r="Y11" s="997" t="s">
        <v>12</v>
      </c>
      <c r="Z11" s="998"/>
      <c r="AA11" s="999"/>
      <c r="AB11" s="552"/>
      <c r="AC11" s="1000"/>
      <c r="AD11" s="100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3"/>
      <c r="H12" s="1014"/>
      <c r="I12" s="1014"/>
      <c r="J12" s="1014"/>
      <c r="K12" s="1014"/>
      <c r="L12" s="1014"/>
      <c r="M12" s="1014"/>
      <c r="N12" s="1014"/>
      <c r="O12" s="1015"/>
      <c r="P12" s="1021"/>
      <c r="Q12" s="1021"/>
      <c r="R12" s="1021"/>
      <c r="S12" s="1021"/>
      <c r="T12" s="1021"/>
      <c r="U12" s="1021"/>
      <c r="V12" s="1021"/>
      <c r="W12" s="1021"/>
      <c r="X12" s="1022"/>
      <c r="Y12" s="307" t="s">
        <v>54</v>
      </c>
      <c r="Z12" s="994"/>
      <c r="AA12" s="995"/>
      <c r="AB12" s="523"/>
      <c r="AC12" s="996"/>
      <c r="AD12" s="99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2" t="s">
        <v>182</v>
      </c>
      <c r="AC13" s="1026"/>
      <c r="AD13" s="102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4" t="s">
        <v>386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row>
    <row r="16" spans="1:50" ht="18.75" customHeight="1" x14ac:dyDescent="0.15">
      <c r="A16" s="513" t="s">
        <v>353</v>
      </c>
      <c r="B16" s="514"/>
      <c r="C16" s="514"/>
      <c r="D16" s="514"/>
      <c r="E16" s="514"/>
      <c r="F16" s="515"/>
      <c r="G16" s="791" t="s">
        <v>146</v>
      </c>
      <c r="H16" s="776"/>
      <c r="I16" s="776"/>
      <c r="J16" s="776"/>
      <c r="K16" s="776"/>
      <c r="L16" s="776"/>
      <c r="M16" s="776"/>
      <c r="N16" s="776"/>
      <c r="O16" s="777"/>
      <c r="P16" s="775" t="s">
        <v>59</v>
      </c>
      <c r="Q16" s="776"/>
      <c r="R16" s="776"/>
      <c r="S16" s="776"/>
      <c r="T16" s="776"/>
      <c r="U16" s="776"/>
      <c r="V16" s="776"/>
      <c r="W16" s="776"/>
      <c r="X16" s="777"/>
      <c r="Y16" s="1001"/>
      <c r="Z16" s="416"/>
      <c r="AA16" s="417"/>
      <c r="AB16" s="1005" t="s">
        <v>11</v>
      </c>
      <c r="AC16" s="1006"/>
      <c r="AD16" s="1007"/>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2"/>
      <c r="Z17" s="1003"/>
      <c r="AA17" s="1004"/>
      <c r="AB17" s="1008"/>
      <c r="AC17" s="1009"/>
      <c r="AD17" s="101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1"/>
      <c r="I18" s="1011"/>
      <c r="J18" s="1011"/>
      <c r="K18" s="1011"/>
      <c r="L18" s="1011"/>
      <c r="M18" s="1011"/>
      <c r="N18" s="1011"/>
      <c r="O18" s="1012"/>
      <c r="P18" s="165"/>
      <c r="Q18" s="1019"/>
      <c r="R18" s="1019"/>
      <c r="S18" s="1019"/>
      <c r="T18" s="1019"/>
      <c r="U18" s="1019"/>
      <c r="V18" s="1019"/>
      <c r="W18" s="1019"/>
      <c r="X18" s="1020"/>
      <c r="Y18" s="997" t="s">
        <v>12</v>
      </c>
      <c r="Z18" s="998"/>
      <c r="AA18" s="999"/>
      <c r="AB18" s="552"/>
      <c r="AC18" s="1000"/>
      <c r="AD18" s="100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3"/>
      <c r="H19" s="1014"/>
      <c r="I19" s="1014"/>
      <c r="J19" s="1014"/>
      <c r="K19" s="1014"/>
      <c r="L19" s="1014"/>
      <c r="M19" s="1014"/>
      <c r="N19" s="1014"/>
      <c r="O19" s="1015"/>
      <c r="P19" s="1021"/>
      <c r="Q19" s="1021"/>
      <c r="R19" s="1021"/>
      <c r="S19" s="1021"/>
      <c r="T19" s="1021"/>
      <c r="U19" s="1021"/>
      <c r="V19" s="1021"/>
      <c r="W19" s="1021"/>
      <c r="X19" s="1022"/>
      <c r="Y19" s="307" t="s">
        <v>54</v>
      </c>
      <c r="Z19" s="994"/>
      <c r="AA19" s="995"/>
      <c r="AB19" s="523"/>
      <c r="AC19" s="996"/>
      <c r="AD19" s="99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2" t="s">
        <v>182</v>
      </c>
      <c r="AC20" s="1026"/>
      <c r="AD20" s="102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4" t="s">
        <v>386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row>
    <row r="23" spans="1:50" ht="18.75" customHeight="1" x14ac:dyDescent="0.15">
      <c r="A23" s="513" t="s">
        <v>353</v>
      </c>
      <c r="B23" s="514"/>
      <c r="C23" s="514"/>
      <c r="D23" s="514"/>
      <c r="E23" s="514"/>
      <c r="F23" s="515"/>
      <c r="G23" s="791" t="s">
        <v>146</v>
      </c>
      <c r="H23" s="776"/>
      <c r="I23" s="776"/>
      <c r="J23" s="776"/>
      <c r="K23" s="776"/>
      <c r="L23" s="776"/>
      <c r="M23" s="776"/>
      <c r="N23" s="776"/>
      <c r="O23" s="777"/>
      <c r="P23" s="775" t="s">
        <v>59</v>
      </c>
      <c r="Q23" s="776"/>
      <c r="R23" s="776"/>
      <c r="S23" s="776"/>
      <c r="T23" s="776"/>
      <c r="U23" s="776"/>
      <c r="V23" s="776"/>
      <c r="W23" s="776"/>
      <c r="X23" s="777"/>
      <c r="Y23" s="1001"/>
      <c r="Z23" s="416"/>
      <c r="AA23" s="417"/>
      <c r="AB23" s="1005" t="s">
        <v>11</v>
      </c>
      <c r="AC23" s="1006"/>
      <c r="AD23" s="1007"/>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2"/>
      <c r="Z24" s="1003"/>
      <c r="AA24" s="1004"/>
      <c r="AB24" s="1008"/>
      <c r="AC24" s="1009"/>
      <c r="AD24" s="101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1"/>
      <c r="I25" s="1011"/>
      <c r="J25" s="1011"/>
      <c r="K25" s="1011"/>
      <c r="L25" s="1011"/>
      <c r="M25" s="1011"/>
      <c r="N25" s="1011"/>
      <c r="O25" s="1012"/>
      <c r="P25" s="165"/>
      <c r="Q25" s="1019"/>
      <c r="R25" s="1019"/>
      <c r="S25" s="1019"/>
      <c r="T25" s="1019"/>
      <c r="U25" s="1019"/>
      <c r="V25" s="1019"/>
      <c r="W25" s="1019"/>
      <c r="X25" s="1020"/>
      <c r="Y25" s="997" t="s">
        <v>12</v>
      </c>
      <c r="Z25" s="998"/>
      <c r="AA25" s="999"/>
      <c r="AB25" s="552"/>
      <c r="AC25" s="1000"/>
      <c r="AD25" s="100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3"/>
      <c r="H26" s="1014"/>
      <c r="I26" s="1014"/>
      <c r="J26" s="1014"/>
      <c r="K26" s="1014"/>
      <c r="L26" s="1014"/>
      <c r="M26" s="1014"/>
      <c r="N26" s="1014"/>
      <c r="O26" s="1015"/>
      <c r="P26" s="1021"/>
      <c r="Q26" s="1021"/>
      <c r="R26" s="1021"/>
      <c r="S26" s="1021"/>
      <c r="T26" s="1021"/>
      <c r="U26" s="1021"/>
      <c r="V26" s="1021"/>
      <c r="W26" s="1021"/>
      <c r="X26" s="1022"/>
      <c r="Y26" s="307" t="s">
        <v>54</v>
      </c>
      <c r="Z26" s="994"/>
      <c r="AA26" s="995"/>
      <c r="AB26" s="523"/>
      <c r="AC26" s="996"/>
      <c r="AD26" s="99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2" t="s">
        <v>182</v>
      </c>
      <c r="AC27" s="1026"/>
      <c r="AD27" s="102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4" t="s">
        <v>386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row>
    <row r="30" spans="1:50" ht="18.75" customHeight="1" x14ac:dyDescent="0.15">
      <c r="A30" s="513" t="s">
        <v>353</v>
      </c>
      <c r="B30" s="514"/>
      <c r="C30" s="514"/>
      <c r="D30" s="514"/>
      <c r="E30" s="514"/>
      <c r="F30" s="515"/>
      <c r="G30" s="791" t="s">
        <v>146</v>
      </c>
      <c r="H30" s="776"/>
      <c r="I30" s="776"/>
      <c r="J30" s="776"/>
      <c r="K30" s="776"/>
      <c r="L30" s="776"/>
      <c r="M30" s="776"/>
      <c r="N30" s="776"/>
      <c r="O30" s="777"/>
      <c r="P30" s="775" t="s">
        <v>59</v>
      </c>
      <c r="Q30" s="776"/>
      <c r="R30" s="776"/>
      <c r="S30" s="776"/>
      <c r="T30" s="776"/>
      <c r="U30" s="776"/>
      <c r="V30" s="776"/>
      <c r="W30" s="776"/>
      <c r="X30" s="777"/>
      <c r="Y30" s="1001"/>
      <c r="Z30" s="416"/>
      <c r="AA30" s="417"/>
      <c r="AB30" s="1005" t="s">
        <v>11</v>
      </c>
      <c r="AC30" s="1006"/>
      <c r="AD30" s="1007"/>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2"/>
      <c r="Z31" s="1003"/>
      <c r="AA31" s="1004"/>
      <c r="AB31" s="1008"/>
      <c r="AC31" s="1009"/>
      <c r="AD31" s="101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1"/>
      <c r="I32" s="1011"/>
      <c r="J32" s="1011"/>
      <c r="K32" s="1011"/>
      <c r="L32" s="1011"/>
      <c r="M32" s="1011"/>
      <c r="N32" s="1011"/>
      <c r="O32" s="1012"/>
      <c r="P32" s="165"/>
      <c r="Q32" s="1019"/>
      <c r="R32" s="1019"/>
      <c r="S32" s="1019"/>
      <c r="T32" s="1019"/>
      <c r="U32" s="1019"/>
      <c r="V32" s="1019"/>
      <c r="W32" s="1019"/>
      <c r="X32" s="1020"/>
      <c r="Y32" s="997" t="s">
        <v>12</v>
      </c>
      <c r="Z32" s="998"/>
      <c r="AA32" s="999"/>
      <c r="AB32" s="552"/>
      <c r="AC32" s="1000"/>
      <c r="AD32" s="100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3"/>
      <c r="H33" s="1014"/>
      <c r="I33" s="1014"/>
      <c r="J33" s="1014"/>
      <c r="K33" s="1014"/>
      <c r="L33" s="1014"/>
      <c r="M33" s="1014"/>
      <c r="N33" s="1014"/>
      <c r="O33" s="1015"/>
      <c r="P33" s="1021"/>
      <c r="Q33" s="1021"/>
      <c r="R33" s="1021"/>
      <c r="S33" s="1021"/>
      <c r="T33" s="1021"/>
      <c r="U33" s="1021"/>
      <c r="V33" s="1021"/>
      <c r="W33" s="1021"/>
      <c r="X33" s="1022"/>
      <c r="Y33" s="307" t="s">
        <v>54</v>
      </c>
      <c r="Z33" s="994"/>
      <c r="AA33" s="995"/>
      <c r="AB33" s="523"/>
      <c r="AC33" s="996"/>
      <c r="AD33" s="99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2" t="s">
        <v>182</v>
      </c>
      <c r="AC34" s="1026"/>
      <c r="AD34" s="102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4" t="s">
        <v>386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row>
    <row r="37" spans="1:50" ht="18.75" customHeight="1" x14ac:dyDescent="0.15">
      <c r="A37" s="513" t="s">
        <v>353</v>
      </c>
      <c r="B37" s="514"/>
      <c r="C37" s="514"/>
      <c r="D37" s="514"/>
      <c r="E37" s="514"/>
      <c r="F37" s="515"/>
      <c r="G37" s="791" t="s">
        <v>146</v>
      </c>
      <c r="H37" s="776"/>
      <c r="I37" s="776"/>
      <c r="J37" s="776"/>
      <c r="K37" s="776"/>
      <c r="L37" s="776"/>
      <c r="M37" s="776"/>
      <c r="N37" s="776"/>
      <c r="O37" s="777"/>
      <c r="P37" s="775" t="s">
        <v>59</v>
      </c>
      <c r="Q37" s="776"/>
      <c r="R37" s="776"/>
      <c r="S37" s="776"/>
      <c r="T37" s="776"/>
      <c r="U37" s="776"/>
      <c r="V37" s="776"/>
      <c r="W37" s="776"/>
      <c r="X37" s="777"/>
      <c r="Y37" s="1001"/>
      <c r="Z37" s="416"/>
      <c r="AA37" s="417"/>
      <c r="AB37" s="1005" t="s">
        <v>11</v>
      </c>
      <c r="AC37" s="1006"/>
      <c r="AD37" s="1007"/>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2"/>
      <c r="Z38" s="1003"/>
      <c r="AA38" s="1004"/>
      <c r="AB38" s="1008"/>
      <c r="AC38" s="1009"/>
      <c r="AD38" s="101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1"/>
      <c r="I39" s="1011"/>
      <c r="J39" s="1011"/>
      <c r="K39" s="1011"/>
      <c r="L39" s="1011"/>
      <c r="M39" s="1011"/>
      <c r="N39" s="1011"/>
      <c r="O39" s="1012"/>
      <c r="P39" s="165"/>
      <c r="Q39" s="1019"/>
      <c r="R39" s="1019"/>
      <c r="S39" s="1019"/>
      <c r="T39" s="1019"/>
      <c r="U39" s="1019"/>
      <c r="V39" s="1019"/>
      <c r="W39" s="1019"/>
      <c r="X39" s="1020"/>
      <c r="Y39" s="997" t="s">
        <v>12</v>
      </c>
      <c r="Z39" s="998"/>
      <c r="AA39" s="999"/>
      <c r="AB39" s="552"/>
      <c r="AC39" s="1000"/>
      <c r="AD39" s="100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3"/>
      <c r="H40" s="1014"/>
      <c r="I40" s="1014"/>
      <c r="J40" s="1014"/>
      <c r="K40" s="1014"/>
      <c r="L40" s="1014"/>
      <c r="M40" s="1014"/>
      <c r="N40" s="1014"/>
      <c r="O40" s="1015"/>
      <c r="P40" s="1021"/>
      <c r="Q40" s="1021"/>
      <c r="R40" s="1021"/>
      <c r="S40" s="1021"/>
      <c r="T40" s="1021"/>
      <c r="U40" s="1021"/>
      <c r="V40" s="1021"/>
      <c r="W40" s="1021"/>
      <c r="X40" s="1022"/>
      <c r="Y40" s="307" t="s">
        <v>54</v>
      </c>
      <c r="Z40" s="994"/>
      <c r="AA40" s="995"/>
      <c r="AB40" s="523"/>
      <c r="AC40" s="996"/>
      <c r="AD40" s="99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2" t="s">
        <v>182</v>
      </c>
      <c r="AC41" s="1026"/>
      <c r="AD41" s="102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4" t="s">
        <v>386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row>
    <row r="44" spans="1:50" ht="18.75" customHeight="1" x14ac:dyDescent="0.15">
      <c r="A44" s="513" t="s">
        <v>353</v>
      </c>
      <c r="B44" s="514"/>
      <c r="C44" s="514"/>
      <c r="D44" s="514"/>
      <c r="E44" s="514"/>
      <c r="F44" s="515"/>
      <c r="G44" s="791" t="s">
        <v>146</v>
      </c>
      <c r="H44" s="776"/>
      <c r="I44" s="776"/>
      <c r="J44" s="776"/>
      <c r="K44" s="776"/>
      <c r="L44" s="776"/>
      <c r="M44" s="776"/>
      <c r="N44" s="776"/>
      <c r="O44" s="777"/>
      <c r="P44" s="775" t="s">
        <v>59</v>
      </c>
      <c r="Q44" s="776"/>
      <c r="R44" s="776"/>
      <c r="S44" s="776"/>
      <c r="T44" s="776"/>
      <c r="U44" s="776"/>
      <c r="V44" s="776"/>
      <c r="W44" s="776"/>
      <c r="X44" s="777"/>
      <c r="Y44" s="1001"/>
      <c r="Z44" s="416"/>
      <c r="AA44" s="417"/>
      <c r="AB44" s="1005" t="s">
        <v>11</v>
      </c>
      <c r="AC44" s="1006"/>
      <c r="AD44" s="1007"/>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2"/>
      <c r="Z45" s="1003"/>
      <c r="AA45" s="1004"/>
      <c r="AB45" s="1008"/>
      <c r="AC45" s="1009"/>
      <c r="AD45" s="101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1"/>
      <c r="I46" s="1011"/>
      <c r="J46" s="1011"/>
      <c r="K46" s="1011"/>
      <c r="L46" s="1011"/>
      <c r="M46" s="1011"/>
      <c r="N46" s="1011"/>
      <c r="O46" s="1012"/>
      <c r="P46" s="165"/>
      <c r="Q46" s="1019"/>
      <c r="R46" s="1019"/>
      <c r="S46" s="1019"/>
      <c r="T46" s="1019"/>
      <c r="U46" s="1019"/>
      <c r="V46" s="1019"/>
      <c r="W46" s="1019"/>
      <c r="X46" s="1020"/>
      <c r="Y46" s="997" t="s">
        <v>12</v>
      </c>
      <c r="Z46" s="998"/>
      <c r="AA46" s="999"/>
      <c r="AB46" s="552"/>
      <c r="AC46" s="1000"/>
      <c r="AD46" s="100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3"/>
      <c r="H47" s="1014"/>
      <c r="I47" s="1014"/>
      <c r="J47" s="1014"/>
      <c r="K47" s="1014"/>
      <c r="L47" s="1014"/>
      <c r="M47" s="1014"/>
      <c r="N47" s="1014"/>
      <c r="O47" s="1015"/>
      <c r="P47" s="1021"/>
      <c r="Q47" s="1021"/>
      <c r="R47" s="1021"/>
      <c r="S47" s="1021"/>
      <c r="T47" s="1021"/>
      <c r="U47" s="1021"/>
      <c r="V47" s="1021"/>
      <c r="W47" s="1021"/>
      <c r="X47" s="1022"/>
      <c r="Y47" s="307" t="s">
        <v>54</v>
      </c>
      <c r="Z47" s="994"/>
      <c r="AA47" s="995"/>
      <c r="AB47" s="523"/>
      <c r="AC47" s="996"/>
      <c r="AD47" s="99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2" t="s">
        <v>182</v>
      </c>
      <c r="AC48" s="1026"/>
      <c r="AD48" s="102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4" t="s">
        <v>386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row>
    <row r="51" spans="1:50" ht="18.75" customHeight="1" x14ac:dyDescent="0.15">
      <c r="A51" s="513" t="s">
        <v>353</v>
      </c>
      <c r="B51" s="514"/>
      <c r="C51" s="514"/>
      <c r="D51" s="514"/>
      <c r="E51" s="514"/>
      <c r="F51" s="515"/>
      <c r="G51" s="791" t="s">
        <v>146</v>
      </c>
      <c r="H51" s="776"/>
      <c r="I51" s="776"/>
      <c r="J51" s="776"/>
      <c r="K51" s="776"/>
      <c r="L51" s="776"/>
      <c r="M51" s="776"/>
      <c r="N51" s="776"/>
      <c r="O51" s="777"/>
      <c r="P51" s="775" t="s">
        <v>59</v>
      </c>
      <c r="Q51" s="776"/>
      <c r="R51" s="776"/>
      <c r="S51" s="776"/>
      <c r="T51" s="776"/>
      <c r="U51" s="776"/>
      <c r="V51" s="776"/>
      <c r="W51" s="776"/>
      <c r="X51" s="777"/>
      <c r="Y51" s="1001"/>
      <c r="Z51" s="416"/>
      <c r="AA51" s="417"/>
      <c r="AB51" s="372" t="s">
        <v>11</v>
      </c>
      <c r="AC51" s="1006"/>
      <c r="AD51" s="1007"/>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2"/>
      <c r="Z52" s="1003"/>
      <c r="AA52" s="1004"/>
      <c r="AB52" s="1008"/>
      <c r="AC52" s="1009"/>
      <c r="AD52" s="101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1"/>
      <c r="I53" s="1011"/>
      <c r="J53" s="1011"/>
      <c r="K53" s="1011"/>
      <c r="L53" s="1011"/>
      <c r="M53" s="1011"/>
      <c r="N53" s="1011"/>
      <c r="O53" s="1012"/>
      <c r="P53" s="165"/>
      <c r="Q53" s="1019"/>
      <c r="R53" s="1019"/>
      <c r="S53" s="1019"/>
      <c r="T53" s="1019"/>
      <c r="U53" s="1019"/>
      <c r="V53" s="1019"/>
      <c r="W53" s="1019"/>
      <c r="X53" s="1020"/>
      <c r="Y53" s="997" t="s">
        <v>12</v>
      </c>
      <c r="Z53" s="998"/>
      <c r="AA53" s="999"/>
      <c r="AB53" s="552"/>
      <c r="AC53" s="1000"/>
      <c r="AD53" s="100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3"/>
      <c r="H54" s="1014"/>
      <c r="I54" s="1014"/>
      <c r="J54" s="1014"/>
      <c r="K54" s="1014"/>
      <c r="L54" s="1014"/>
      <c r="M54" s="1014"/>
      <c r="N54" s="1014"/>
      <c r="O54" s="1015"/>
      <c r="P54" s="1021"/>
      <c r="Q54" s="1021"/>
      <c r="R54" s="1021"/>
      <c r="S54" s="1021"/>
      <c r="T54" s="1021"/>
      <c r="U54" s="1021"/>
      <c r="V54" s="1021"/>
      <c r="W54" s="1021"/>
      <c r="X54" s="1022"/>
      <c r="Y54" s="307" t="s">
        <v>54</v>
      </c>
      <c r="Z54" s="994"/>
      <c r="AA54" s="995"/>
      <c r="AB54" s="523"/>
      <c r="AC54" s="996"/>
      <c r="AD54" s="99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2" t="s">
        <v>182</v>
      </c>
      <c r="AC55" s="1026"/>
      <c r="AD55" s="102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4" t="s">
        <v>386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row>
    <row r="58" spans="1:50" ht="18.75" customHeight="1" x14ac:dyDescent="0.15">
      <c r="A58" s="513" t="s">
        <v>353</v>
      </c>
      <c r="B58" s="514"/>
      <c r="C58" s="514"/>
      <c r="D58" s="514"/>
      <c r="E58" s="514"/>
      <c r="F58" s="515"/>
      <c r="G58" s="791" t="s">
        <v>146</v>
      </c>
      <c r="H58" s="776"/>
      <c r="I58" s="776"/>
      <c r="J58" s="776"/>
      <c r="K58" s="776"/>
      <c r="L58" s="776"/>
      <c r="M58" s="776"/>
      <c r="N58" s="776"/>
      <c r="O58" s="777"/>
      <c r="P58" s="775" t="s">
        <v>59</v>
      </c>
      <c r="Q58" s="776"/>
      <c r="R58" s="776"/>
      <c r="S58" s="776"/>
      <c r="T58" s="776"/>
      <c r="U58" s="776"/>
      <c r="V58" s="776"/>
      <c r="W58" s="776"/>
      <c r="X58" s="777"/>
      <c r="Y58" s="1001"/>
      <c r="Z58" s="416"/>
      <c r="AA58" s="417"/>
      <c r="AB58" s="1005" t="s">
        <v>11</v>
      </c>
      <c r="AC58" s="1006"/>
      <c r="AD58" s="1007"/>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2"/>
      <c r="Z59" s="1003"/>
      <c r="AA59" s="1004"/>
      <c r="AB59" s="1008"/>
      <c r="AC59" s="1009"/>
      <c r="AD59" s="101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1"/>
      <c r="I60" s="1011"/>
      <c r="J60" s="1011"/>
      <c r="K60" s="1011"/>
      <c r="L60" s="1011"/>
      <c r="M60" s="1011"/>
      <c r="N60" s="1011"/>
      <c r="O60" s="1012"/>
      <c r="P60" s="165"/>
      <c r="Q60" s="1019"/>
      <c r="R60" s="1019"/>
      <c r="S60" s="1019"/>
      <c r="T60" s="1019"/>
      <c r="U60" s="1019"/>
      <c r="V60" s="1019"/>
      <c r="W60" s="1019"/>
      <c r="X60" s="1020"/>
      <c r="Y60" s="997" t="s">
        <v>12</v>
      </c>
      <c r="Z60" s="998"/>
      <c r="AA60" s="999"/>
      <c r="AB60" s="552"/>
      <c r="AC60" s="1000"/>
      <c r="AD60" s="100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3"/>
      <c r="H61" s="1014"/>
      <c r="I61" s="1014"/>
      <c r="J61" s="1014"/>
      <c r="K61" s="1014"/>
      <c r="L61" s="1014"/>
      <c r="M61" s="1014"/>
      <c r="N61" s="1014"/>
      <c r="O61" s="1015"/>
      <c r="P61" s="1021"/>
      <c r="Q61" s="1021"/>
      <c r="R61" s="1021"/>
      <c r="S61" s="1021"/>
      <c r="T61" s="1021"/>
      <c r="U61" s="1021"/>
      <c r="V61" s="1021"/>
      <c r="W61" s="1021"/>
      <c r="X61" s="1022"/>
      <c r="Y61" s="307" t="s">
        <v>54</v>
      </c>
      <c r="Z61" s="994"/>
      <c r="AA61" s="995"/>
      <c r="AB61" s="523"/>
      <c r="AC61" s="996"/>
      <c r="AD61" s="99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2" t="s">
        <v>182</v>
      </c>
      <c r="AC62" s="1026"/>
      <c r="AD62" s="102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4" t="s">
        <v>386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row>
    <row r="65" spans="1:50" ht="18.75" customHeight="1" x14ac:dyDescent="0.15">
      <c r="A65" s="513" t="s">
        <v>353</v>
      </c>
      <c r="B65" s="514"/>
      <c r="C65" s="514"/>
      <c r="D65" s="514"/>
      <c r="E65" s="514"/>
      <c r="F65" s="515"/>
      <c r="G65" s="791" t="s">
        <v>146</v>
      </c>
      <c r="H65" s="776"/>
      <c r="I65" s="776"/>
      <c r="J65" s="776"/>
      <c r="K65" s="776"/>
      <c r="L65" s="776"/>
      <c r="M65" s="776"/>
      <c r="N65" s="776"/>
      <c r="O65" s="777"/>
      <c r="P65" s="775" t="s">
        <v>59</v>
      </c>
      <c r="Q65" s="776"/>
      <c r="R65" s="776"/>
      <c r="S65" s="776"/>
      <c r="T65" s="776"/>
      <c r="U65" s="776"/>
      <c r="V65" s="776"/>
      <c r="W65" s="776"/>
      <c r="X65" s="777"/>
      <c r="Y65" s="1001"/>
      <c r="Z65" s="416"/>
      <c r="AA65" s="417"/>
      <c r="AB65" s="1005" t="s">
        <v>11</v>
      </c>
      <c r="AC65" s="1006"/>
      <c r="AD65" s="1007"/>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2"/>
      <c r="Z66" s="1003"/>
      <c r="AA66" s="1004"/>
      <c r="AB66" s="1008"/>
      <c r="AC66" s="1009"/>
      <c r="AD66" s="101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1"/>
      <c r="I67" s="1011"/>
      <c r="J67" s="1011"/>
      <c r="K67" s="1011"/>
      <c r="L67" s="1011"/>
      <c r="M67" s="1011"/>
      <c r="N67" s="1011"/>
      <c r="O67" s="1012"/>
      <c r="P67" s="165"/>
      <c r="Q67" s="1019"/>
      <c r="R67" s="1019"/>
      <c r="S67" s="1019"/>
      <c r="T67" s="1019"/>
      <c r="U67" s="1019"/>
      <c r="V67" s="1019"/>
      <c r="W67" s="1019"/>
      <c r="X67" s="1020"/>
      <c r="Y67" s="997" t="s">
        <v>12</v>
      </c>
      <c r="Z67" s="998"/>
      <c r="AA67" s="999"/>
      <c r="AB67" s="552"/>
      <c r="AC67" s="1000"/>
      <c r="AD67" s="100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3"/>
      <c r="H68" s="1014"/>
      <c r="I68" s="1014"/>
      <c r="J68" s="1014"/>
      <c r="K68" s="1014"/>
      <c r="L68" s="1014"/>
      <c r="M68" s="1014"/>
      <c r="N68" s="1014"/>
      <c r="O68" s="1015"/>
      <c r="P68" s="1021"/>
      <c r="Q68" s="1021"/>
      <c r="R68" s="1021"/>
      <c r="S68" s="1021"/>
      <c r="T68" s="1021"/>
      <c r="U68" s="1021"/>
      <c r="V68" s="1021"/>
      <c r="W68" s="1021"/>
      <c r="X68" s="1022"/>
      <c r="Y68" s="307" t="s">
        <v>54</v>
      </c>
      <c r="Z68" s="994"/>
      <c r="AA68" s="995"/>
      <c r="AB68" s="523"/>
      <c r="AC68" s="996"/>
      <c r="AD68" s="99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7" t="s">
        <v>13</v>
      </c>
      <c r="Z69" s="994"/>
      <c r="AA69" s="99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4" t="s">
        <v>386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0" t="s">
        <v>28</v>
      </c>
      <c r="B2" s="1031"/>
      <c r="C2" s="1031"/>
      <c r="D2" s="1031"/>
      <c r="E2" s="1031"/>
      <c r="F2" s="103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3"/>
      <c r="B4" s="1034"/>
      <c r="C4" s="1034"/>
      <c r="D4" s="1034"/>
      <c r="E4" s="1034"/>
      <c r="F4" s="103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3"/>
      <c r="B5" s="1034"/>
      <c r="C5" s="1034"/>
      <c r="D5" s="1034"/>
      <c r="E5" s="1034"/>
      <c r="F5" s="103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3"/>
      <c r="B6" s="1034"/>
      <c r="C6" s="1034"/>
      <c r="D6" s="1034"/>
      <c r="E6" s="1034"/>
      <c r="F6" s="103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3"/>
      <c r="B7" s="1034"/>
      <c r="C7" s="1034"/>
      <c r="D7" s="1034"/>
      <c r="E7" s="1034"/>
      <c r="F7" s="103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3"/>
      <c r="B8" s="1034"/>
      <c r="C8" s="1034"/>
      <c r="D8" s="1034"/>
      <c r="E8" s="1034"/>
      <c r="F8" s="103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3"/>
      <c r="B9" s="1034"/>
      <c r="C9" s="1034"/>
      <c r="D9" s="1034"/>
      <c r="E9" s="1034"/>
      <c r="F9" s="103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3"/>
      <c r="B10" s="1034"/>
      <c r="C10" s="1034"/>
      <c r="D10" s="1034"/>
      <c r="E10" s="1034"/>
      <c r="F10" s="103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3"/>
      <c r="B11" s="1034"/>
      <c r="C11" s="1034"/>
      <c r="D11" s="1034"/>
      <c r="E11" s="1034"/>
      <c r="F11" s="103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3"/>
      <c r="B12" s="1034"/>
      <c r="C12" s="1034"/>
      <c r="D12" s="1034"/>
      <c r="E12" s="1034"/>
      <c r="F12" s="103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3"/>
      <c r="B13" s="1034"/>
      <c r="C13" s="1034"/>
      <c r="D13" s="1034"/>
      <c r="E13" s="1034"/>
      <c r="F13" s="103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3"/>
      <c r="B14" s="1034"/>
      <c r="C14" s="1034"/>
      <c r="D14" s="1034"/>
      <c r="E14" s="1034"/>
      <c r="F14" s="103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3"/>
      <c r="B15" s="1034"/>
      <c r="C15" s="1034"/>
      <c r="D15" s="1034"/>
      <c r="E15" s="1034"/>
      <c r="F15" s="103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3"/>
      <c r="B16" s="1034"/>
      <c r="C16" s="1034"/>
      <c r="D16" s="1034"/>
      <c r="E16" s="1034"/>
      <c r="F16" s="103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3"/>
      <c r="B17" s="1034"/>
      <c r="C17" s="1034"/>
      <c r="D17" s="1034"/>
      <c r="E17" s="1034"/>
      <c r="F17" s="103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3"/>
      <c r="B18" s="1034"/>
      <c r="C18" s="1034"/>
      <c r="D18" s="1034"/>
      <c r="E18" s="1034"/>
      <c r="F18" s="103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3"/>
      <c r="B19" s="1034"/>
      <c r="C19" s="1034"/>
      <c r="D19" s="1034"/>
      <c r="E19" s="1034"/>
      <c r="F19" s="103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3"/>
      <c r="B20" s="1034"/>
      <c r="C20" s="1034"/>
      <c r="D20" s="1034"/>
      <c r="E20" s="1034"/>
      <c r="F20" s="103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3"/>
      <c r="B21" s="1034"/>
      <c r="C21" s="1034"/>
      <c r="D21" s="1034"/>
      <c r="E21" s="1034"/>
      <c r="F21" s="103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3"/>
      <c r="B22" s="1034"/>
      <c r="C22" s="1034"/>
      <c r="D22" s="1034"/>
      <c r="E22" s="1034"/>
      <c r="F22" s="103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3"/>
      <c r="B23" s="1034"/>
      <c r="C23" s="1034"/>
      <c r="D23" s="1034"/>
      <c r="E23" s="1034"/>
      <c r="F23" s="103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3"/>
      <c r="B24" s="1034"/>
      <c r="C24" s="1034"/>
      <c r="D24" s="1034"/>
      <c r="E24" s="1034"/>
      <c r="F24" s="103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3"/>
      <c r="B25" s="1034"/>
      <c r="C25" s="1034"/>
      <c r="D25" s="1034"/>
      <c r="E25" s="1034"/>
      <c r="F25" s="103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3"/>
      <c r="B26" s="1034"/>
      <c r="C26" s="1034"/>
      <c r="D26" s="1034"/>
      <c r="E26" s="1034"/>
      <c r="F26" s="103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3"/>
      <c r="B27" s="1034"/>
      <c r="C27" s="1034"/>
      <c r="D27" s="1034"/>
      <c r="E27" s="1034"/>
      <c r="F27" s="103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3"/>
      <c r="B28" s="1034"/>
      <c r="C28" s="1034"/>
      <c r="D28" s="1034"/>
      <c r="E28" s="1034"/>
      <c r="F28" s="103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3"/>
      <c r="B29" s="1034"/>
      <c r="C29" s="1034"/>
      <c r="D29" s="1034"/>
      <c r="E29" s="1034"/>
      <c r="F29" s="103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3"/>
      <c r="B30" s="1034"/>
      <c r="C30" s="1034"/>
      <c r="D30" s="1034"/>
      <c r="E30" s="1034"/>
      <c r="F30" s="103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3"/>
      <c r="B31" s="1034"/>
      <c r="C31" s="1034"/>
      <c r="D31" s="1034"/>
      <c r="E31" s="1034"/>
      <c r="F31" s="103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3"/>
      <c r="B32" s="1034"/>
      <c r="C32" s="1034"/>
      <c r="D32" s="1034"/>
      <c r="E32" s="1034"/>
      <c r="F32" s="103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3"/>
      <c r="B33" s="1034"/>
      <c r="C33" s="1034"/>
      <c r="D33" s="1034"/>
      <c r="E33" s="1034"/>
      <c r="F33" s="103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3"/>
      <c r="B34" s="1034"/>
      <c r="C34" s="1034"/>
      <c r="D34" s="1034"/>
      <c r="E34" s="1034"/>
      <c r="F34" s="103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3"/>
      <c r="B35" s="1034"/>
      <c r="C35" s="1034"/>
      <c r="D35" s="1034"/>
      <c r="E35" s="1034"/>
      <c r="F35" s="103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3"/>
      <c r="B36" s="1034"/>
      <c r="C36" s="1034"/>
      <c r="D36" s="1034"/>
      <c r="E36" s="1034"/>
      <c r="F36" s="103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3"/>
      <c r="B37" s="1034"/>
      <c r="C37" s="1034"/>
      <c r="D37" s="1034"/>
      <c r="E37" s="1034"/>
      <c r="F37" s="103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3"/>
      <c r="B38" s="1034"/>
      <c r="C38" s="1034"/>
      <c r="D38" s="1034"/>
      <c r="E38" s="1034"/>
      <c r="F38" s="103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3"/>
      <c r="B39" s="1034"/>
      <c r="C39" s="1034"/>
      <c r="D39" s="1034"/>
      <c r="E39" s="1034"/>
      <c r="F39" s="103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3"/>
      <c r="B40" s="1034"/>
      <c r="C40" s="1034"/>
      <c r="D40" s="1034"/>
      <c r="E40" s="1034"/>
      <c r="F40" s="103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3"/>
      <c r="B41" s="1034"/>
      <c r="C41" s="1034"/>
      <c r="D41" s="1034"/>
      <c r="E41" s="1034"/>
      <c r="F41" s="103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3"/>
      <c r="B42" s="1034"/>
      <c r="C42" s="1034"/>
      <c r="D42" s="1034"/>
      <c r="E42" s="1034"/>
      <c r="F42" s="103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3"/>
      <c r="B43" s="1034"/>
      <c r="C43" s="1034"/>
      <c r="D43" s="1034"/>
      <c r="E43" s="1034"/>
      <c r="F43" s="103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3"/>
      <c r="B44" s="1034"/>
      <c r="C44" s="1034"/>
      <c r="D44" s="1034"/>
      <c r="E44" s="1034"/>
      <c r="F44" s="103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3"/>
      <c r="B45" s="1034"/>
      <c r="C45" s="1034"/>
      <c r="D45" s="1034"/>
      <c r="E45" s="1034"/>
      <c r="F45" s="103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3"/>
      <c r="B46" s="1034"/>
      <c r="C46" s="1034"/>
      <c r="D46" s="1034"/>
      <c r="E46" s="1034"/>
      <c r="F46" s="103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3"/>
      <c r="B47" s="1034"/>
      <c r="C47" s="1034"/>
      <c r="D47" s="1034"/>
      <c r="E47" s="1034"/>
      <c r="F47" s="103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3"/>
      <c r="B48" s="1034"/>
      <c r="C48" s="1034"/>
      <c r="D48" s="1034"/>
      <c r="E48" s="1034"/>
      <c r="F48" s="103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3"/>
      <c r="B49" s="1034"/>
      <c r="C49" s="1034"/>
      <c r="D49" s="1034"/>
      <c r="E49" s="1034"/>
      <c r="F49" s="103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3"/>
      <c r="B50" s="1034"/>
      <c r="C50" s="1034"/>
      <c r="D50" s="1034"/>
      <c r="E50" s="1034"/>
      <c r="F50" s="103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3"/>
      <c r="B51" s="1034"/>
      <c r="C51" s="1034"/>
      <c r="D51" s="1034"/>
      <c r="E51" s="1034"/>
      <c r="F51" s="103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3"/>
      <c r="B52" s="1034"/>
      <c r="C52" s="1034"/>
      <c r="D52" s="1034"/>
      <c r="E52" s="1034"/>
      <c r="F52" s="103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30" t="s">
        <v>28</v>
      </c>
      <c r="B55" s="1031"/>
      <c r="C55" s="1031"/>
      <c r="D55" s="1031"/>
      <c r="E55" s="1031"/>
      <c r="F55" s="103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3"/>
      <c r="B56" s="1034"/>
      <c r="C56" s="1034"/>
      <c r="D56" s="1034"/>
      <c r="E56" s="1034"/>
      <c r="F56" s="103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3"/>
      <c r="B57" s="1034"/>
      <c r="C57" s="1034"/>
      <c r="D57" s="1034"/>
      <c r="E57" s="1034"/>
      <c r="F57" s="103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3"/>
      <c r="B58" s="1034"/>
      <c r="C58" s="1034"/>
      <c r="D58" s="1034"/>
      <c r="E58" s="1034"/>
      <c r="F58" s="103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3"/>
      <c r="B59" s="1034"/>
      <c r="C59" s="1034"/>
      <c r="D59" s="1034"/>
      <c r="E59" s="1034"/>
      <c r="F59" s="103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3"/>
      <c r="B60" s="1034"/>
      <c r="C60" s="1034"/>
      <c r="D60" s="1034"/>
      <c r="E60" s="1034"/>
      <c r="F60" s="103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3"/>
      <c r="B61" s="1034"/>
      <c r="C61" s="1034"/>
      <c r="D61" s="1034"/>
      <c r="E61" s="1034"/>
      <c r="F61" s="103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3"/>
      <c r="B62" s="1034"/>
      <c r="C62" s="1034"/>
      <c r="D62" s="1034"/>
      <c r="E62" s="1034"/>
      <c r="F62" s="103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3"/>
      <c r="B63" s="1034"/>
      <c r="C63" s="1034"/>
      <c r="D63" s="1034"/>
      <c r="E63" s="1034"/>
      <c r="F63" s="103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3"/>
      <c r="B64" s="1034"/>
      <c r="C64" s="1034"/>
      <c r="D64" s="1034"/>
      <c r="E64" s="1034"/>
      <c r="F64" s="103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3"/>
      <c r="B65" s="1034"/>
      <c r="C65" s="1034"/>
      <c r="D65" s="1034"/>
      <c r="E65" s="1034"/>
      <c r="F65" s="103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3"/>
      <c r="B66" s="1034"/>
      <c r="C66" s="1034"/>
      <c r="D66" s="1034"/>
      <c r="E66" s="1034"/>
      <c r="F66" s="103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3"/>
      <c r="B67" s="1034"/>
      <c r="C67" s="1034"/>
      <c r="D67" s="1034"/>
      <c r="E67" s="1034"/>
      <c r="F67" s="103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3"/>
      <c r="B68" s="1034"/>
      <c r="C68" s="1034"/>
      <c r="D68" s="1034"/>
      <c r="E68" s="1034"/>
      <c r="F68" s="103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3"/>
      <c r="B69" s="1034"/>
      <c r="C69" s="1034"/>
      <c r="D69" s="1034"/>
      <c r="E69" s="1034"/>
      <c r="F69" s="103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3"/>
      <c r="B70" s="1034"/>
      <c r="C70" s="1034"/>
      <c r="D70" s="1034"/>
      <c r="E70" s="1034"/>
      <c r="F70" s="103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3"/>
      <c r="B71" s="1034"/>
      <c r="C71" s="1034"/>
      <c r="D71" s="1034"/>
      <c r="E71" s="1034"/>
      <c r="F71" s="103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3"/>
      <c r="B72" s="1034"/>
      <c r="C72" s="1034"/>
      <c r="D72" s="1034"/>
      <c r="E72" s="1034"/>
      <c r="F72" s="103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3"/>
      <c r="B73" s="1034"/>
      <c r="C73" s="1034"/>
      <c r="D73" s="1034"/>
      <c r="E73" s="1034"/>
      <c r="F73" s="103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3"/>
      <c r="B74" s="1034"/>
      <c r="C74" s="1034"/>
      <c r="D74" s="1034"/>
      <c r="E74" s="1034"/>
      <c r="F74" s="103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3"/>
      <c r="B75" s="1034"/>
      <c r="C75" s="1034"/>
      <c r="D75" s="1034"/>
      <c r="E75" s="1034"/>
      <c r="F75" s="103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3"/>
      <c r="B76" s="1034"/>
      <c r="C76" s="1034"/>
      <c r="D76" s="1034"/>
      <c r="E76" s="1034"/>
      <c r="F76" s="103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3"/>
      <c r="B77" s="1034"/>
      <c r="C77" s="1034"/>
      <c r="D77" s="1034"/>
      <c r="E77" s="1034"/>
      <c r="F77" s="103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3"/>
      <c r="B78" s="1034"/>
      <c r="C78" s="1034"/>
      <c r="D78" s="1034"/>
      <c r="E78" s="1034"/>
      <c r="F78" s="103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3"/>
      <c r="B79" s="1034"/>
      <c r="C79" s="1034"/>
      <c r="D79" s="1034"/>
      <c r="E79" s="1034"/>
      <c r="F79" s="103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3"/>
      <c r="B80" s="1034"/>
      <c r="C80" s="1034"/>
      <c r="D80" s="1034"/>
      <c r="E80" s="1034"/>
      <c r="F80" s="103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3"/>
      <c r="B81" s="1034"/>
      <c r="C81" s="1034"/>
      <c r="D81" s="1034"/>
      <c r="E81" s="1034"/>
      <c r="F81" s="103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3"/>
      <c r="B82" s="1034"/>
      <c r="C82" s="1034"/>
      <c r="D82" s="1034"/>
      <c r="E82" s="1034"/>
      <c r="F82" s="103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3"/>
      <c r="B83" s="1034"/>
      <c r="C83" s="1034"/>
      <c r="D83" s="1034"/>
      <c r="E83" s="1034"/>
      <c r="F83" s="103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3"/>
      <c r="B84" s="1034"/>
      <c r="C84" s="1034"/>
      <c r="D84" s="1034"/>
      <c r="E84" s="1034"/>
      <c r="F84" s="103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3"/>
      <c r="B85" s="1034"/>
      <c r="C85" s="1034"/>
      <c r="D85" s="1034"/>
      <c r="E85" s="1034"/>
      <c r="F85" s="103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3"/>
      <c r="B86" s="1034"/>
      <c r="C86" s="1034"/>
      <c r="D86" s="1034"/>
      <c r="E86" s="1034"/>
      <c r="F86" s="103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3"/>
      <c r="B87" s="1034"/>
      <c r="C87" s="1034"/>
      <c r="D87" s="1034"/>
      <c r="E87" s="1034"/>
      <c r="F87" s="103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3"/>
      <c r="B88" s="1034"/>
      <c r="C88" s="1034"/>
      <c r="D88" s="1034"/>
      <c r="E88" s="1034"/>
      <c r="F88" s="103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3"/>
      <c r="B89" s="1034"/>
      <c r="C89" s="1034"/>
      <c r="D89" s="1034"/>
      <c r="E89" s="1034"/>
      <c r="F89" s="103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3"/>
      <c r="B90" s="1034"/>
      <c r="C90" s="1034"/>
      <c r="D90" s="1034"/>
      <c r="E90" s="1034"/>
      <c r="F90" s="103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3"/>
      <c r="B91" s="1034"/>
      <c r="C91" s="1034"/>
      <c r="D91" s="1034"/>
      <c r="E91" s="1034"/>
      <c r="F91" s="103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3"/>
      <c r="B92" s="1034"/>
      <c r="C92" s="1034"/>
      <c r="D92" s="1034"/>
      <c r="E92" s="1034"/>
      <c r="F92" s="103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3"/>
      <c r="B93" s="1034"/>
      <c r="C93" s="1034"/>
      <c r="D93" s="1034"/>
      <c r="E93" s="1034"/>
      <c r="F93" s="103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3"/>
      <c r="B94" s="1034"/>
      <c r="C94" s="1034"/>
      <c r="D94" s="1034"/>
      <c r="E94" s="1034"/>
      <c r="F94" s="103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3"/>
      <c r="B95" s="1034"/>
      <c r="C95" s="1034"/>
      <c r="D95" s="1034"/>
      <c r="E95" s="1034"/>
      <c r="F95" s="103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3"/>
      <c r="B96" s="1034"/>
      <c r="C96" s="1034"/>
      <c r="D96" s="1034"/>
      <c r="E96" s="1034"/>
      <c r="F96" s="103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3"/>
      <c r="B97" s="1034"/>
      <c r="C97" s="1034"/>
      <c r="D97" s="1034"/>
      <c r="E97" s="1034"/>
      <c r="F97" s="103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3"/>
      <c r="B98" s="1034"/>
      <c r="C98" s="1034"/>
      <c r="D98" s="1034"/>
      <c r="E98" s="1034"/>
      <c r="F98" s="103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3"/>
      <c r="B99" s="1034"/>
      <c r="C99" s="1034"/>
      <c r="D99" s="1034"/>
      <c r="E99" s="1034"/>
      <c r="F99" s="103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3"/>
      <c r="B100" s="1034"/>
      <c r="C100" s="1034"/>
      <c r="D100" s="1034"/>
      <c r="E100" s="1034"/>
      <c r="F100" s="103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3"/>
      <c r="B101" s="1034"/>
      <c r="C101" s="1034"/>
      <c r="D101" s="1034"/>
      <c r="E101" s="1034"/>
      <c r="F101" s="103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3"/>
      <c r="B102" s="1034"/>
      <c r="C102" s="1034"/>
      <c r="D102" s="1034"/>
      <c r="E102" s="1034"/>
      <c r="F102" s="103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3"/>
      <c r="B103" s="1034"/>
      <c r="C103" s="1034"/>
      <c r="D103" s="1034"/>
      <c r="E103" s="1034"/>
      <c r="F103" s="103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3"/>
      <c r="B104" s="1034"/>
      <c r="C104" s="1034"/>
      <c r="D104" s="1034"/>
      <c r="E104" s="1034"/>
      <c r="F104" s="103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3"/>
      <c r="B105" s="1034"/>
      <c r="C105" s="1034"/>
      <c r="D105" s="1034"/>
      <c r="E105" s="1034"/>
      <c r="F105" s="103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30" t="s">
        <v>28</v>
      </c>
      <c r="B108" s="1031"/>
      <c r="C108" s="1031"/>
      <c r="D108" s="1031"/>
      <c r="E108" s="1031"/>
      <c r="F108" s="103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3"/>
      <c r="B109" s="1034"/>
      <c r="C109" s="1034"/>
      <c r="D109" s="1034"/>
      <c r="E109" s="1034"/>
      <c r="F109" s="103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3"/>
      <c r="B110" s="1034"/>
      <c r="C110" s="1034"/>
      <c r="D110" s="1034"/>
      <c r="E110" s="1034"/>
      <c r="F110" s="103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3"/>
      <c r="B111" s="1034"/>
      <c r="C111" s="1034"/>
      <c r="D111" s="1034"/>
      <c r="E111" s="1034"/>
      <c r="F111" s="103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3"/>
      <c r="B112" s="1034"/>
      <c r="C112" s="1034"/>
      <c r="D112" s="1034"/>
      <c r="E112" s="1034"/>
      <c r="F112" s="103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3"/>
      <c r="B113" s="1034"/>
      <c r="C113" s="1034"/>
      <c r="D113" s="1034"/>
      <c r="E113" s="1034"/>
      <c r="F113" s="103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3"/>
      <c r="B114" s="1034"/>
      <c r="C114" s="1034"/>
      <c r="D114" s="1034"/>
      <c r="E114" s="1034"/>
      <c r="F114" s="103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3"/>
      <c r="B115" s="1034"/>
      <c r="C115" s="1034"/>
      <c r="D115" s="1034"/>
      <c r="E115" s="1034"/>
      <c r="F115" s="103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3"/>
      <c r="B116" s="1034"/>
      <c r="C116" s="1034"/>
      <c r="D116" s="1034"/>
      <c r="E116" s="1034"/>
      <c r="F116" s="103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3"/>
      <c r="B117" s="1034"/>
      <c r="C117" s="1034"/>
      <c r="D117" s="1034"/>
      <c r="E117" s="1034"/>
      <c r="F117" s="103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3"/>
      <c r="B118" s="1034"/>
      <c r="C118" s="1034"/>
      <c r="D118" s="1034"/>
      <c r="E118" s="1034"/>
      <c r="F118" s="103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3"/>
      <c r="B119" s="1034"/>
      <c r="C119" s="1034"/>
      <c r="D119" s="1034"/>
      <c r="E119" s="1034"/>
      <c r="F119" s="103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3"/>
      <c r="B120" s="1034"/>
      <c r="C120" s="1034"/>
      <c r="D120" s="1034"/>
      <c r="E120" s="1034"/>
      <c r="F120" s="103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3"/>
      <c r="B121" s="1034"/>
      <c r="C121" s="1034"/>
      <c r="D121" s="1034"/>
      <c r="E121" s="1034"/>
      <c r="F121" s="103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3"/>
      <c r="B122" s="1034"/>
      <c r="C122" s="1034"/>
      <c r="D122" s="1034"/>
      <c r="E122" s="1034"/>
      <c r="F122" s="103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3"/>
      <c r="B123" s="1034"/>
      <c r="C123" s="1034"/>
      <c r="D123" s="1034"/>
      <c r="E123" s="1034"/>
      <c r="F123" s="103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3"/>
      <c r="B124" s="1034"/>
      <c r="C124" s="1034"/>
      <c r="D124" s="1034"/>
      <c r="E124" s="1034"/>
      <c r="F124" s="103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3"/>
      <c r="B125" s="1034"/>
      <c r="C125" s="1034"/>
      <c r="D125" s="1034"/>
      <c r="E125" s="1034"/>
      <c r="F125" s="103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3"/>
      <c r="B126" s="1034"/>
      <c r="C126" s="1034"/>
      <c r="D126" s="1034"/>
      <c r="E126" s="1034"/>
      <c r="F126" s="103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3"/>
      <c r="B127" s="1034"/>
      <c r="C127" s="1034"/>
      <c r="D127" s="1034"/>
      <c r="E127" s="1034"/>
      <c r="F127" s="103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3"/>
      <c r="B128" s="1034"/>
      <c r="C128" s="1034"/>
      <c r="D128" s="1034"/>
      <c r="E128" s="1034"/>
      <c r="F128" s="103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3"/>
      <c r="B129" s="1034"/>
      <c r="C129" s="1034"/>
      <c r="D129" s="1034"/>
      <c r="E129" s="1034"/>
      <c r="F129" s="103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3"/>
      <c r="B130" s="1034"/>
      <c r="C130" s="1034"/>
      <c r="D130" s="1034"/>
      <c r="E130" s="1034"/>
      <c r="F130" s="103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3"/>
      <c r="B131" s="1034"/>
      <c r="C131" s="1034"/>
      <c r="D131" s="1034"/>
      <c r="E131" s="1034"/>
      <c r="F131" s="103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3"/>
      <c r="B132" s="1034"/>
      <c r="C132" s="1034"/>
      <c r="D132" s="1034"/>
      <c r="E132" s="1034"/>
      <c r="F132" s="103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3"/>
      <c r="B133" s="1034"/>
      <c r="C133" s="1034"/>
      <c r="D133" s="1034"/>
      <c r="E133" s="1034"/>
      <c r="F133" s="103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3"/>
      <c r="B134" s="1034"/>
      <c r="C134" s="1034"/>
      <c r="D134" s="1034"/>
      <c r="E134" s="1034"/>
      <c r="F134" s="103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3"/>
      <c r="B135" s="1034"/>
      <c r="C135" s="1034"/>
      <c r="D135" s="1034"/>
      <c r="E135" s="1034"/>
      <c r="F135" s="103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3"/>
      <c r="B136" s="1034"/>
      <c r="C136" s="1034"/>
      <c r="D136" s="1034"/>
      <c r="E136" s="1034"/>
      <c r="F136" s="103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3"/>
      <c r="B137" s="1034"/>
      <c r="C137" s="1034"/>
      <c r="D137" s="1034"/>
      <c r="E137" s="1034"/>
      <c r="F137" s="103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3"/>
      <c r="B138" s="1034"/>
      <c r="C138" s="1034"/>
      <c r="D138" s="1034"/>
      <c r="E138" s="1034"/>
      <c r="F138" s="103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3"/>
      <c r="B139" s="1034"/>
      <c r="C139" s="1034"/>
      <c r="D139" s="1034"/>
      <c r="E139" s="1034"/>
      <c r="F139" s="103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3"/>
      <c r="B140" s="1034"/>
      <c r="C140" s="1034"/>
      <c r="D140" s="1034"/>
      <c r="E140" s="1034"/>
      <c r="F140" s="103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3"/>
      <c r="B141" s="1034"/>
      <c r="C141" s="1034"/>
      <c r="D141" s="1034"/>
      <c r="E141" s="1034"/>
      <c r="F141" s="103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3"/>
      <c r="B142" s="1034"/>
      <c r="C142" s="1034"/>
      <c r="D142" s="1034"/>
      <c r="E142" s="1034"/>
      <c r="F142" s="103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3"/>
      <c r="B143" s="1034"/>
      <c r="C143" s="1034"/>
      <c r="D143" s="1034"/>
      <c r="E143" s="1034"/>
      <c r="F143" s="103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3"/>
      <c r="B144" s="1034"/>
      <c r="C144" s="1034"/>
      <c r="D144" s="1034"/>
      <c r="E144" s="1034"/>
      <c r="F144" s="103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3"/>
      <c r="B145" s="1034"/>
      <c r="C145" s="1034"/>
      <c r="D145" s="1034"/>
      <c r="E145" s="1034"/>
      <c r="F145" s="103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3"/>
      <c r="B146" s="1034"/>
      <c r="C146" s="1034"/>
      <c r="D146" s="1034"/>
      <c r="E146" s="1034"/>
      <c r="F146" s="103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3"/>
      <c r="B147" s="1034"/>
      <c r="C147" s="1034"/>
      <c r="D147" s="1034"/>
      <c r="E147" s="1034"/>
      <c r="F147" s="103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3"/>
      <c r="B148" s="1034"/>
      <c r="C148" s="1034"/>
      <c r="D148" s="1034"/>
      <c r="E148" s="1034"/>
      <c r="F148" s="103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3"/>
      <c r="B149" s="1034"/>
      <c r="C149" s="1034"/>
      <c r="D149" s="1034"/>
      <c r="E149" s="1034"/>
      <c r="F149" s="103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3"/>
      <c r="B150" s="1034"/>
      <c r="C150" s="1034"/>
      <c r="D150" s="1034"/>
      <c r="E150" s="1034"/>
      <c r="F150" s="103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3"/>
      <c r="B151" s="1034"/>
      <c r="C151" s="1034"/>
      <c r="D151" s="1034"/>
      <c r="E151" s="1034"/>
      <c r="F151" s="103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3"/>
      <c r="B152" s="1034"/>
      <c r="C152" s="1034"/>
      <c r="D152" s="1034"/>
      <c r="E152" s="1034"/>
      <c r="F152" s="103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3"/>
      <c r="B153" s="1034"/>
      <c r="C153" s="1034"/>
      <c r="D153" s="1034"/>
      <c r="E153" s="1034"/>
      <c r="F153" s="103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3"/>
      <c r="B154" s="1034"/>
      <c r="C154" s="1034"/>
      <c r="D154" s="1034"/>
      <c r="E154" s="1034"/>
      <c r="F154" s="103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3"/>
      <c r="B155" s="1034"/>
      <c r="C155" s="1034"/>
      <c r="D155" s="1034"/>
      <c r="E155" s="1034"/>
      <c r="F155" s="103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3"/>
      <c r="B156" s="1034"/>
      <c r="C156" s="1034"/>
      <c r="D156" s="1034"/>
      <c r="E156" s="1034"/>
      <c r="F156" s="103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3"/>
      <c r="B157" s="1034"/>
      <c r="C157" s="1034"/>
      <c r="D157" s="1034"/>
      <c r="E157" s="1034"/>
      <c r="F157" s="103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3"/>
      <c r="B158" s="1034"/>
      <c r="C158" s="1034"/>
      <c r="D158" s="1034"/>
      <c r="E158" s="1034"/>
      <c r="F158" s="103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30" t="s">
        <v>28</v>
      </c>
      <c r="B161" s="1031"/>
      <c r="C161" s="1031"/>
      <c r="D161" s="1031"/>
      <c r="E161" s="1031"/>
      <c r="F161" s="103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3"/>
      <c r="B162" s="1034"/>
      <c r="C162" s="1034"/>
      <c r="D162" s="1034"/>
      <c r="E162" s="1034"/>
      <c r="F162" s="103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3"/>
      <c r="B163" s="1034"/>
      <c r="C163" s="1034"/>
      <c r="D163" s="1034"/>
      <c r="E163" s="1034"/>
      <c r="F163" s="103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3"/>
      <c r="B164" s="1034"/>
      <c r="C164" s="1034"/>
      <c r="D164" s="1034"/>
      <c r="E164" s="1034"/>
      <c r="F164" s="103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3"/>
      <c r="B165" s="1034"/>
      <c r="C165" s="1034"/>
      <c r="D165" s="1034"/>
      <c r="E165" s="1034"/>
      <c r="F165" s="103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3"/>
      <c r="B166" s="1034"/>
      <c r="C166" s="1034"/>
      <c r="D166" s="1034"/>
      <c r="E166" s="1034"/>
      <c r="F166" s="103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3"/>
      <c r="B167" s="1034"/>
      <c r="C167" s="1034"/>
      <c r="D167" s="1034"/>
      <c r="E167" s="1034"/>
      <c r="F167" s="103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3"/>
      <c r="B168" s="1034"/>
      <c r="C168" s="1034"/>
      <c r="D168" s="1034"/>
      <c r="E168" s="1034"/>
      <c r="F168" s="103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3"/>
      <c r="B169" s="1034"/>
      <c r="C169" s="1034"/>
      <c r="D169" s="1034"/>
      <c r="E169" s="1034"/>
      <c r="F169" s="103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3"/>
      <c r="B170" s="1034"/>
      <c r="C170" s="1034"/>
      <c r="D170" s="1034"/>
      <c r="E170" s="1034"/>
      <c r="F170" s="103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3"/>
      <c r="B171" s="1034"/>
      <c r="C171" s="1034"/>
      <c r="D171" s="1034"/>
      <c r="E171" s="1034"/>
      <c r="F171" s="103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3"/>
      <c r="B172" s="1034"/>
      <c r="C172" s="1034"/>
      <c r="D172" s="1034"/>
      <c r="E172" s="1034"/>
      <c r="F172" s="103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3"/>
      <c r="B173" s="1034"/>
      <c r="C173" s="1034"/>
      <c r="D173" s="1034"/>
      <c r="E173" s="1034"/>
      <c r="F173" s="103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3"/>
      <c r="B174" s="1034"/>
      <c r="C174" s="1034"/>
      <c r="D174" s="1034"/>
      <c r="E174" s="1034"/>
      <c r="F174" s="103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3"/>
      <c r="B175" s="1034"/>
      <c r="C175" s="1034"/>
      <c r="D175" s="1034"/>
      <c r="E175" s="1034"/>
      <c r="F175" s="103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3"/>
      <c r="B176" s="1034"/>
      <c r="C176" s="1034"/>
      <c r="D176" s="1034"/>
      <c r="E176" s="1034"/>
      <c r="F176" s="103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3"/>
      <c r="B177" s="1034"/>
      <c r="C177" s="1034"/>
      <c r="D177" s="1034"/>
      <c r="E177" s="1034"/>
      <c r="F177" s="103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3"/>
      <c r="B178" s="1034"/>
      <c r="C178" s="1034"/>
      <c r="D178" s="1034"/>
      <c r="E178" s="1034"/>
      <c r="F178" s="103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3"/>
      <c r="B179" s="1034"/>
      <c r="C179" s="1034"/>
      <c r="D179" s="1034"/>
      <c r="E179" s="1034"/>
      <c r="F179" s="103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3"/>
      <c r="B180" s="1034"/>
      <c r="C180" s="1034"/>
      <c r="D180" s="1034"/>
      <c r="E180" s="1034"/>
      <c r="F180" s="103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3"/>
      <c r="B181" s="1034"/>
      <c r="C181" s="1034"/>
      <c r="D181" s="1034"/>
      <c r="E181" s="1034"/>
      <c r="F181" s="103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3"/>
      <c r="B182" s="1034"/>
      <c r="C182" s="1034"/>
      <c r="D182" s="1034"/>
      <c r="E182" s="1034"/>
      <c r="F182" s="103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3"/>
      <c r="B183" s="1034"/>
      <c r="C183" s="1034"/>
      <c r="D183" s="1034"/>
      <c r="E183" s="1034"/>
      <c r="F183" s="103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3"/>
      <c r="B184" s="1034"/>
      <c r="C184" s="1034"/>
      <c r="D184" s="1034"/>
      <c r="E184" s="1034"/>
      <c r="F184" s="103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3"/>
      <c r="B185" s="1034"/>
      <c r="C185" s="1034"/>
      <c r="D185" s="1034"/>
      <c r="E185" s="1034"/>
      <c r="F185" s="103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3"/>
      <c r="B186" s="1034"/>
      <c r="C186" s="1034"/>
      <c r="D186" s="1034"/>
      <c r="E186" s="1034"/>
      <c r="F186" s="103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3"/>
      <c r="B187" s="1034"/>
      <c r="C187" s="1034"/>
      <c r="D187" s="1034"/>
      <c r="E187" s="1034"/>
      <c r="F187" s="103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3"/>
      <c r="B188" s="1034"/>
      <c r="C188" s="1034"/>
      <c r="D188" s="1034"/>
      <c r="E188" s="1034"/>
      <c r="F188" s="103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3"/>
      <c r="B189" s="1034"/>
      <c r="C189" s="1034"/>
      <c r="D189" s="1034"/>
      <c r="E189" s="1034"/>
      <c r="F189" s="103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3"/>
      <c r="B190" s="1034"/>
      <c r="C190" s="1034"/>
      <c r="D190" s="1034"/>
      <c r="E190" s="1034"/>
      <c r="F190" s="103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3"/>
      <c r="B191" s="1034"/>
      <c r="C191" s="1034"/>
      <c r="D191" s="1034"/>
      <c r="E191" s="1034"/>
      <c r="F191" s="103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3"/>
      <c r="B192" s="1034"/>
      <c r="C192" s="1034"/>
      <c r="D192" s="1034"/>
      <c r="E192" s="1034"/>
      <c r="F192" s="103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3"/>
      <c r="B193" s="1034"/>
      <c r="C193" s="1034"/>
      <c r="D193" s="1034"/>
      <c r="E193" s="1034"/>
      <c r="F193" s="103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3"/>
      <c r="B194" s="1034"/>
      <c r="C194" s="1034"/>
      <c r="D194" s="1034"/>
      <c r="E194" s="1034"/>
      <c r="F194" s="103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3"/>
      <c r="B195" s="1034"/>
      <c r="C195" s="1034"/>
      <c r="D195" s="1034"/>
      <c r="E195" s="1034"/>
      <c r="F195" s="103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3"/>
      <c r="B196" s="1034"/>
      <c r="C196" s="1034"/>
      <c r="D196" s="1034"/>
      <c r="E196" s="1034"/>
      <c r="F196" s="103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3"/>
      <c r="B197" s="1034"/>
      <c r="C197" s="1034"/>
      <c r="D197" s="1034"/>
      <c r="E197" s="1034"/>
      <c r="F197" s="103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3"/>
      <c r="B198" s="1034"/>
      <c r="C198" s="1034"/>
      <c r="D198" s="1034"/>
      <c r="E198" s="1034"/>
      <c r="F198" s="103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3"/>
      <c r="B199" s="1034"/>
      <c r="C199" s="1034"/>
      <c r="D199" s="1034"/>
      <c r="E199" s="1034"/>
      <c r="F199" s="103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3"/>
      <c r="B200" s="1034"/>
      <c r="C200" s="1034"/>
      <c r="D200" s="1034"/>
      <c r="E200" s="1034"/>
      <c r="F200" s="103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3"/>
      <c r="B201" s="1034"/>
      <c r="C201" s="1034"/>
      <c r="D201" s="1034"/>
      <c r="E201" s="1034"/>
      <c r="F201" s="103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3"/>
      <c r="B202" s="1034"/>
      <c r="C202" s="1034"/>
      <c r="D202" s="1034"/>
      <c r="E202" s="1034"/>
      <c r="F202" s="103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3"/>
      <c r="B203" s="1034"/>
      <c r="C203" s="1034"/>
      <c r="D203" s="1034"/>
      <c r="E203" s="1034"/>
      <c r="F203" s="103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3"/>
      <c r="B204" s="1034"/>
      <c r="C204" s="1034"/>
      <c r="D204" s="1034"/>
      <c r="E204" s="1034"/>
      <c r="F204" s="103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3"/>
      <c r="B205" s="1034"/>
      <c r="C205" s="1034"/>
      <c r="D205" s="1034"/>
      <c r="E205" s="1034"/>
      <c r="F205" s="103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3"/>
      <c r="B206" s="1034"/>
      <c r="C206" s="1034"/>
      <c r="D206" s="1034"/>
      <c r="E206" s="1034"/>
      <c r="F206" s="103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3"/>
      <c r="B207" s="1034"/>
      <c r="C207" s="1034"/>
      <c r="D207" s="1034"/>
      <c r="E207" s="1034"/>
      <c r="F207" s="103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3"/>
      <c r="B208" s="1034"/>
      <c r="C208" s="1034"/>
      <c r="D208" s="1034"/>
      <c r="E208" s="1034"/>
      <c r="F208" s="103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3"/>
      <c r="B209" s="1034"/>
      <c r="C209" s="1034"/>
      <c r="D209" s="1034"/>
      <c r="E209" s="1034"/>
      <c r="F209" s="103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3"/>
      <c r="B210" s="1034"/>
      <c r="C210" s="1034"/>
      <c r="D210" s="1034"/>
      <c r="E210" s="1034"/>
      <c r="F210" s="103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3"/>
      <c r="B211" s="1034"/>
      <c r="C211" s="1034"/>
      <c r="D211" s="1034"/>
      <c r="E211" s="1034"/>
      <c r="F211" s="103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3"/>
      <c r="B215" s="1034"/>
      <c r="C215" s="1034"/>
      <c r="D215" s="1034"/>
      <c r="E215" s="1034"/>
      <c r="F215" s="103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3"/>
      <c r="B216" s="1034"/>
      <c r="C216" s="1034"/>
      <c r="D216" s="1034"/>
      <c r="E216" s="1034"/>
      <c r="F216" s="103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3"/>
      <c r="B217" s="1034"/>
      <c r="C217" s="1034"/>
      <c r="D217" s="1034"/>
      <c r="E217" s="1034"/>
      <c r="F217" s="103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3"/>
      <c r="B218" s="1034"/>
      <c r="C218" s="1034"/>
      <c r="D218" s="1034"/>
      <c r="E218" s="1034"/>
      <c r="F218" s="103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3"/>
      <c r="B219" s="1034"/>
      <c r="C219" s="1034"/>
      <c r="D219" s="1034"/>
      <c r="E219" s="1034"/>
      <c r="F219" s="103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3"/>
      <c r="B220" s="1034"/>
      <c r="C220" s="1034"/>
      <c r="D220" s="1034"/>
      <c r="E220" s="1034"/>
      <c r="F220" s="103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3"/>
      <c r="B221" s="1034"/>
      <c r="C221" s="1034"/>
      <c r="D221" s="1034"/>
      <c r="E221" s="1034"/>
      <c r="F221" s="103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3"/>
      <c r="B222" s="1034"/>
      <c r="C222" s="1034"/>
      <c r="D222" s="1034"/>
      <c r="E222" s="1034"/>
      <c r="F222" s="103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3"/>
      <c r="B223" s="1034"/>
      <c r="C223" s="1034"/>
      <c r="D223" s="1034"/>
      <c r="E223" s="1034"/>
      <c r="F223" s="103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3"/>
      <c r="B224" s="1034"/>
      <c r="C224" s="1034"/>
      <c r="D224" s="1034"/>
      <c r="E224" s="1034"/>
      <c r="F224" s="103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3"/>
      <c r="B225" s="1034"/>
      <c r="C225" s="1034"/>
      <c r="D225" s="1034"/>
      <c r="E225" s="1034"/>
      <c r="F225" s="103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3"/>
      <c r="B226" s="1034"/>
      <c r="C226" s="1034"/>
      <c r="D226" s="1034"/>
      <c r="E226" s="1034"/>
      <c r="F226" s="103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3"/>
      <c r="B227" s="1034"/>
      <c r="C227" s="1034"/>
      <c r="D227" s="1034"/>
      <c r="E227" s="1034"/>
      <c r="F227" s="103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3"/>
      <c r="B228" s="1034"/>
      <c r="C228" s="1034"/>
      <c r="D228" s="1034"/>
      <c r="E228" s="1034"/>
      <c r="F228" s="103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3"/>
      <c r="B229" s="1034"/>
      <c r="C229" s="1034"/>
      <c r="D229" s="1034"/>
      <c r="E229" s="1034"/>
      <c r="F229" s="103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3"/>
      <c r="B230" s="1034"/>
      <c r="C230" s="1034"/>
      <c r="D230" s="1034"/>
      <c r="E230" s="1034"/>
      <c r="F230" s="103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3"/>
      <c r="B231" s="1034"/>
      <c r="C231" s="1034"/>
      <c r="D231" s="1034"/>
      <c r="E231" s="1034"/>
      <c r="F231" s="103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3"/>
      <c r="B232" s="1034"/>
      <c r="C232" s="1034"/>
      <c r="D232" s="1034"/>
      <c r="E232" s="1034"/>
      <c r="F232" s="103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3"/>
      <c r="B233" s="1034"/>
      <c r="C233" s="1034"/>
      <c r="D233" s="1034"/>
      <c r="E233" s="1034"/>
      <c r="F233" s="103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3"/>
      <c r="B234" s="1034"/>
      <c r="C234" s="1034"/>
      <c r="D234" s="1034"/>
      <c r="E234" s="1034"/>
      <c r="F234" s="103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3"/>
      <c r="B235" s="1034"/>
      <c r="C235" s="1034"/>
      <c r="D235" s="1034"/>
      <c r="E235" s="1034"/>
      <c r="F235" s="103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3"/>
      <c r="B236" s="1034"/>
      <c r="C236" s="1034"/>
      <c r="D236" s="1034"/>
      <c r="E236" s="1034"/>
      <c r="F236" s="103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3"/>
      <c r="B237" s="1034"/>
      <c r="C237" s="1034"/>
      <c r="D237" s="1034"/>
      <c r="E237" s="1034"/>
      <c r="F237" s="103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3"/>
      <c r="B238" s="1034"/>
      <c r="C238" s="1034"/>
      <c r="D238" s="1034"/>
      <c r="E238" s="1034"/>
      <c r="F238" s="103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3"/>
      <c r="B239" s="1034"/>
      <c r="C239" s="1034"/>
      <c r="D239" s="1034"/>
      <c r="E239" s="1034"/>
      <c r="F239" s="103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3"/>
      <c r="B240" s="1034"/>
      <c r="C240" s="1034"/>
      <c r="D240" s="1034"/>
      <c r="E240" s="1034"/>
      <c r="F240" s="103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3"/>
      <c r="B241" s="1034"/>
      <c r="C241" s="1034"/>
      <c r="D241" s="1034"/>
      <c r="E241" s="1034"/>
      <c r="F241" s="103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3"/>
      <c r="B242" s="1034"/>
      <c r="C242" s="1034"/>
      <c r="D242" s="1034"/>
      <c r="E242" s="1034"/>
      <c r="F242" s="103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3"/>
      <c r="B243" s="1034"/>
      <c r="C243" s="1034"/>
      <c r="D243" s="1034"/>
      <c r="E243" s="1034"/>
      <c r="F243" s="103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3"/>
      <c r="B244" s="1034"/>
      <c r="C244" s="1034"/>
      <c r="D244" s="1034"/>
      <c r="E244" s="1034"/>
      <c r="F244" s="103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3"/>
      <c r="B245" s="1034"/>
      <c r="C245" s="1034"/>
      <c r="D245" s="1034"/>
      <c r="E245" s="1034"/>
      <c r="F245" s="103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3"/>
      <c r="B246" s="1034"/>
      <c r="C246" s="1034"/>
      <c r="D246" s="1034"/>
      <c r="E246" s="1034"/>
      <c r="F246" s="103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3"/>
      <c r="B247" s="1034"/>
      <c r="C247" s="1034"/>
      <c r="D247" s="1034"/>
      <c r="E247" s="1034"/>
      <c r="F247" s="103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3"/>
      <c r="B248" s="1034"/>
      <c r="C248" s="1034"/>
      <c r="D248" s="1034"/>
      <c r="E248" s="1034"/>
      <c r="F248" s="103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3"/>
      <c r="B249" s="1034"/>
      <c r="C249" s="1034"/>
      <c r="D249" s="1034"/>
      <c r="E249" s="1034"/>
      <c r="F249" s="103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3"/>
      <c r="B250" s="1034"/>
      <c r="C250" s="1034"/>
      <c r="D250" s="1034"/>
      <c r="E250" s="1034"/>
      <c r="F250" s="103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3"/>
      <c r="B251" s="1034"/>
      <c r="C251" s="1034"/>
      <c r="D251" s="1034"/>
      <c r="E251" s="1034"/>
      <c r="F251" s="103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3"/>
      <c r="B252" s="1034"/>
      <c r="C252" s="1034"/>
      <c r="D252" s="1034"/>
      <c r="E252" s="1034"/>
      <c r="F252" s="103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3"/>
      <c r="B253" s="1034"/>
      <c r="C253" s="1034"/>
      <c r="D253" s="1034"/>
      <c r="E253" s="1034"/>
      <c r="F253" s="103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3"/>
      <c r="B254" s="1034"/>
      <c r="C254" s="1034"/>
      <c r="D254" s="1034"/>
      <c r="E254" s="1034"/>
      <c r="F254" s="103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3"/>
      <c r="B255" s="1034"/>
      <c r="C255" s="1034"/>
      <c r="D255" s="1034"/>
      <c r="E255" s="1034"/>
      <c r="F255" s="103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3"/>
      <c r="B256" s="1034"/>
      <c r="C256" s="1034"/>
      <c r="D256" s="1034"/>
      <c r="E256" s="1034"/>
      <c r="F256" s="103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3"/>
      <c r="B257" s="1034"/>
      <c r="C257" s="1034"/>
      <c r="D257" s="1034"/>
      <c r="E257" s="1034"/>
      <c r="F257" s="103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3"/>
      <c r="B258" s="1034"/>
      <c r="C258" s="1034"/>
      <c r="D258" s="1034"/>
      <c r="E258" s="1034"/>
      <c r="F258" s="103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3"/>
      <c r="B259" s="1034"/>
      <c r="C259" s="1034"/>
      <c r="D259" s="1034"/>
      <c r="E259" s="1034"/>
      <c r="F259" s="103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3"/>
      <c r="B260" s="1034"/>
      <c r="C260" s="1034"/>
      <c r="D260" s="1034"/>
      <c r="E260" s="1034"/>
      <c r="F260" s="103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3"/>
      <c r="B261" s="1034"/>
      <c r="C261" s="1034"/>
      <c r="D261" s="1034"/>
      <c r="E261" s="1034"/>
      <c r="F261" s="103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3"/>
      <c r="B262" s="1034"/>
      <c r="C262" s="1034"/>
      <c r="D262" s="1034"/>
      <c r="E262" s="1034"/>
      <c r="F262" s="103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3"/>
      <c r="B263" s="1034"/>
      <c r="C263" s="1034"/>
      <c r="D263" s="1034"/>
      <c r="E263" s="1034"/>
      <c r="F263" s="103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3"/>
      <c r="B264" s="1034"/>
      <c r="C264" s="1034"/>
      <c r="D264" s="1034"/>
      <c r="E264" s="1034"/>
      <c r="F264" s="103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3">
        <v>1</v>
      </c>
      <c r="B4" s="105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3">
        <v>2</v>
      </c>
      <c r="B5" s="105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3">
        <v>3</v>
      </c>
      <c r="B6" s="105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3">
        <v>4</v>
      </c>
      <c r="B7" s="105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3">
        <v>5</v>
      </c>
      <c r="B8" s="105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3">
        <v>6</v>
      </c>
      <c r="B9" s="105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3">
        <v>7</v>
      </c>
      <c r="B10" s="105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3">
        <v>8</v>
      </c>
      <c r="B11" s="105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3">
        <v>9</v>
      </c>
      <c r="B12" s="105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3">
        <v>10</v>
      </c>
      <c r="B13" s="105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3">
        <v>11</v>
      </c>
      <c r="B14" s="105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3">
        <v>12</v>
      </c>
      <c r="B15" s="105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3">
        <v>13</v>
      </c>
      <c r="B16" s="105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3">
        <v>14</v>
      </c>
      <c r="B17" s="105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3">
        <v>15</v>
      </c>
      <c r="B18" s="105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3">
        <v>16</v>
      </c>
      <c r="B19" s="105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3">
        <v>17</v>
      </c>
      <c r="B20" s="105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3">
        <v>18</v>
      </c>
      <c r="B21" s="105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3">
        <v>19</v>
      </c>
      <c r="B22" s="105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3">
        <v>20</v>
      </c>
      <c r="B23" s="105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3">
        <v>21</v>
      </c>
      <c r="B24" s="105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3">
        <v>22</v>
      </c>
      <c r="B25" s="105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3">
        <v>23</v>
      </c>
      <c r="B26" s="105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3">
        <v>24</v>
      </c>
      <c r="B27" s="105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3">
        <v>25</v>
      </c>
      <c r="B28" s="105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3">
        <v>26</v>
      </c>
      <c r="B29" s="105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3">
        <v>27</v>
      </c>
      <c r="B30" s="105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3">
        <v>28</v>
      </c>
      <c r="B31" s="105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3">
        <v>29</v>
      </c>
      <c r="B32" s="105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3">
        <v>30</v>
      </c>
      <c r="B33" s="105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3">
        <v>1</v>
      </c>
      <c r="B37" s="105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3">
        <v>2</v>
      </c>
      <c r="B38" s="105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3">
        <v>3</v>
      </c>
      <c r="B39" s="105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3">
        <v>4</v>
      </c>
      <c r="B40" s="105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3">
        <v>5</v>
      </c>
      <c r="B41" s="105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3">
        <v>6</v>
      </c>
      <c r="B42" s="105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3">
        <v>7</v>
      </c>
      <c r="B43" s="105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3">
        <v>8</v>
      </c>
      <c r="B44" s="105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3">
        <v>9</v>
      </c>
      <c r="B45" s="105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3">
        <v>10</v>
      </c>
      <c r="B46" s="105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3">
        <v>11</v>
      </c>
      <c r="B47" s="105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3">
        <v>12</v>
      </c>
      <c r="B48" s="105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3">
        <v>13</v>
      </c>
      <c r="B49" s="105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3">
        <v>14</v>
      </c>
      <c r="B50" s="105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3">
        <v>15</v>
      </c>
      <c r="B51" s="105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3">
        <v>16</v>
      </c>
      <c r="B52" s="105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3">
        <v>17</v>
      </c>
      <c r="B53" s="105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3">
        <v>18</v>
      </c>
      <c r="B54" s="105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3">
        <v>19</v>
      </c>
      <c r="B55" s="105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3">
        <v>20</v>
      </c>
      <c r="B56" s="105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3">
        <v>21</v>
      </c>
      <c r="B57" s="105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3">
        <v>22</v>
      </c>
      <c r="B58" s="105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3">
        <v>23</v>
      </c>
      <c r="B59" s="105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3">
        <v>24</v>
      </c>
      <c r="B60" s="105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3">
        <v>25</v>
      </c>
      <c r="B61" s="105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3">
        <v>26</v>
      </c>
      <c r="B62" s="105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3">
        <v>27</v>
      </c>
      <c r="B63" s="105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3">
        <v>28</v>
      </c>
      <c r="B64" s="105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3">
        <v>29</v>
      </c>
      <c r="B65" s="105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3">
        <v>30</v>
      </c>
      <c r="B66" s="105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3">
        <v>1</v>
      </c>
      <c r="B70" s="105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3">
        <v>2</v>
      </c>
      <c r="B71" s="105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3">
        <v>3</v>
      </c>
      <c r="B72" s="105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3">
        <v>4</v>
      </c>
      <c r="B73" s="105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3">
        <v>5</v>
      </c>
      <c r="B74" s="105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3">
        <v>6</v>
      </c>
      <c r="B75" s="105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3">
        <v>7</v>
      </c>
      <c r="B76" s="105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3">
        <v>8</v>
      </c>
      <c r="B77" s="105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3">
        <v>9</v>
      </c>
      <c r="B78" s="105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3">
        <v>10</v>
      </c>
      <c r="B79" s="105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3">
        <v>11</v>
      </c>
      <c r="B80" s="105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3">
        <v>12</v>
      </c>
      <c r="B81" s="105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3">
        <v>13</v>
      </c>
      <c r="B82" s="105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3">
        <v>14</v>
      </c>
      <c r="B83" s="105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3">
        <v>15</v>
      </c>
      <c r="B84" s="105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3">
        <v>16</v>
      </c>
      <c r="B85" s="105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3">
        <v>17</v>
      </c>
      <c r="B86" s="105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3">
        <v>18</v>
      </c>
      <c r="B87" s="105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3">
        <v>19</v>
      </c>
      <c r="B88" s="105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3">
        <v>20</v>
      </c>
      <c r="B89" s="105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3">
        <v>21</v>
      </c>
      <c r="B90" s="105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3">
        <v>22</v>
      </c>
      <c r="B91" s="105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3">
        <v>23</v>
      </c>
      <c r="B92" s="105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3">
        <v>24</v>
      </c>
      <c r="B93" s="105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3">
        <v>25</v>
      </c>
      <c r="B94" s="105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3">
        <v>26</v>
      </c>
      <c r="B95" s="105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3">
        <v>27</v>
      </c>
      <c r="B96" s="105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3">
        <v>28</v>
      </c>
      <c r="B97" s="105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3">
        <v>29</v>
      </c>
      <c r="B98" s="105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3">
        <v>30</v>
      </c>
      <c r="B99" s="105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3">
        <v>1</v>
      </c>
      <c r="B103" s="105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3">
        <v>2</v>
      </c>
      <c r="B104" s="105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3">
        <v>3</v>
      </c>
      <c r="B105" s="105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3">
        <v>4</v>
      </c>
      <c r="B106" s="105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3">
        <v>5</v>
      </c>
      <c r="B107" s="105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3">
        <v>6</v>
      </c>
      <c r="B108" s="105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3">
        <v>7</v>
      </c>
      <c r="B109" s="105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3">
        <v>8</v>
      </c>
      <c r="B110" s="105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3">
        <v>9</v>
      </c>
      <c r="B111" s="105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3">
        <v>10</v>
      </c>
      <c r="B112" s="105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3">
        <v>11</v>
      </c>
      <c r="B113" s="105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3">
        <v>12</v>
      </c>
      <c r="B114" s="105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3">
        <v>13</v>
      </c>
      <c r="B115" s="105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3">
        <v>14</v>
      </c>
      <c r="B116" s="105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3">
        <v>15</v>
      </c>
      <c r="B117" s="105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3">
        <v>16</v>
      </c>
      <c r="B118" s="105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3">
        <v>17</v>
      </c>
      <c r="B119" s="105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3">
        <v>18</v>
      </c>
      <c r="B120" s="105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3">
        <v>19</v>
      </c>
      <c r="B121" s="105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3">
        <v>20</v>
      </c>
      <c r="B122" s="105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3">
        <v>21</v>
      </c>
      <c r="B123" s="105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3">
        <v>22</v>
      </c>
      <c r="B124" s="105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3">
        <v>23</v>
      </c>
      <c r="B125" s="105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3">
        <v>24</v>
      </c>
      <c r="B126" s="105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3">
        <v>25</v>
      </c>
      <c r="B127" s="105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3">
        <v>26</v>
      </c>
      <c r="B128" s="105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3">
        <v>27</v>
      </c>
      <c r="B129" s="105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3">
        <v>28</v>
      </c>
      <c r="B130" s="105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3">
        <v>29</v>
      </c>
      <c r="B131" s="105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3">
        <v>30</v>
      </c>
      <c r="B132" s="105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3">
        <v>1</v>
      </c>
      <c r="B136" s="105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3">
        <v>2</v>
      </c>
      <c r="B137" s="105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3">
        <v>3</v>
      </c>
      <c r="B138" s="105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3">
        <v>4</v>
      </c>
      <c r="B139" s="105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3">
        <v>5</v>
      </c>
      <c r="B140" s="105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3">
        <v>6</v>
      </c>
      <c r="B141" s="105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3">
        <v>7</v>
      </c>
      <c r="B142" s="105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3">
        <v>8</v>
      </c>
      <c r="B143" s="105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3">
        <v>9</v>
      </c>
      <c r="B144" s="105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3">
        <v>10</v>
      </c>
      <c r="B145" s="105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3">
        <v>11</v>
      </c>
      <c r="B146" s="105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3">
        <v>12</v>
      </c>
      <c r="B147" s="105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3">
        <v>13</v>
      </c>
      <c r="B148" s="105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3">
        <v>14</v>
      </c>
      <c r="B149" s="105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3">
        <v>15</v>
      </c>
      <c r="B150" s="105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3">
        <v>16</v>
      </c>
      <c r="B151" s="105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3">
        <v>17</v>
      </c>
      <c r="B152" s="105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3">
        <v>18</v>
      </c>
      <c r="B153" s="105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3">
        <v>19</v>
      </c>
      <c r="B154" s="105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3">
        <v>20</v>
      </c>
      <c r="B155" s="105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3">
        <v>21</v>
      </c>
      <c r="B156" s="105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3">
        <v>22</v>
      </c>
      <c r="B157" s="105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3">
        <v>23</v>
      </c>
      <c r="B158" s="105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3">
        <v>24</v>
      </c>
      <c r="B159" s="105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3">
        <v>25</v>
      </c>
      <c r="B160" s="105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3">
        <v>26</v>
      </c>
      <c r="B161" s="105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3">
        <v>27</v>
      </c>
      <c r="B162" s="105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3">
        <v>28</v>
      </c>
      <c r="B163" s="105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3">
        <v>29</v>
      </c>
      <c r="B164" s="105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3">
        <v>30</v>
      </c>
      <c r="B165" s="105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3">
        <v>1</v>
      </c>
      <c r="B169" s="105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3">
        <v>2</v>
      </c>
      <c r="B170" s="105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3">
        <v>3</v>
      </c>
      <c r="B171" s="105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3">
        <v>4</v>
      </c>
      <c r="B172" s="105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3">
        <v>5</v>
      </c>
      <c r="B173" s="105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3">
        <v>6</v>
      </c>
      <c r="B174" s="105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3">
        <v>7</v>
      </c>
      <c r="B175" s="105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3">
        <v>8</v>
      </c>
      <c r="B176" s="105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3">
        <v>9</v>
      </c>
      <c r="B177" s="105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3">
        <v>10</v>
      </c>
      <c r="B178" s="105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3">
        <v>11</v>
      </c>
      <c r="B179" s="105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3">
        <v>12</v>
      </c>
      <c r="B180" s="105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3">
        <v>13</v>
      </c>
      <c r="B181" s="105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3">
        <v>14</v>
      </c>
      <c r="B182" s="105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3">
        <v>15</v>
      </c>
      <c r="B183" s="105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3">
        <v>16</v>
      </c>
      <c r="B184" s="105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3">
        <v>17</v>
      </c>
      <c r="B185" s="105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3">
        <v>18</v>
      </c>
      <c r="B186" s="105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3">
        <v>19</v>
      </c>
      <c r="B187" s="105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3">
        <v>20</v>
      </c>
      <c r="B188" s="105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3">
        <v>21</v>
      </c>
      <c r="B189" s="105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3">
        <v>22</v>
      </c>
      <c r="B190" s="105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3">
        <v>23</v>
      </c>
      <c r="B191" s="105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3">
        <v>24</v>
      </c>
      <c r="B192" s="105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3">
        <v>25</v>
      </c>
      <c r="B193" s="105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3">
        <v>26</v>
      </c>
      <c r="B194" s="105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3">
        <v>27</v>
      </c>
      <c r="B195" s="105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3">
        <v>28</v>
      </c>
      <c r="B196" s="105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3">
        <v>29</v>
      </c>
      <c r="B197" s="105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3">
        <v>30</v>
      </c>
      <c r="B198" s="105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3">
        <v>1</v>
      </c>
      <c r="B202" s="105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3">
        <v>2</v>
      </c>
      <c r="B203" s="105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3">
        <v>3</v>
      </c>
      <c r="B204" s="105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3">
        <v>4</v>
      </c>
      <c r="B205" s="105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3">
        <v>5</v>
      </c>
      <c r="B206" s="105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3">
        <v>6</v>
      </c>
      <c r="B207" s="105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3">
        <v>7</v>
      </c>
      <c r="B208" s="105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3">
        <v>8</v>
      </c>
      <c r="B209" s="105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3">
        <v>9</v>
      </c>
      <c r="B210" s="105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3">
        <v>10</v>
      </c>
      <c r="B211" s="105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3">
        <v>11</v>
      </c>
      <c r="B212" s="105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3">
        <v>12</v>
      </c>
      <c r="B213" s="105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3">
        <v>13</v>
      </c>
      <c r="B214" s="105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3">
        <v>14</v>
      </c>
      <c r="B215" s="105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3">
        <v>15</v>
      </c>
      <c r="B216" s="105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3">
        <v>16</v>
      </c>
      <c r="B217" s="105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3">
        <v>17</v>
      </c>
      <c r="B218" s="105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3">
        <v>18</v>
      </c>
      <c r="B219" s="105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3">
        <v>19</v>
      </c>
      <c r="B220" s="105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3">
        <v>20</v>
      </c>
      <c r="B221" s="105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3">
        <v>21</v>
      </c>
      <c r="B222" s="105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3">
        <v>22</v>
      </c>
      <c r="B223" s="105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3">
        <v>23</v>
      </c>
      <c r="B224" s="105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3">
        <v>24</v>
      </c>
      <c r="B225" s="105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3">
        <v>25</v>
      </c>
      <c r="B226" s="105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3">
        <v>26</v>
      </c>
      <c r="B227" s="105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3">
        <v>27</v>
      </c>
      <c r="B228" s="105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3">
        <v>28</v>
      </c>
      <c r="B229" s="105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3">
        <v>29</v>
      </c>
      <c r="B230" s="105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3">
        <v>30</v>
      </c>
      <c r="B231" s="105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3">
        <v>1</v>
      </c>
      <c r="B235" s="105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3">
        <v>2</v>
      </c>
      <c r="B236" s="105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3">
        <v>3</v>
      </c>
      <c r="B237" s="105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3">
        <v>4</v>
      </c>
      <c r="B238" s="105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3">
        <v>5</v>
      </c>
      <c r="B239" s="105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3">
        <v>6</v>
      </c>
      <c r="B240" s="105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3">
        <v>7</v>
      </c>
      <c r="B241" s="105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3">
        <v>8</v>
      </c>
      <c r="B242" s="105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3">
        <v>9</v>
      </c>
      <c r="B243" s="105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3">
        <v>10</v>
      </c>
      <c r="B244" s="105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3">
        <v>11</v>
      </c>
      <c r="B245" s="105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3">
        <v>12</v>
      </c>
      <c r="B246" s="105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3">
        <v>13</v>
      </c>
      <c r="B247" s="105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3">
        <v>14</v>
      </c>
      <c r="B248" s="105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3">
        <v>15</v>
      </c>
      <c r="B249" s="105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3">
        <v>16</v>
      </c>
      <c r="B250" s="105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3">
        <v>17</v>
      </c>
      <c r="B251" s="105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3">
        <v>18</v>
      </c>
      <c r="B252" s="105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3">
        <v>19</v>
      </c>
      <c r="B253" s="105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3">
        <v>20</v>
      </c>
      <c r="B254" s="105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3">
        <v>21</v>
      </c>
      <c r="B255" s="105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3">
        <v>22</v>
      </c>
      <c r="B256" s="105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3">
        <v>23</v>
      </c>
      <c r="B257" s="105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3">
        <v>24</v>
      </c>
      <c r="B258" s="105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3">
        <v>25</v>
      </c>
      <c r="B259" s="105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3">
        <v>26</v>
      </c>
      <c r="B260" s="105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3">
        <v>27</v>
      </c>
      <c r="B261" s="105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3">
        <v>28</v>
      </c>
      <c r="B262" s="105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3">
        <v>29</v>
      </c>
      <c r="B263" s="105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3">
        <v>30</v>
      </c>
      <c r="B264" s="105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3">
        <v>1</v>
      </c>
      <c r="B268" s="105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3">
        <v>2</v>
      </c>
      <c r="B269" s="105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3">
        <v>3</v>
      </c>
      <c r="B270" s="105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3">
        <v>4</v>
      </c>
      <c r="B271" s="105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3">
        <v>5</v>
      </c>
      <c r="B272" s="105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3">
        <v>6</v>
      </c>
      <c r="B273" s="105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3">
        <v>7</v>
      </c>
      <c r="B274" s="105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3">
        <v>8</v>
      </c>
      <c r="B275" s="105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3">
        <v>9</v>
      </c>
      <c r="B276" s="105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3">
        <v>10</v>
      </c>
      <c r="B277" s="105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3">
        <v>11</v>
      </c>
      <c r="B278" s="105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3">
        <v>12</v>
      </c>
      <c r="B279" s="105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3">
        <v>13</v>
      </c>
      <c r="B280" s="105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3">
        <v>14</v>
      </c>
      <c r="B281" s="105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3">
        <v>15</v>
      </c>
      <c r="B282" s="105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3">
        <v>16</v>
      </c>
      <c r="B283" s="105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3">
        <v>17</v>
      </c>
      <c r="B284" s="105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3">
        <v>18</v>
      </c>
      <c r="B285" s="105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3">
        <v>19</v>
      </c>
      <c r="B286" s="105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3">
        <v>20</v>
      </c>
      <c r="B287" s="105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3">
        <v>21</v>
      </c>
      <c r="B288" s="105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3">
        <v>22</v>
      </c>
      <c r="B289" s="105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3">
        <v>23</v>
      </c>
      <c r="B290" s="105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3">
        <v>24</v>
      </c>
      <c r="B291" s="105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3">
        <v>25</v>
      </c>
      <c r="B292" s="105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3">
        <v>26</v>
      </c>
      <c r="B293" s="105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3">
        <v>27</v>
      </c>
      <c r="B294" s="105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3">
        <v>28</v>
      </c>
      <c r="B295" s="105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3">
        <v>29</v>
      </c>
      <c r="B296" s="105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3">
        <v>30</v>
      </c>
      <c r="B297" s="105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3">
        <v>1</v>
      </c>
      <c r="B301" s="105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3">
        <v>2</v>
      </c>
      <c r="B302" s="105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3">
        <v>3</v>
      </c>
      <c r="B303" s="105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3">
        <v>4</v>
      </c>
      <c r="B304" s="105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3">
        <v>5</v>
      </c>
      <c r="B305" s="105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3">
        <v>6</v>
      </c>
      <c r="B306" s="105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3">
        <v>7</v>
      </c>
      <c r="B307" s="105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3">
        <v>8</v>
      </c>
      <c r="B308" s="105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3">
        <v>9</v>
      </c>
      <c r="B309" s="105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3">
        <v>10</v>
      </c>
      <c r="B310" s="105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3">
        <v>11</v>
      </c>
      <c r="B311" s="105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3">
        <v>12</v>
      </c>
      <c r="B312" s="105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3">
        <v>13</v>
      </c>
      <c r="B313" s="105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3">
        <v>14</v>
      </c>
      <c r="B314" s="105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3">
        <v>15</v>
      </c>
      <c r="B315" s="105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3">
        <v>16</v>
      </c>
      <c r="B316" s="105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3">
        <v>17</v>
      </c>
      <c r="B317" s="105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3">
        <v>18</v>
      </c>
      <c r="B318" s="105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3">
        <v>19</v>
      </c>
      <c r="B319" s="105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3">
        <v>20</v>
      </c>
      <c r="B320" s="105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3">
        <v>21</v>
      </c>
      <c r="B321" s="105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3">
        <v>22</v>
      </c>
      <c r="B322" s="105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3">
        <v>23</v>
      </c>
      <c r="B323" s="105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3">
        <v>24</v>
      </c>
      <c r="B324" s="105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3">
        <v>25</v>
      </c>
      <c r="B325" s="105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3">
        <v>26</v>
      </c>
      <c r="B326" s="105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3">
        <v>27</v>
      </c>
      <c r="B327" s="105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3">
        <v>28</v>
      </c>
      <c r="B328" s="105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3">
        <v>29</v>
      </c>
      <c r="B329" s="105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3">
        <v>30</v>
      </c>
      <c r="B330" s="105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3">
        <v>1</v>
      </c>
      <c r="B334" s="105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3">
        <v>2</v>
      </c>
      <c r="B335" s="105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3">
        <v>3</v>
      </c>
      <c r="B336" s="105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3">
        <v>4</v>
      </c>
      <c r="B337" s="105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3">
        <v>5</v>
      </c>
      <c r="B338" s="105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3">
        <v>6</v>
      </c>
      <c r="B339" s="105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3">
        <v>7</v>
      </c>
      <c r="B340" s="105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3">
        <v>8</v>
      </c>
      <c r="B341" s="105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3">
        <v>9</v>
      </c>
      <c r="B342" s="105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3">
        <v>10</v>
      </c>
      <c r="B343" s="105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3">
        <v>11</v>
      </c>
      <c r="B344" s="105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3">
        <v>12</v>
      </c>
      <c r="B345" s="105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3">
        <v>13</v>
      </c>
      <c r="B346" s="105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3">
        <v>14</v>
      </c>
      <c r="B347" s="105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3">
        <v>15</v>
      </c>
      <c r="B348" s="105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3">
        <v>16</v>
      </c>
      <c r="B349" s="105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3">
        <v>17</v>
      </c>
      <c r="B350" s="105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3">
        <v>18</v>
      </c>
      <c r="B351" s="105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3">
        <v>19</v>
      </c>
      <c r="B352" s="105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3">
        <v>20</v>
      </c>
      <c r="B353" s="105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3">
        <v>21</v>
      </c>
      <c r="B354" s="105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3">
        <v>22</v>
      </c>
      <c r="B355" s="105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3">
        <v>23</v>
      </c>
      <c r="B356" s="105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3">
        <v>24</v>
      </c>
      <c r="B357" s="105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3">
        <v>25</v>
      </c>
      <c r="B358" s="105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3">
        <v>26</v>
      </c>
      <c r="B359" s="105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3">
        <v>27</v>
      </c>
      <c r="B360" s="105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3">
        <v>28</v>
      </c>
      <c r="B361" s="105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3">
        <v>29</v>
      </c>
      <c r="B362" s="105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3">
        <v>30</v>
      </c>
      <c r="B363" s="105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3">
        <v>1</v>
      </c>
      <c r="B367" s="105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3">
        <v>2</v>
      </c>
      <c r="B368" s="105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3">
        <v>3</v>
      </c>
      <c r="B369" s="105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3">
        <v>4</v>
      </c>
      <c r="B370" s="105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3">
        <v>5</v>
      </c>
      <c r="B371" s="105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3">
        <v>6</v>
      </c>
      <c r="B372" s="105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3">
        <v>7</v>
      </c>
      <c r="B373" s="105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3">
        <v>8</v>
      </c>
      <c r="B374" s="105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3">
        <v>9</v>
      </c>
      <c r="B375" s="105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3">
        <v>10</v>
      </c>
      <c r="B376" s="105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3">
        <v>11</v>
      </c>
      <c r="B377" s="105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3">
        <v>12</v>
      </c>
      <c r="B378" s="105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3">
        <v>13</v>
      </c>
      <c r="B379" s="105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3">
        <v>14</v>
      </c>
      <c r="B380" s="105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3">
        <v>15</v>
      </c>
      <c r="B381" s="105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3">
        <v>16</v>
      </c>
      <c r="B382" s="105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3">
        <v>17</v>
      </c>
      <c r="B383" s="105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3">
        <v>18</v>
      </c>
      <c r="B384" s="105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3">
        <v>19</v>
      </c>
      <c r="B385" s="105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3">
        <v>20</v>
      </c>
      <c r="B386" s="105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3">
        <v>21</v>
      </c>
      <c r="B387" s="105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3">
        <v>22</v>
      </c>
      <c r="B388" s="105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3">
        <v>23</v>
      </c>
      <c r="B389" s="105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3">
        <v>24</v>
      </c>
      <c r="B390" s="105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3">
        <v>25</v>
      </c>
      <c r="B391" s="105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3">
        <v>26</v>
      </c>
      <c r="B392" s="105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3">
        <v>27</v>
      </c>
      <c r="B393" s="105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3">
        <v>28</v>
      </c>
      <c r="B394" s="105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3">
        <v>29</v>
      </c>
      <c r="B395" s="105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3">
        <v>30</v>
      </c>
      <c r="B396" s="105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3">
        <v>1</v>
      </c>
      <c r="B400" s="105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3">
        <v>2</v>
      </c>
      <c r="B401" s="105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3">
        <v>3</v>
      </c>
      <c r="B402" s="105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3">
        <v>4</v>
      </c>
      <c r="B403" s="105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3">
        <v>5</v>
      </c>
      <c r="B404" s="105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3">
        <v>6</v>
      </c>
      <c r="B405" s="105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3">
        <v>7</v>
      </c>
      <c r="B406" s="105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3">
        <v>8</v>
      </c>
      <c r="B407" s="105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3">
        <v>9</v>
      </c>
      <c r="B408" s="105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3">
        <v>10</v>
      </c>
      <c r="B409" s="105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3">
        <v>11</v>
      </c>
      <c r="B410" s="105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3">
        <v>12</v>
      </c>
      <c r="B411" s="105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3">
        <v>13</v>
      </c>
      <c r="B412" s="105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3">
        <v>14</v>
      </c>
      <c r="B413" s="105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3">
        <v>15</v>
      </c>
      <c r="B414" s="105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3">
        <v>16</v>
      </c>
      <c r="B415" s="105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3">
        <v>17</v>
      </c>
      <c r="B416" s="105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3">
        <v>18</v>
      </c>
      <c r="B417" s="105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3">
        <v>19</v>
      </c>
      <c r="B418" s="105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3">
        <v>20</v>
      </c>
      <c r="B419" s="105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3">
        <v>21</v>
      </c>
      <c r="B420" s="105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3">
        <v>22</v>
      </c>
      <c r="B421" s="105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3">
        <v>23</v>
      </c>
      <c r="B422" s="105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3">
        <v>24</v>
      </c>
      <c r="B423" s="105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3">
        <v>25</v>
      </c>
      <c r="B424" s="105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3">
        <v>26</v>
      </c>
      <c r="B425" s="105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3">
        <v>27</v>
      </c>
      <c r="B426" s="105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3">
        <v>28</v>
      </c>
      <c r="B427" s="105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3">
        <v>29</v>
      </c>
      <c r="B428" s="105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3">
        <v>30</v>
      </c>
      <c r="B429" s="105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3">
        <v>1</v>
      </c>
      <c r="B433" s="105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3">
        <v>2</v>
      </c>
      <c r="B434" s="105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3">
        <v>3</v>
      </c>
      <c r="B435" s="105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3">
        <v>4</v>
      </c>
      <c r="B436" s="105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3">
        <v>5</v>
      </c>
      <c r="B437" s="105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3">
        <v>6</v>
      </c>
      <c r="B438" s="105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3">
        <v>7</v>
      </c>
      <c r="B439" s="105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3">
        <v>8</v>
      </c>
      <c r="B440" s="105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3">
        <v>9</v>
      </c>
      <c r="B441" s="105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3">
        <v>10</v>
      </c>
      <c r="B442" s="105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3">
        <v>11</v>
      </c>
      <c r="B443" s="105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3">
        <v>12</v>
      </c>
      <c r="B444" s="105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3">
        <v>13</v>
      </c>
      <c r="B445" s="105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3">
        <v>14</v>
      </c>
      <c r="B446" s="105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3">
        <v>15</v>
      </c>
      <c r="B447" s="105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3">
        <v>16</v>
      </c>
      <c r="B448" s="105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3">
        <v>17</v>
      </c>
      <c r="B449" s="105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3">
        <v>18</v>
      </c>
      <c r="B450" s="105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3">
        <v>19</v>
      </c>
      <c r="B451" s="105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3">
        <v>20</v>
      </c>
      <c r="B452" s="105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3">
        <v>21</v>
      </c>
      <c r="B453" s="105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3">
        <v>22</v>
      </c>
      <c r="B454" s="105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3">
        <v>23</v>
      </c>
      <c r="B455" s="105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3">
        <v>24</v>
      </c>
      <c r="B456" s="105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3">
        <v>25</v>
      </c>
      <c r="B457" s="105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3">
        <v>26</v>
      </c>
      <c r="B458" s="105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3">
        <v>27</v>
      </c>
      <c r="B459" s="105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3">
        <v>28</v>
      </c>
      <c r="B460" s="105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3">
        <v>29</v>
      </c>
      <c r="B461" s="105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3">
        <v>30</v>
      </c>
      <c r="B462" s="105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3">
        <v>1</v>
      </c>
      <c r="B466" s="105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3">
        <v>2</v>
      </c>
      <c r="B467" s="105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3">
        <v>3</v>
      </c>
      <c r="B468" s="105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3">
        <v>4</v>
      </c>
      <c r="B469" s="105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3">
        <v>5</v>
      </c>
      <c r="B470" s="105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3">
        <v>6</v>
      </c>
      <c r="B471" s="105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3">
        <v>7</v>
      </c>
      <c r="B472" s="105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3">
        <v>8</v>
      </c>
      <c r="B473" s="105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3">
        <v>9</v>
      </c>
      <c r="B474" s="105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3">
        <v>10</v>
      </c>
      <c r="B475" s="105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3">
        <v>11</v>
      </c>
      <c r="B476" s="105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3">
        <v>12</v>
      </c>
      <c r="B477" s="105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3">
        <v>13</v>
      </c>
      <c r="B478" s="105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3">
        <v>14</v>
      </c>
      <c r="B479" s="105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3">
        <v>15</v>
      </c>
      <c r="B480" s="105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3">
        <v>16</v>
      </c>
      <c r="B481" s="105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3">
        <v>17</v>
      </c>
      <c r="B482" s="105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3">
        <v>18</v>
      </c>
      <c r="B483" s="105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3">
        <v>19</v>
      </c>
      <c r="B484" s="105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3">
        <v>20</v>
      </c>
      <c r="B485" s="105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3">
        <v>21</v>
      </c>
      <c r="B486" s="105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3">
        <v>22</v>
      </c>
      <c r="B487" s="105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3">
        <v>23</v>
      </c>
      <c r="B488" s="105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3">
        <v>24</v>
      </c>
      <c r="B489" s="105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3">
        <v>25</v>
      </c>
      <c r="B490" s="105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3">
        <v>26</v>
      </c>
      <c r="B491" s="105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3">
        <v>27</v>
      </c>
      <c r="B492" s="105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3">
        <v>28</v>
      </c>
      <c r="B493" s="105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3">
        <v>29</v>
      </c>
      <c r="B494" s="105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3">
        <v>30</v>
      </c>
      <c r="B495" s="105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3">
        <v>1</v>
      </c>
      <c r="B499" s="105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3">
        <v>2</v>
      </c>
      <c r="B500" s="105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3">
        <v>3</v>
      </c>
      <c r="B501" s="105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3">
        <v>4</v>
      </c>
      <c r="B502" s="105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3">
        <v>5</v>
      </c>
      <c r="B503" s="105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3">
        <v>6</v>
      </c>
      <c r="B504" s="105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3">
        <v>7</v>
      </c>
      <c r="B505" s="105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3">
        <v>8</v>
      </c>
      <c r="B506" s="105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3">
        <v>9</v>
      </c>
      <c r="B507" s="105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3">
        <v>10</v>
      </c>
      <c r="B508" s="105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3">
        <v>11</v>
      </c>
      <c r="B509" s="105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3">
        <v>12</v>
      </c>
      <c r="B510" s="105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3">
        <v>13</v>
      </c>
      <c r="B511" s="105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3">
        <v>14</v>
      </c>
      <c r="B512" s="105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3">
        <v>15</v>
      </c>
      <c r="B513" s="105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3">
        <v>16</v>
      </c>
      <c r="B514" s="105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3">
        <v>17</v>
      </c>
      <c r="B515" s="105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3">
        <v>18</v>
      </c>
      <c r="B516" s="105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3">
        <v>19</v>
      </c>
      <c r="B517" s="105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3">
        <v>20</v>
      </c>
      <c r="B518" s="105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3">
        <v>21</v>
      </c>
      <c r="B519" s="105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3">
        <v>22</v>
      </c>
      <c r="B520" s="105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3">
        <v>23</v>
      </c>
      <c r="B521" s="105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3">
        <v>24</v>
      </c>
      <c r="B522" s="105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3">
        <v>25</v>
      </c>
      <c r="B523" s="105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3">
        <v>26</v>
      </c>
      <c r="B524" s="105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3">
        <v>27</v>
      </c>
      <c r="B525" s="105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3">
        <v>28</v>
      </c>
      <c r="B526" s="105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3">
        <v>29</v>
      </c>
      <c r="B527" s="105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3">
        <v>30</v>
      </c>
      <c r="B528" s="105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3">
        <v>1</v>
      </c>
      <c r="B532" s="105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3">
        <v>2</v>
      </c>
      <c r="B533" s="105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3">
        <v>3</v>
      </c>
      <c r="B534" s="105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3">
        <v>4</v>
      </c>
      <c r="B535" s="105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3">
        <v>5</v>
      </c>
      <c r="B536" s="105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3">
        <v>6</v>
      </c>
      <c r="B537" s="105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3">
        <v>7</v>
      </c>
      <c r="B538" s="105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3">
        <v>8</v>
      </c>
      <c r="B539" s="105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3">
        <v>9</v>
      </c>
      <c r="B540" s="105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3">
        <v>10</v>
      </c>
      <c r="B541" s="105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3">
        <v>11</v>
      </c>
      <c r="B542" s="105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3">
        <v>12</v>
      </c>
      <c r="B543" s="105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3">
        <v>13</v>
      </c>
      <c r="B544" s="105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3">
        <v>14</v>
      </c>
      <c r="B545" s="105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3">
        <v>15</v>
      </c>
      <c r="B546" s="105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3">
        <v>16</v>
      </c>
      <c r="B547" s="105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3">
        <v>17</v>
      </c>
      <c r="B548" s="105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3">
        <v>18</v>
      </c>
      <c r="B549" s="105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3">
        <v>19</v>
      </c>
      <c r="B550" s="105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3">
        <v>20</v>
      </c>
      <c r="B551" s="105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3">
        <v>21</v>
      </c>
      <c r="B552" s="105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3">
        <v>22</v>
      </c>
      <c r="B553" s="105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3">
        <v>23</v>
      </c>
      <c r="B554" s="105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3">
        <v>24</v>
      </c>
      <c r="B555" s="105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3">
        <v>25</v>
      </c>
      <c r="B556" s="105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3">
        <v>26</v>
      </c>
      <c r="B557" s="105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3">
        <v>27</v>
      </c>
      <c r="B558" s="105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3">
        <v>28</v>
      </c>
      <c r="B559" s="105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3">
        <v>29</v>
      </c>
      <c r="B560" s="105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3">
        <v>30</v>
      </c>
      <c r="B561" s="105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3">
        <v>1</v>
      </c>
      <c r="B565" s="105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3">
        <v>2</v>
      </c>
      <c r="B566" s="105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3">
        <v>3</v>
      </c>
      <c r="B567" s="105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3">
        <v>4</v>
      </c>
      <c r="B568" s="105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3">
        <v>5</v>
      </c>
      <c r="B569" s="105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3">
        <v>6</v>
      </c>
      <c r="B570" s="105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3">
        <v>7</v>
      </c>
      <c r="B571" s="105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3">
        <v>8</v>
      </c>
      <c r="B572" s="105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3">
        <v>9</v>
      </c>
      <c r="B573" s="105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3">
        <v>10</v>
      </c>
      <c r="B574" s="105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3">
        <v>11</v>
      </c>
      <c r="B575" s="105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3">
        <v>12</v>
      </c>
      <c r="B576" s="105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3">
        <v>13</v>
      </c>
      <c r="B577" s="105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3">
        <v>14</v>
      </c>
      <c r="B578" s="105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3">
        <v>15</v>
      </c>
      <c r="B579" s="105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3">
        <v>16</v>
      </c>
      <c r="B580" s="105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3">
        <v>17</v>
      </c>
      <c r="B581" s="105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3">
        <v>18</v>
      </c>
      <c r="B582" s="105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3">
        <v>19</v>
      </c>
      <c r="B583" s="105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3">
        <v>20</v>
      </c>
      <c r="B584" s="105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3">
        <v>21</v>
      </c>
      <c r="B585" s="105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3">
        <v>22</v>
      </c>
      <c r="B586" s="105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3">
        <v>23</v>
      </c>
      <c r="B587" s="105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3">
        <v>24</v>
      </c>
      <c r="B588" s="105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3">
        <v>25</v>
      </c>
      <c r="B589" s="105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3">
        <v>26</v>
      </c>
      <c r="B590" s="105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3">
        <v>27</v>
      </c>
      <c r="B591" s="105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3">
        <v>28</v>
      </c>
      <c r="B592" s="105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3">
        <v>29</v>
      </c>
      <c r="B593" s="105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3">
        <v>30</v>
      </c>
      <c r="B594" s="105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3">
        <v>1</v>
      </c>
      <c r="B598" s="105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3">
        <v>2</v>
      </c>
      <c r="B599" s="105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3">
        <v>3</v>
      </c>
      <c r="B600" s="105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3">
        <v>4</v>
      </c>
      <c r="B601" s="105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3">
        <v>5</v>
      </c>
      <c r="B602" s="105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3">
        <v>6</v>
      </c>
      <c r="B603" s="105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3">
        <v>7</v>
      </c>
      <c r="B604" s="105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3">
        <v>8</v>
      </c>
      <c r="B605" s="105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3">
        <v>9</v>
      </c>
      <c r="B606" s="105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3">
        <v>10</v>
      </c>
      <c r="B607" s="105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3">
        <v>11</v>
      </c>
      <c r="B608" s="105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3">
        <v>12</v>
      </c>
      <c r="B609" s="105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3">
        <v>13</v>
      </c>
      <c r="B610" s="105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3">
        <v>14</v>
      </c>
      <c r="B611" s="105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3">
        <v>15</v>
      </c>
      <c r="B612" s="105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3">
        <v>16</v>
      </c>
      <c r="B613" s="105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3">
        <v>17</v>
      </c>
      <c r="B614" s="105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3">
        <v>18</v>
      </c>
      <c r="B615" s="105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3">
        <v>19</v>
      </c>
      <c r="B616" s="105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3">
        <v>20</v>
      </c>
      <c r="B617" s="105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3">
        <v>21</v>
      </c>
      <c r="B618" s="105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3">
        <v>22</v>
      </c>
      <c r="B619" s="105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3">
        <v>23</v>
      </c>
      <c r="B620" s="105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3">
        <v>24</v>
      </c>
      <c r="B621" s="105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3">
        <v>25</v>
      </c>
      <c r="B622" s="105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3">
        <v>26</v>
      </c>
      <c r="B623" s="105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3">
        <v>27</v>
      </c>
      <c r="B624" s="105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3">
        <v>28</v>
      </c>
      <c r="B625" s="105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3">
        <v>29</v>
      </c>
      <c r="B626" s="105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3">
        <v>30</v>
      </c>
      <c r="B627" s="105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3">
        <v>1</v>
      </c>
      <c r="B631" s="105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3">
        <v>2</v>
      </c>
      <c r="B632" s="105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3">
        <v>3</v>
      </c>
      <c r="B633" s="105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3">
        <v>4</v>
      </c>
      <c r="B634" s="105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3">
        <v>5</v>
      </c>
      <c r="B635" s="105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3">
        <v>6</v>
      </c>
      <c r="B636" s="105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3">
        <v>7</v>
      </c>
      <c r="B637" s="105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3">
        <v>8</v>
      </c>
      <c r="B638" s="105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3">
        <v>9</v>
      </c>
      <c r="B639" s="105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3">
        <v>10</v>
      </c>
      <c r="B640" s="105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3">
        <v>11</v>
      </c>
      <c r="B641" s="105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3">
        <v>12</v>
      </c>
      <c r="B642" s="105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3">
        <v>13</v>
      </c>
      <c r="B643" s="105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3">
        <v>14</v>
      </c>
      <c r="B644" s="105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3">
        <v>15</v>
      </c>
      <c r="B645" s="105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3">
        <v>16</v>
      </c>
      <c r="B646" s="105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3">
        <v>17</v>
      </c>
      <c r="B647" s="105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3">
        <v>18</v>
      </c>
      <c r="B648" s="105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3">
        <v>19</v>
      </c>
      <c r="B649" s="105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3">
        <v>20</v>
      </c>
      <c r="B650" s="105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3">
        <v>21</v>
      </c>
      <c r="B651" s="105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3">
        <v>22</v>
      </c>
      <c r="B652" s="105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3">
        <v>23</v>
      </c>
      <c r="B653" s="105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3">
        <v>24</v>
      </c>
      <c r="B654" s="105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3">
        <v>25</v>
      </c>
      <c r="B655" s="105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3">
        <v>26</v>
      </c>
      <c r="B656" s="105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3">
        <v>27</v>
      </c>
      <c r="B657" s="105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3">
        <v>28</v>
      </c>
      <c r="B658" s="105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3">
        <v>29</v>
      </c>
      <c r="B659" s="105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3">
        <v>30</v>
      </c>
      <c r="B660" s="105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3">
        <v>1</v>
      </c>
      <c r="B664" s="105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3">
        <v>2</v>
      </c>
      <c r="B665" s="105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3">
        <v>3</v>
      </c>
      <c r="B666" s="105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3">
        <v>4</v>
      </c>
      <c r="B667" s="105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3">
        <v>5</v>
      </c>
      <c r="B668" s="105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3">
        <v>6</v>
      </c>
      <c r="B669" s="105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3">
        <v>7</v>
      </c>
      <c r="B670" s="105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3">
        <v>8</v>
      </c>
      <c r="B671" s="105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3">
        <v>9</v>
      </c>
      <c r="B672" s="105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3">
        <v>10</v>
      </c>
      <c r="B673" s="105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3">
        <v>11</v>
      </c>
      <c r="B674" s="105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3">
        <v>12</v>
      </c>
      <c r="B675" s="105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3">
        <v>13</v>
      </c>
      <c r="B676" s="105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3">
        <v>14</v>
      </c>
      <c r="B677" s="105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3">
        <v>15</v>
      </c>
      <c r="B678" s="105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3">
        <v>16</v>
      </c>
      <c r="B679" s="105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3">
        <v>17</v>
      </c>
      <c r="B680" s="105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3">
        <v>18</v>
      </c>
      <c r="B681" s="105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3">
        <v>19</v>
      </c>
      <c r="B682" s="105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3">
        <v>20</v>
      </c>
      <c r="B683" s="105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3">
        <v>21</v>
      </c>
      <c r="B684" s="105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3">
        <v>22</v>
      </c>
      <c r="B685" s="105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3">
        <v>23</v>
      </c>
      <c r="B686" s="105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3">
        <v>24</v>
      </c>
      <c r="B687" s="105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3">
        <v>25</v>
      </c>
      <c r="B688" s="105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3">
        <v>26</v>
      </c>
      <c r="B689" s="105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3">
        <v>27</v>
      </c>
      <c r="B690" s="105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3">
        <v>28</v>
      </c>
      <c r="B691" s="105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3">
        <v>29</v>
      </c>
      <c r="B692" s="105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3">
        <v>30</v>
      </c>
      <c r="B693" s="105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3">
        <v>1</v>
      </c>
      <c r="B697" s="105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3">
        <v>2</v>
      </c>
      <c r="B698" s="105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3">
        <v>3</v>
      </c>
      <c r="B699" s="105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3">
        <v>4</v>
      </c>
      <c r="B700" s="105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3">
        <v>5</v>
      </c>
      <c r="B701" s="105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3">
        <v>6</v>
      </c>
      <c r="B702" s="105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3">
        <v>7</v>
      </c>
      <c r="B703" s="105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3">
        <v>8</v>
      </c>
      <c r="B704" s="105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3">
        <v>9</v>
      </c>
      <c r="B705" s="105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3">
        <v>10</v>
      </c>
      <c r="B706" s="105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3">
        <v>11</v>
      </c>
      <c r="B707" s="105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3">
        <v>12</v>
      </c>
      <c r="B708" s="105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3">
        <v>13</v>
      </c>
      <c r="B709" s="105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3">
        <v>14</v>
      </c>
      <c r="B710" s="105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3">
        <v>15</v>
      </c>
      <c r="B711" s="105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3">
        <v>16</v>
      </c>
      <c r="B712" s="105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3">
        <v>17</v>
      </c>
      <c r="B713" s="105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3">
        <v>18</v>
      </c>
      <c r="B714" s="105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3">
        <v>19</v>
      </c>
      <c r="B715" s="105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3">
        <v>20</v>
      </c>
      <c r="B716" s="105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3">
        <v>21</v>
      </c>
      <c r="B717" s="105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3">
        <v>22</v>
      </c>
      <c r="B718" s="105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3">
        <v>23</v>
      </c>
      <c r="B719" s="105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3">
        <v>24</v>
      </c>
      <c r="B720" s="105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3">
        <v>25</v>
      </c>
      <c r="B721" s="105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3">
        <v>26</v>
      </c>
      <c r="B722" s="105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3">
        <v>27</v>
      </c>
      <c r="B723" s="105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3">
        <v>28</v>
      </c>
      <c r="B724" s="105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3">
        <v>29</v>
      </c>
      <c r="B725" s="105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3">
        <v>30</v>
      </c>
      <c r="B726" s="105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3">
        <v>1</v>
      </c>
      <c r="B730" s="105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3">
        <v>2</v>
      </c>
      <c r="B731" s="105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3">
        <v>3</v>
      </c>
      <c r="B732" s="105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3">
        <v>4</v>
      </c>
      <c r="B733" s="105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3">
        <v>5</v>
      </c>
      <c r="B734" s="105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3">
        <v>6</v>
      </c>
      <c r="B735" s="105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3">
        <v>7</v>
      </c>
      <c r="B736" s="105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3">
        <v>8</v>
      </c>
      <c r="B737" s="105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3">
        <v>9</v>
      </c>
      <c r="B738" s="105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3">
        <v>10</v>
      </c>
      <c r="B739" s="105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3">
        <v>11</v>
      </c>
      <c r="B740" s="105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3">
        <v>12</v>
      </c>
      <c r="B741" s="105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3">
        <v>13</v>
      </c>
      <c r="B742" s="105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3">
        <v>14</v>
      </c>
      <c r="B743" s="105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3">
        <v>15</v>
      </c>
      <c r="B744" s="105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3">
        <v>16</v>
      </c>
      <c r="B745" s="105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3">
        <v>17</v>
      </c>
      <c r="B746" s="105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3">
        <v>18</v>
      </c>
      <c r="B747" s="105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3">
        <v>19</v>
      </c>
      <c r="B748" s="105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3">
        <v>20</v>
      </c>
      <c r="B749" s="105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3">
        <v>21</v>
      </c>
      <c r="B750" s="105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3">
        <v>22</v>
      </c>
      <c r="B751" s="105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3">
        <v>23</v>
      </c>
      <c r="B752" s="105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3">
        <v>24</v>
      </c>
      <c r="B753" s="105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3">
        <v>25</v>
      </c>
      <c r="B754" s="105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3">
        <v>26</v>
      </c>
      <c r="B755" s="105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3">
        <v>27</v>
      </c>
      <c r="B756" s="105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3">
        <v>28</v>
      </c>
      <c r="B757" s="105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3">
        <v>29</v>
      </c>
      <c r="B758" s="105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3">
        <v>30</v>
      </c>
      <c r="B759" s="105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3">
        <v>1</v>
      </c>
      <c r="B763" s="105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3">
        <v>2</v>
      </c>
      <c r="B764" s="105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3">
        <v>3</v>
      </c>
      <c r="B765" s="105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3">
        <v>4</v>
      </c>
      <c r="B766" s="105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3">
        <v>5</v>
      </c>
      <c r="B767" s="105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3">
        <v>6</v>
      </c>
      <c r="B768" s="105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3">
        <v>7</v>
      </c>
      <c r="B769" s="105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3">
        <v>8</v>
      </c>
      <c r="B770" s="105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3">
        <v>9</v>
      </c>
      <c r="B771" s="105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3">
        <v>10</v>
      </c>
      <c r="B772" s="105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3">
        <v>11</v>
      </c>
      <c r="B773" s="105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3">
        <v>12</v>
      </c>
      <c r="B774" s="105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3">
        <v>13</v>
      </c>
      <c r="B775" s="105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3">
        <v>14</v>
      </c>
      <c r="B776" s="105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3">
        <v>15</v>
      </c>
      <c r="B777" s="105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3">
        <v>16</v>
      </c>
      <c r="B778" s="105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3">
        <v>17</v>
      </c>
      <c r="B779" s="105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3">
        <v>18</v>
      </c>
      <c r="B780" s="105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3">
        <v>19</v>
      </c>
      <c r="B781" s="105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3">
        <v>20</v>
      </c>
      <c r="B782" s="105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3">
        <v>21</v>
      </c>
      <c r="B783" s="105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3">
        <v>22</v>
      </c>
      <c r="B784" s="105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3">
        <v>23</v>
      </c>
      <c r="B785" s="105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3">
        <v>24</v>
      </c>
      <c r="B786" s="105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3">
        <v>25</v>
      </c>
      <c r="B787" s="105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3">
        <v>26</v>
      </c>
      <c r="B788" s="105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3">
        <v>27</v>
      </c>
      <c r="B789" s="105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3">
        <v>28</v>
      </c>
      <c r="B790" s="105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3">
        <v>29</v>
      </c>
      <c r="B791" s="105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3">
        <v>30</v>
      </c>
      <c r="B792" s="105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3">
        <v>1</v>
      </c>
      <c r="B796" s="105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3">
        <v>2</v>
      </c>
      <c r="B797" s="105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3">
        <v>3</v>
      </c>
      <c r="B798" s="105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3">
        <v>4</v>
      </c>
      <c r="B799" s="105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3">
        <v>5</v>
      </c>
      <c r="B800" s="105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3">
        <v>6</v>
      </c>
      <c r="B801" s="105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3">
        <v>7</v>
      </c>
      <c r="B802" s="105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3">
        <v>8</v>
      </c>
      <c r="B803" s="105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3">
        <v>9</v>
      </c>
      <c r="B804" s="105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3">
        <v>10</v>
      </c>
      <c r="B805" s="105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3">
        <v>11</v>
      </c>
      <c r="B806" s="105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3">
        <v>12</v>
      </c>
      <c r="B807" s="105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3">
        <v>13</v>
      </c>
      <c r="B808" s="105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3">
        <v>14</v>
      </c>
      <c r="B809" s="105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3">
        <v>15</v>
      </c>
      <c r="B810" s="105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3">
        <v>16</v>
      </c>
      <c r="B811" s="105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3">
        <v>17</v>
      </c>
      <c r="B812" s="105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3">
        <v>18</v>
      </c>
      <c r="B813" s="105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3">
        <v>19</v>
      </c>
      <c r="B814" s="105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3">
        <v>20</v>
      </c>
      <c r="B815" s="105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3">
        <v>21</v>
      </c>
      <c r="B816" s="105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3">
        <v>22</v>
      </c>
      <c r="B817" s="105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3">
        <v>23</v>
      </c>
      <c r="B818" s="105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3">
        <v>24</v>
      </c>
      <c r="B819" s="105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3">
        <v>25</v>
      </c>
      <c r="B820" s="105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3">
        <v>26</v>
      </c>
      <c r="B821" s="105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3">
        <v>27</v>
      </c>
      <c r="B822" s="105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3">
        <v>28</v>
      </c>
      <c r="B823" s="105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3">
        <v>29</v>
      </c>
      <c r="B824" s="105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3">
        <v>30</v>
      </c>
      <c r="B825" s="105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3">
        <v>1</v>
      </c>
      <c r="B829" s="105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3">
        <v>2</v>
      </c>
      <c r="B830" s="105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3">
        <v>3</v>
      </c>
      <c r="B831" s="105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3">
        <v>4</v>
      </c>
      <c r="B832" s="105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3">
        <v>5</v>
      </c>
      <c r="B833" s="105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3">
        <v>6</v>
      </c>
      <c r="B834" s="105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3">
        <v>7</v>
      </c>
      <c r="B835" s="105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3">
        <v>8</v>
      </c>
      <c r="B836" s="105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3">
        <v>9</v>
      </c>
      <c r="B837" s="105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3">
        <v>10</v>
      </c>
      <c r="B838" s="105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3">
        <v>11</v>
      </c>
      <c r="B839" s="105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3">
        <v>12</v>
      </c>
      <c r="B840" s="105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3">
        <v>13</v>
      </c>
      <c r="B841" s="105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3">
        <v>14</v>
      </c>
      <c r="B842" s="105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3">
        <v>15</v>
      </c>
      <c r="B843" s="105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3">
        <v>16</v>
      </c>
      <c r="B844" s="105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3">
        <v>17</v>
      </c>
      <c r="B845" s="105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3">
        <v>18</v>
      </c>
      <c r="B846" s="105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3">
        <v>19</v>
      </c>
      <c r="B847" s="105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3">
        <v>20</v>
      </c>
      <c r="B848" s="105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3">
        <v>21</v>
      </c>
      <c r="B849" s="105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3">
        <v>22</v>
      </c>
      <c r="B850" s="105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3">
        <v>23</v>
      </c>
      <c r="B851" s="105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3">
        <v>24</v>
      </c>
      <c r="B852" s="105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3">
        <v>25</v>
      </c>
      <c r="B853" s="105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3">
        <v>26</v>
      </c>
      <c r="B854" s="105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3">
        <v>27</v>
      </c>
      <c r="B855" s="105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3">
        <v>28</v>
      </c>
      <c r="B856" s="105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3">
        <v>29</v>
      </c>
      <c r="B857" s="105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3">
        <v>30</v>
      </c>
      <c r="B858" s="105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3">
        <v>1</v>
      </c>
      <c r="B862" s="105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3">
        <v>2</v>
      </c>
      <c r="B863" s="105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3">
        <v>3</v>
      </c>
      <c r="B864" s="105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3">
        <v>4</v>
      </c>
      <c r="B865" s="105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3">
        <v>5</v>
      </c>
      <c r="B866" s="105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3">
        <v>6</v>
      </c>
      <c r="B867" s="105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3">
        <v>7</v>
      </c>
      <c r="B868" s="105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3">
        <v>8</v>
      </c>
      <c r="B869" s="105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3">
        <v>9</v>
      </c>
      <c r="B870" s="105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3">
        <v>10</v>
      </c>
      <c r="B871" s="105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3">
        <v>11</v>
      </c>
      <c r="B872" s="105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3">
        <v>12</v>
      </c>
      <c r="B873" s="105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3">
        <v>13</v>
      </c>
      <c r="B874" s="105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3">
        <v>14</v>
      </c>
      <c r="B875" s="105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3">
        <v>15</v>
      </c>
      <c r="B876" s="105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3">
        <v>16</v>
      </c>
      <c r="B877" s="105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3">
        <v>17</v>
      </c>
      <c r="B878" s="105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3">
        <v>18</v>
      </c>
      <c r="B879" s="105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3">
        <v>19</v>
      </c>
      <c r="B880" s="105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3">
        <v>20</v>
      </c>
      <c r="B881" s="105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3">
        <v>21</v>
      </c>
      <c r="B882" s="105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3">
        <v>22</v>
      </c>
      <c r="B883" s="105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3">
        <v>23</v>
      </c>
      <c r="B884" s="105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3">
        <v>24</v>
      </c>
      <c r="B885" s="105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3">
        <v>25</v>
      </c>
      <c r="B886" s="105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3">
        <v>26</v>
      </c>
      <c r="B887" s="105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3">
        <v>27</v>
      </c>
      <c r="B888" s="105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3">
        <v>28</v>
      </c>
      <c r="B889" s="105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3">
        <v>29</v>
      </c>
      <c r="B890" s="105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3">
        <v>30</v>
      </c>
      <c r="B891" s="105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3">
        <v>1</v>
      </c>
      <c r="B895" s="105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3">
        <v>2</v>
      </c>
      <c r="B896" s="105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3">
        <v>3</v>
      </c>
      <c r="B897" s="105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3">
        <v>4</v>
      </c>
      <c r="B898" s="105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3">
        <v>5</v>
      </c>
      <c r="B899" s="105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3">
        <v>6</v>
      </c>
      <c r="B900" s="105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3">
        <v>7</v>
      </c>
      <c r="B901" s="105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3">
        <v>8</v>
      </c>
      <c r="B902" s="105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3">
        <v>9</v>
      </c>
      <c r="B903" s="105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3">
        <v>10</v>
      </c>
      <c r="B904" s="105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3">
        <v>11</v>
      </c>
      <c r="B905" s="105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3">
        <v>12</v>
      </c>
      <c r="B906" s="105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3">
        <v>13</v>
      </c>
      <c r="B907" s="105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3">
        <v>14</v>
      </c>
      <c r="B908" s="105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3">
        <v>15</v>
      </c>
      <c r="B909" s="105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3">
        <v>16</v>
      </c>
      <c r="B910" s="105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3">
        <v>17</v>
      </c>
      <c r="B911" s="105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3">
        <v>18</v>
      </c>
      <c r="B912" s="105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3">
        <v>19</v>
      </c>
      <c r="B913" s="105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3">
        <v>20</v>
      </c>
      <c r="B914" s="105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3">
        <v>21</v>
      </c>
      <c r="B915" s="105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3">
        <v>22</v>
      </c>
      <c r="B916" s="105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3">
        <v>23</v>
      </c>
      <c r="B917" s="105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3">
        <v>24</v>
      </c>
      <c r="B918" s="105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3">
        <v>25</v>
      </c>
      <c r="B919" s="105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3">
        <v>26</v>
      </c>
      <c r="B920" s="105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3">
        <v>27</v>
      </c>
      <c r="B921" s="105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3">
        <v>28</v>
      </c>
      <c r="B922" s="105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3">
        <v>29</v>
      </c>
      <c r="B923" s="105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3">
        <v>30</v>
      </c>
      <c r="B924" s="105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3">
        <v>1</v>
      </c>
      <c r="B928" s="105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3">
        <v>2</v>
      </c>
      <c r="B929" s="105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3">
        <v>3</v>
      </c>
      <c r="B930" s="105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3">
        <v>4</v>
      </c>
      <c r="B931" s="105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3">
        <v>5</v>
      </c>
      <c r="B932" s="105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3">
        <v>6</v>
      </c>
      <c r="B933" s="105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3">
        <v>7</v>
      </c>
      <c r="B934" s="105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3">
        <v>8</v>
      </c>
      <c r="B935" s="105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3">
        <v>9</v>
      </c>
      <c r="B936" s="105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3">
        <v>10</v>
      </c>
      <c r="B937" s="105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3">
        <v>11</v>
      </c>
      <c r="B938" s="105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3">
        <v>12</v>
      </c>
      <c r="B939" s="105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3">
        <v>13</v>
      </c>
      <c r="B940" s="105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3">
        <v>14</v>
      </c>
      <c r="B941" s="105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3">
        <v>15</v>
      </c>
      <c r="B942" s="105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3">
        <v>16</v>
      </c>
      <c r="B943" s="105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3">
        <v>17</v>
      </c>
      <c r="B944" s="105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3">
        <v>18</v>
      </c>
      <c r="B945" s="105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3">
        <v>19</v>
      </c>
      <c r="B946" s="105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3">
        <v>20</v>
      </c>
      <c r="B947" s="105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3">
        <v>21</v>
      </c>
      <c r="B948" s="105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3">
        <v>22</v>
      </c>
      <c r="B949" s="105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3">
        <v>23</v>
      </c>
      <c r="B950" s="105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3">
        <v>24</v>
      </c>
      <c r="B951" s="105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3">
        <v>25</v>
      </c>
      <c r="B952" s="105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3">
        <v>26</v>
      </c>
      <c r="B953" s="105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3">
        <v>27</v>
      </c>
      <c r="B954" s="105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3">
        <v>28</v>
      </c>
      <c r="B955" s="105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3">
        <v>29</v>
      </c>
      <c r="B956" s="105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3">
        <v>30</v>
      </c>
      <c r="B957" s="105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3">
        <v>1</v>
      </c>
      <c r="B961" s="105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3">
        <v>2</v>
      </c>
      <c r="B962" s="105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3">
        <v>3</v>
      </c>
      <c r="B963" s="105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3">
        <v>4</v>
      </c>
      <c r="B964" s="105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3">
        <v>5</v>
      </c>
      <c r="B965" s="105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3">
        <v>6</v>
      </c>
      <c r="B966" s="105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3">
        <v>7</v>
      </c>
      <c r="B967" s="105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3">
        <v>8</v>
      </c>
      <c r="B968" s="105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3">
        <v>9</v>
      </c>
      <c r="B969" s="105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3">
        <v>10</v>
      </c>
      <c r="B970" s="105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3">
        <v>11</v>
      </c>
      <c r="B971" s="105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3">
        <v>12</v>
      </c>
      <c r="B972" s="105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3">
        <v>13</v>
      </c>
      <c r="B973" s="105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3">
        <v>14</v>
      </c>
      <c r="B974" s="105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3">
        <v>15</v>
      </c>
      <c r="B975" s="105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3">
        <v>16</v>
      </c>
      <c r="B976" s="105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3">
        <v>17</v>
      </c>
      <c r="B977" s="105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3">
        <v>18</v>
      </c>
      <c r="B978" s="105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3">
        <v>19</v>
      </c>
      <c r="B979" s="105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3">
        <v>20</v>
      </c>
      <c r="B980" s="105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3">
        <v>21</v>
      </c>
      <c r="B981" s="105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3">
        <v>22</v>
      </c>
      <c r="B982" s="105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3">
        <v>23</v>
      </c>
      <c r="B983" s="105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3">
        <v>24</v>
      </c>
      <c r="B984" s="105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3">
        <v>25</v>
      </c>
      <c r="B985" s="105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3">
        <v>26</v>
      </c>
      <c r="B986" s="105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3">
        <v>27</v>
      </c>
      <c r="B987" s="105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3">
        <v>28</v>
      </c>
      <c r="B988" s="105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3">
        <v>29</v>
      </c>
      <c r="B989" s="105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3">
        <v>30</v>
      </c>
      <c r="B990" s="105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3">
        <v>1</v>
      </c>
      <c r="B994" s="105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3">
        <v>2</v>
      </c>
      <c r="B995" s="105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3">
        <v>3</v>
      </c>
      <c r="B996" s="105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3">
        <v>4</v>
      </c>
      <c r="B997" s="105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3">
        <v>5</v>
      </c>
      <c r="B998" s="105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3">
        <v>6</v>
      </c>
      <c r="B999" s="105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3">
        <v>7</v>
      </c>
      <c r="B1000" s="105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3">
        <v>8</v>
      </c>
      <c r="B1001" s="105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3">
        <v>9</v>
      </c>
      <c r="B1002" s="105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3">
        <v>10</v>
      </c>
      <c r="B1003" s="105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3">
        <v>11</v>
      </c>
      <c r="B1004" s="105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3">
        <v>12</v>
      </c>
      <c r="B1005" s="105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3">
        <v>13</v>
      </c>
      <c r="B1006" s="105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3">
        <v>14</v>
      </c>
      <c r="B1007" s="105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3">
        <v>15</v>
      </c>
      <c r="B1008" s="105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3">
        <v>16</v>
      </c>
      <c r="B1009" s="105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3">
        <v>17</v>
      </c>
      <c r="B1010" s="105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3">
        <v>18</v>
      </c>
      <c r="B1011" s="105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3">
        <v>19</v>
      </c>
      <c r="B1012" s="105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3">
        <v>20</v>
      </c>
      <c r="B1013" s="105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3">
        <v>21</v>
      </c>
      <c r="B1014" s="105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3">
        <v>22</v>
      </c>
      <c r="B1015" s="105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3">
        <v>23</v>
      </c>
      <c r="B1016" s="105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3">
        <v>24</v>
      </c>
      <c r="B1017" s="105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3">
        <v>25</v>
      </c>
      <c r="B1018" s="105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3">
        <v>26</v>
      </c>
      <c r="B1019" s="105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3">
        <v>27</v>
      </c>
      <c r="B1020" s="105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3">
        <v>28</v>
      </c>
      <c r="B1021" s="105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3">
        <v>29</v>
      </c>
      <c r="B1022" s="105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3">
        <v>30</v>
      </c>
      <c r="B1023" s="105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3">
        <v>1</v>
      </c>
      <c r="B1027" s="105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3">
        <v>2</v>
      </c>
      <c r="B1028" s="105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3">
        <v>3</v>
      </c>
      <c r="B1029" s="105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3">
        <v>4</v>
      </c>
      <c r="B1030" s="105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3">
        <v>5</v>
      </c>
      <c r="B1031" s="105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3">
        <v>6</v>
      </c>
      <c r="B1032" s="105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3">
        <v>7</v>
      </c>
      <c r="B1033" s="105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3">
        <v>8</v>
      </c>
      <c r="B1034" s="105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3">
        <v>9</v>
      </c>
      <c r="B1035" s="105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3">
        <v>10</v>
      </c>
      <c r="B1036" s="105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3">
        <v>11</v>
      </c>
      <c r="B1037" s="105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3">
        <v>12</v>
      </c>
      <c r="B1038" s="105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3">
        <v>13</v>
      </c>
      <c r="B1039" s="105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3">
        <v>14</v>
      </c>
      <c r="B1040" s="105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3">
        <v>15</v>
      </c>
      <c r="B1041" s="105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3">
        <v>16</v>
      </c>
      <c r="B1042" s="105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3">
        <v>17</v>
      </c>
      <c r="B1043" s="105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3">
        <v>18</v>
      </c>
      <c r="B1044" s="105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3">
        <v>19</v>
      </c>
      <c r="B1045" s="105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3">
        <v>20</v>
      </c>
      <c r="B1046" s="105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3">
        <v>21</v>
      </c>
      <c r="B1047" s="105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3">
        <v>22</v>
      </c>
      <c r="B1048" s="105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3">
        <v>23</v>
      </c>
      <c r="B1049" s="105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3">
        <v>24</v>
      </c>
      <c r="B1050" s="105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3">
        <v>25</v>
      </c>
      <c r="B1051" s="105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3">
        <v>26</v>
      </c>
      <c r="B1052" s="105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3">
        <v>27</v>
      </c>
      <c r="B1053" s="105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3">
        <v>28</v>
      </c>
      <c r="B1054" s="105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3">
        <v>29</v>
      </c>
      <c r="B1055" s="105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3">
        <v>30</v>
      </c>
      <c r="B1056" s="105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3">
        <v>1</v>
      </c>
      <c r="B1060" s="105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3">
        <v>2</v>
      </c>
      <c r="B1061" s="105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3">
        <v>3</v>
      </c>
      <c r="B1062" s="105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3">
        <v>4</v>
      </c>
      <c r="B1063" s="105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3">
        <v>5</v>
      </c>
      <c r="B1064" s="105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3">
        <v>6</v>
      </c>
      <c r="B1065" s="105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3">
        <v>7</v>
      </c>
      <c r="B1066" s="105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3">
        <v>8</v>
      </c>
      <c r="B1067" s="105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3">
        <v>9</v>
      </c>
      <c r="B1068" s="105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3">
        <v>10</v>
      </c>
      <c r="B1069" s="105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3">
        <v>11</v>
      </c>
      <c r="B1070" s="105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3">
        <v>12</v>
      </c>
      <c r="B1071" s="105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3">
        <v>13</v>
      </c>
      <c r="B1072" s="105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3">
        <v>14</v>
      </c>
      <c r="B1073" s="105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3">
        <v>15</v>
      </c>
      <c r="B1074" s="105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3">
        <v>16</v>
      </c>
      <c r="B1075" s="105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3">
        <v>17</v>
      </c>
      <c r="B1076" s="105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3">
        <v>18</v>
      </c>
      <c r="B1077" s="105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3">
        <v>19</v>
      </c>
      <c r="B1078" s="105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3">
        <v>20</v>
      </c>
      <c r="B1079" s="105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3">
        <v>21</v>
      </c>
      <c r="B1080" s="105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3">
        <v>22</v>
      </c>
      <c r="B1081" s="105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3">
        <v>23</v>
      </c>
      <c r="B1082" s="105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3">
        <v>24</v>
      </c>
      <c r="B1083" s="105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3">
        <v>25</v>
      </c>
      <c r="B1084" s="105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3">
        <v>26</v>
      </c>
      <c r="B1085" s="105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3">
        <v>27</v>
      </c>
      <c r="B1086" s="105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3">
        <v>28</v>
      </c>
      <c r="B1087" s="105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3">
        <v>29</v>
      </c>
      <c r="B1088" s="105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3">
        <v>30</v>
      </c>
      <c r="B1089" s="105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3">
        <v>1</v>
      </c>
      <c r="B1093" s="105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3">
        <v>2</v>
      </c>
      <c r="B1094" s="105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3">
        <v>3</v>
      </c>
      <c r="B1095" s="105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3">
        <v>4</v>
      </c>
      <c r="B1096" s="105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3">
        <v>5</v>
      </c>
      <c r="B1097" s="105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3">
        <v>6</v>
      </c>
      <c r="B1098" s="105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3">
        <v>7</v>
      </c>
      <c r="B1099" s="105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3">
        <v>8</v>
      </c>
      <c r="B1100" s="105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3">
        <v>9</v>
      </c>
      <c r="B1101" s="105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3">
        <v>10</v>
      </c>
      <c r="B1102" s="105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3">
        <v>11</v>
      </c>
      <c r="B1103" s="105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3">
        <v>12</v>
      </c>
      <c r="B1104" s="105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3">
        <v>13</v>
      </c>
      <c r="B1105" s="105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3">
        <v>14</v>
      </c>
      <c r="B1106" s="105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3">
        <v>15</v>
      </c>
      <c r="B1107" s="105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3">
        <v>16</v>
      </c>
      <c r="B1108" s="105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3">
        <v>17</v>
      </c>
      <c r="B1109" s="105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3">
        <v>18</v>
      </c>
      <c r="B1110" s="105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3">
        <v>19</v>
      </c>
      <c r="B1111" s="105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3">
        <v>20</v>
      </c>
      <c r="B1112" s="105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3">
        <v>21</v>
      </c>
      <c r="B1113" s="105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3">
        <v>22</v>
      </c>
      <c r="B1114" s="105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3">
        <v>23</v>
      </c>
      <c r="B1115" s="105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3">
        <v>24</v>
      </c>
      <c r="B1116" s="105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3">
        <v>25</v>
      </c>
      <c r="B1117" s="105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3">
        <v>26</v>
      </c>
      <c r="B1118" s="105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3">
        <v>27</v>
      </c>
      <c r="B1119" s="105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3">
        <v>28</v>
      </c>
      <c r="B1120" s="105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3">
        <v>29</v>
      </c>
      <c r="B1121" s="105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3">
        <v>30</v>
      </c>
      <c r="B1122" s="105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3">
        <v>1</v>
      </c>
      <c r="B1126" s="105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3">
        <v>2</v>
      </c>
      <c r="B1127" s="105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3">
        <v>3</v>
      </c>
      <c r="B1128" s="105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3">
        <v>4</v>
      </c>
      <c r="B1129" s="105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3">
        <v>5</v>
      </c>
      <c r="B1130" s="105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3">
        <v>6</v>
      </c>
      <c r="B1131" s="105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3">
        <v>7</v>
      </c>
      <c r="B1132" s="105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3">
        <v>8</v>
      </c>
      <c r="B1133" s="105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3">
        <v>9</v>
      </c>
      <c r="B1134" s="105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3">
        <v>10</v>
      </c>
      <c r="B1135" s="105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3">
        <v>11</v>
      </c>
      <c r="B1136" s="105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3">
        <v>12</v>
      </c>
      <c r="B1137" s="105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3">
        <v>13</v>
      </c>
      <c r="B1138" s="105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3">
        <v>14</v>
      </c>
      <c r="B1139" s="105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3">
        <v>15</v>
      </c>
      <c r="B1140" s="105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3">
        <v>16</v>
      </c>
      <c r="B1141" s="105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3">
        <v>17</v>
      </c>
      <c r="B1142" s="105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3">
        <v>18</v>
      </c>
      <c r="B1143" s="105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3">
        <v>19</v>
      </c>
      <c r="B1144" s="105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3">
        <v>20</v>
      </c>
      <c r="B1145" s="105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3">
        <v>21</v>
      </c>
      <c r="B1146" s="105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3">
        <v>22</v>
      </c>
      <c r="B1147" s="105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3">
        <v>23</v>
      </c>
      <c r="B1148" s="105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3">
        <v>24</v>
      </c>
      <c r="B1149" s="105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3">
        <v>25</v>
      </c>
      <c r="B1150" s="105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3">
        <v>26</v>
      </c>
      <c r="B1151" s="105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3">
        <v>27</v>
      </c>
      <c r="B1152" s="105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3">
        <v>28</v>
      </c>
      <c r="B1153" s="105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3">
        <v>29</v>
      </c>
      <c r="B1154" s="105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3">
        <v>30</v>
      </c>
      <c r="B1155" s="105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3">
        <v>1</v>
      </c>
      <c r="B1159" s="105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3">
        <v>2</v>
      </c>
      <c r="B1160" s="105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3">
        <v>3</v>
      </c>
      <c r="B1161" s="105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3">
        <v>4</v>
      </c>
      <c r="B1162" s="105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3">
        <v>5</v>
      </c>
      <c r="B1163" s="105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3">
        <v>6</v>
      </c>
      <c r="B1164" s="105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3">
        <v>7</v>
      </c>
      <c r="B1165" s="105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3">
        <v>8</v>
      </c>
      <c r="B1166" s="105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3">
        <v>9</v>
      </c>
      <c r="B1167" s="105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3">
        <v>10</v>
      </c>
      <c r="B1168" s="105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3">
        <v>11</v>
      </c>
      <c r="B1169" s="105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3">
        <v>12</v>
      </c>
      <c r="B1170" s="105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3">
        <v>13</v>
      </c>
      <c r="B1171" s="105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3">
        <v>14</v>
      </c>
      <c r="B1172" s="105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3">
        <v>15</v>
      </c>
      <c r="B1173" s="105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3">
        <v>16</v>
      </c>
      <c r="B1174" s="105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3">
        <v>17</v>
      </c>
      <c r="B1175" s="105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3">
        <v>18</v>
      </c>
      <c r="B1176" s="105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3">
        <v>19</v>
      </c>
      <c r="B1177" s="105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3">
        <v>20</v>
      </c>
      <c r="B1178" s="105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3">
        <v>21</v>
      </c>
      <c r="B1179" s="105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3">
        <v>22</v>
      </c>
      <c r="B1180" s="105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3">
        <v>23</v>
      </c>
      <c r="B1181" s="105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3">
        <v>24</v>
      </c>
      <c r="B1182" s="105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3">
        <v>25</v>
      </c>
      <c r="B1183" s="105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3">
        <v>26</v>
      </c>
      <c r="B1184" s="105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3">
        <v>27</v>
      </c>
      <c r="B1185" s="105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3">
        <v>28</v>
      </c>
      <c r="B1186" s="105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3">
        <v>29</v>
      </c>
      <c r="B1187" s="105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3">
        <v>30</v>
      </c>
      <c r="B1188" s="105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3">
        <v>1</v>
      </c>
      <c r="B1192" s="105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3">
        <v>2</v>
      </c>
      <c r="B1193" s="105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3">
        <v>3</v>
      </c>
      <c r="B1194" s="105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3">
        <v>4</v>
      </c>
      <c r="B1195" s="105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3">
        <v>5</v>
      </c>
      <c r="B1196" s="105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3">
        <v>6</v>
      </c>
      <c r="B1197" s="105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3">
        <v>7</v>
      </c>
      <c r="B1198" s="105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3">
        <v>8</v>
      </c>
      <c r="B1199" s="105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3">
        <v>9</v>
      </c>
      <c r="B1200" s="105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3">
        <v>10</v>
      </c>
      <c r="B1201" s="105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3">
        <v>11</v>
      </c>
      <c r="B1202" s="105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3">
        <v>12</v>
      </c>
      <c r="B1203" s="105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3">
        <v>13</v>
      </c>
      <c r="B1204" s="105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3">
        <v>14</v>
      </c>
      <c r="B1205" s="105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3">
        <v>15</v>
      </c>
      <c r="B1206" s="105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3">
        <v>16</v>
      </c>
      <c r="B1207" s="105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3">
        <v>17</v>
      </c>
      <c r="B1208" s="105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3">
        <v>18</v>
      </c>
      <c r="B1209" s="105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3">
        <v>19</v>
      </c>
      <c r="B1210" s="105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3">
        <v>20</v>
      </c>
      <c r="B1211" s="105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3">
        <v>21</v>
      </c>
      <c r="B1212" s="105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3">
        <v>22</v>
      </c>
      <c r="B1213" s="105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3">
        <v>23</v>
      </c>
      <c r="B1214" s="105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3">
        <v>24</v>
      </c>
      <c r="B1215" s="105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3">
        <v>25</v>
      </c>
      <c r="B1216" s="105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3">
        <v>26</v>
      </c>
      <c r="B1217" s="105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3">
        <v>27</v>
      </c>
      <c r="B1218" s="105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3">
        <v>28</v>
      </c>
      <c r="B1219" s="105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3">
        <v>29</v>
      </c>
      <c r="B1220" s="105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3">
        <v>30</v>
      </c>
      <c r="B1221" s="105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3">
        <v>1</v>
      </c>
      <c r="B1225" s="105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3">
        <v>2</v>
      </c>
      <c r="B1226" s="105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3">
        <v>3</v>
      </c>
      <c r="B1227" s="105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3">
        <v>4</v>
      </c>
      <c r="B1228" s="105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3">
        <v>5</v>
      </c>
      <c r="B1229" s="105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3">
        <v>6</v>
      </c>
      <c r="B1230" s="105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3">
        <v>7</v>
      </c>
      <c r="B1231" s="105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3">
        <v>8</v>
      </c>
      <c r="B1232" s="105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3">
        <v>9</v>
      </c>
      <c r="B1233" s="105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3">
        <v>10</v>
      </c>
      <c r="B1234" s="105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3">
        <v>11</v>
      </c>
      <c r="B1235" s="105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3">
        <v>12</v>
      </c>
      <c r="B1236" s="105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3">
        <v>13</v>
      </c>
      <c r="B1237" s="105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3">
        <v>14</v>
      </c>
      <c r="B1238" s="105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3">
        <v>15</v>
      </c>
      <c r="B1239" s="105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3">
        <v>16</v>
      </c>
      <c r="B1240" s="105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3">
        <v>17</v>
      </c>
      <c r="B1241" s="105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3">
        <v>18</v>
      </c>
      <c r="B1242" s="105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3">
        <v>19</v>
      </c>
      <c r="B1243" s="105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3">
        <v>20</v>
      </c>
      <c r="B1244" s="105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3">
        <v>21</v>
      </c>
      <c r="B1245" s="105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3">
        <v>22</v>
      </c>
      <c r="B1246" s="105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3">
        <v>23</v>
      </c>
      <c r="B1247" s="105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3">
        <v>24</v>
      </c>
      <c r="B1248" s="105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3">
        <v>25</v>
      </c>
      <c r="B1249" s="105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3">
        <v>26</v>
      </c>
      <c r="B1250" s="105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3">
        <v>27</v>
      </c>
      <c r="B1251" s="105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3">
        <v>28</v>
      </c>
      <c r="B1252" s="105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3">
        <v>29</v>
      </c>
      <c r="B1253" s="105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3">
        <v>30</v>
      </c>
      <c r="B1254" s="105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3">
        <v>1</v>
      </c>
      <c r="B1258" s="105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3">
        <v>2</v>
      </c>
      <c r="B1259" s="105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3">
        <v>3</v>
      </c>
      <c r="B1260" s="105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3">
        <v>4</v>
      </c>
      <c r="B1261" s="105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3">
        <v>5</v>
      </c>
      <c r="B1262" s="105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3">
        <v>6</v>
      </c>
      <c r="B1263" s="105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3">
        <v>7</v>
      </c>
      <c r="B1264" s="105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3">
        <v>8</v>
      </c>
      <c r="B1265" s="105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3">
        <v>9</v>
      </c>
      <c r="B1266" s="105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3">
        <v>10</v>
      </c>
      <c r="B1267" s="105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3">
        <v>11</v>
      </c>
      <c r="B1268" s="105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3">
        <v>12</v>
      </c>
      <c r="B1269" s="105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3">
        <v>13</v>
      </c>
      <c r="B1270" s="105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3">
        <v>14</v>
      </c>
      <c r="B1271" s="105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3">
        <v>15</v>
      </c>
      <c r="B1272" s="105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3">
        <v>16</v>
      </c>
      <c r="B1273" s="105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3">
        <v>17</v>
      </c>
      <c r="B1274" s="105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3">
        <v>18</v>
      </c>
      <c r="B1275" s="105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3">
        <v>19</v>
      </c>
      <c r="B1276" s="105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3">
        <v>20</v>
      </c>
      <c r="B1277" s="105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3">
        <v>21</v>
      </c>
      <c r="B1278" s="105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3">
        <v>22</v>
      </c>
      <c r="B1279" s="105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3">
        <v>23</v>
      </c>
      <c r="B1280" s="105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3">
        <v>24</v>
      </c>
      <c r="B1281" s="105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3">
        <v>25</v>
      </c>
      <c r="B1282" s="105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3">
        <v>26</v>
      </c>
      <c r="B1283" s="105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3">
        <v>27</v>
      </c>
      <c r="B1284" s="105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3">
        <v>28</v>
      </c>
      <c r="B1285" s="105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3">
        <v>29</v>
      </c>
      <c r="B1286" s="105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3">
        <v>30</v>
      </c>
      <c r="B1287" s="105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3">
        <v>1</v>
      </c>
      <c r="B1291" s="105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3">
        <v>2</v>
      </c>
      <c r="B1292" s="105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3">
        <v>3</v>
      </c>
      <c r="B1293" s="105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3">
        <v>4</v>
      </c>
      <c r="B1294" s="105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3">
        <v>5</v>
      </c>
      <c r="B1295" s="105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3">
        <v>6</v>
      </c>
      <c r="B1296" s="105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3">
        <v>7</v>
      </c>
      <c r="B1297" s="105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3">
        <v>8</v>
      </c>
      <c r="B1298" s="105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3">
        <v>9</v>
      </c>
      <c r="B1299" s="105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3">
        <v>10</v>
      </c>
      <c r="B1300" s="105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3">
        <v>11</v>
      </c>
      <c r="B1301" s="105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3">
        <v>12</v>
      </c>
      <c r="B1302" s="105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3">
        <v>13</v>
      </c>
      <c r="B1303" s="105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3">
        <v>14</v>
      </c>
      <c r="B1304" s="105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3">
        <v>15</v>
      </c>
      <c r="B1305" s="105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3">
        <v>16</v>
      </c>
      <c r="B1306" s="105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3">
        <v>17</v>
      </c>
      <c r="B1307" s="105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3">
        <v>18</v>
      </c>
      <c r="B1308" s="105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3">
        <v>19</v>
      </c>
      <c r="B1309" s="105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3">
        <v>20</v>
      </c>
      <c r="B1310" s="105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3">
        <v>21</v>
      </c>
      <c r="B1311" s="105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3">
        <v>22</v>
      </c>
      <c r="B1312" s="105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3">
        <v>23</v>
      </c>
      <c r="B1313" s="105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3">
        <v>24</v>
      </c>
      <c r="B1314" s="105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3">
        <v>25</v>
      </c>
      <c r="B1315" s="105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3">
        <v>26</v>
      </c>
      <c r="B1316" s="105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3">
        <v>27</v>
      </c>
      <c r="B1317" s="105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3">
        <v>28</v>
      </c>
      <c r="B1318" s="105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3">
        <v>29</v>
      </c>
      <c r="B1319" s="105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3">
        <v>30</v>
      </c>
      <c r="B1320" s="105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2020-09-25T04:12:13Z</cp:lastPrinted>
  <dcterms:created xsi:type="dcterms:W3CDTF">2012-03-13T00:50:25Z</dcterms:created>
  <dcterms:modified xsi:type="dcterms:W3CDTF">2020-10-03T09:00:53Z</dcterms:modified>
</cp:coreProperties>
</file>