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L853" i="3" l="1"/>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<sst xmlns="http://schemas.openxmlformats.org/spreadsheetml/2006/main" count="3062" uniqueCount="677">
  <si>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</si>
  <si>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</si>
  <si>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</si>
  <si>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</si>
  <si>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</si>
  <si>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</si>
  <si>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</si>
  <si>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</si>
  <si>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</si>
  <si>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</si>
  <si>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</si>
  <si>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</si>
  <si>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</si>
  <si>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</si>
  <si>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</si>
  <si>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</si>
  <si>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</si>
  <si>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</si>
  <si>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</si>
  <si>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</si>
  <si>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</si>
  <si>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</si>
  <si>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</si>
  <si>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</si>
  <si>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</si>
  <si>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</si>
  <si>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</si>
  <si>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</si>
  <si>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</si>
  <si>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</si>
  <si>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</si>
  <si>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</si>
  <si>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</si>
  <si>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</si>
  <si>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</si>
  <si>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</si>
  <si>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</si>
  <si>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</si>
  <si>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</si>
  <si>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</si>
  <si>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</si>
  <si>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</si>
  <si>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</si>
  <si>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</si>
  <si>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</si>
  <si>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</si>
  <si>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</si>
  <si>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</si>
  <si>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</si>
  <si>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</si>
  <si>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</si>
  <si>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</si>
  <si>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</si>
  <si>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</si>
  <si>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</si>
  <si>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</si>
  <si>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</si>
  <si>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</si>
  <si>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</si>
  <si>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</si>
  <si>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</si>
  <si>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</si>
  <si>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</si>
  <si>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</si>
  <si>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</si>
  <si>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</si>
  <si>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</si>
  <si>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</si>
  <si>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</si>
  <si>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</si>
  <si>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</si>
  <si>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</si>
  <si>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</si>
  <si>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</si>
  <si>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</si>
  <si>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</si>
  <si>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</si>
  <si>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</si>
  <si>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</si>
  <si>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</si>
  <si>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</si>
  <si>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</si>
  <si>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</si>
  <si>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</si>
  <si>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</si>
  <si>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</si>
  <si>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</si>
  <si>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</si>
  <si>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</si>
  <si>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</si>
  <si>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</si>
  <si>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</si>
  <si>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</si>
  <si>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</si>
  <si>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</si>
  <si>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</si>
  <si>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</si>
  <si>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</si>
  <si>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</si>
  <si>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</si>
  <si>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</si>
  <si>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</si>
  <si>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</si>
  <si>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</si>
  <si>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</si>
  <si>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</si>
  <si>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</si>
  <si>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</si>
  <si>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</si>
  <si>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</si>
  <si>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</si>
  <si>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</si>
  <si>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</si>
  <si>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</si>
  <si>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</si>
  <si>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</si>
  <si>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</si>
  <si>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</si>
  <si>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</si>
  <si>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</si>
  <si>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</si>
  <si>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</si>
  <si>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</si>
  <si>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</si>
  <si>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</si>
  <si>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</si>
  <si>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</si>
  <si>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</si>
  <si>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</si>
  <si>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</si>
  <si>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</si>
  <si>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</si>
  <si>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</si>
  <si>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</si>
  <si>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</si>
  <si>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</si>
  <si>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</si>
  <si>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</si>
  <si>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</si>
  <si>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</si>
  <si>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</si>
  <si>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</si>
  <si>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</si>
  <si>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</si>
  <si>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</si>
  <si>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</si>
  <si>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</si>
  <si>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</si>
  <si>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</si>
  <si>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</si>
  <si>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</si>
  <si>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</si>
  <si>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</si>
  <si>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</si>
  <si>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</si>
  <si>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</si>
  <si>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</si>
  <si>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</si>
  <si>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</si>
  <si>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</si>
  <si>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</si>
  <si>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</si>
  <si>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</si>
  <si>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</si>
  <si>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</si>
  <si>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</si>
  <si>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</si>
  <si>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</si>
  <si>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</si>
  <si>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</si>
  <si>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</si>
  <si>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</si>
  <si>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</si>
  <si>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</si>
  <si>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</si>
  <si>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</si>
  <si>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</si>
  <si>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</si>
  <si>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</si>
  <si>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</si>
  <si>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</si>
  <si>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</si>
  <si>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</si>
  <si>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</si>
  <si>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</si>
  <si>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</si>
  <si>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</si>
  <si>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</si>
  <si>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</si>
  <si>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</si>
  <si>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</si>
  <si>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</si>
  <si>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</si>
  <si>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</si>
  <si>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</si>
  <si>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</si>
  <si>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</si>
  <si>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</si>
  <si>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</si>
  <si>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</si>
  <si>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</si>
  <si>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</si>
  <si>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</si>
  <si>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</si>
  <si>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</si>
  <si>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</si>
  <si>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</si>
  <si>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</si>
  <si>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</si>
  <si>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</si>
  <si>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</si>
  <si>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</si>
  <si>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</si>
  <si>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</si>
  <si>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</si>
  <si>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</si>
  <si>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</si>
  <si>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</si>
  <si>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</si>
  <si>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</si>
  <si>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</si>
  <si>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</si>
  <si>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</si>
  <si>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</si>
  <si>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</si>
  <si>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</si>
  <si>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</si>
  <si>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</si>
  <si>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</si>
  <si>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</si>
  <si>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</si>
  <si>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</si>
  <si>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</si>
  <si>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</si>
  <si>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</si>
  <si>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</si>
  <si>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</si>
  <si>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</si>
  <si>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</si>
  <si>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</si>
  <si>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</si>
  <si>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</si>
  <si>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</si>
  <si>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</si>
  <si>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</si>
  <si>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</si>
  <si>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</si>
  <si>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</si>
  <si>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</si>
  <si>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</si>
  <si>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</si>
  <si>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</si>
  <si>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</si>
  <si>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</si>
  <si>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</si>
  <si>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</si>
  <si>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</si>
  <si>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</si>
  <si>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</si>
  <si>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</si>
  <si>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</si>
  <si>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</si>
  <si>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</si>
  <si>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</si>
  <si>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</si>
  <si>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</si>
  <si>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</si>
  <si>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</si>
  <si>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</si>
  <si>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</si>
  <si>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</si>
  <si>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</si>
  <si>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</si>
  <si>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</si>
  <si>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</si>
  <si>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</si>
  <si>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</si>
  <si>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</si>
  <si>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</si>
  <si>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</si>
  <si>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</si>
  <si>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</si>
  <si>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</si>
  <si>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</si>
  <si>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</si>
  <si>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</si>
  <si>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</si>
  <si>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</si>
  <si>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</si>
  <si>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</si>
  <si>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</si>
  <si>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</si>
  <si>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</si>
  <si>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</si>
  <si>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</si>
  <si>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</si>
  <si>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</si>
  <si>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</si>
  <si>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</si>
  <si>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</si>
  <si>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</si>
  <si>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</si>
  <si>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</si>
  <si>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</si>
  <si>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</si>
  <si>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</si>
  <si>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</si>
  <si>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</si>
  <si>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</si>
  <si>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</si>
  <si>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</si>
  <si>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</si>
  <si>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</si>
  <si>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</si>
  <si>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</si>
  <si>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</si>
  <si>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</si>
  <si>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</si>
  <si>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</si>
  <si>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</si>
  <si>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</si>
  <si>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</si>
  <si>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</si>
  <si>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</si>
  <si>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</si>
  <si>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</si>
  <si>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</si>
  <si>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</si>
  <si>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</si>
  <si>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</si>
  <si>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</si>
  <si>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</si>
  <si>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</si>
  <si>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</si>
  <si>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</si>
  <si>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</si>
  <si>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</si>
  <si>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</si>
  <si>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</si>
  <si>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</si>
  <si>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</si>
  <si>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</si>
  <si>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</si>
  <si>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</si>
  <si>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</si>
  <si>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</si>
  <si>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</si>
  <si>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</si>
  <si>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</si>
  <si>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</si>
  <si>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</si>
  <si>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</si>
  <si>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</si>
  <si>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</si>
  <si>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</si>
  <si>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</si>
  <si>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</si>
  <si>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</si>
  <si>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</si>
  <si>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</si>
  <si>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</si>
  <si>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</si>
  <si>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</si>
  <si>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</si>
  <si>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</si>
  <si>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</si>
  <si>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</si>
  <si>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</si>
  <si>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</si>
  <si>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</si>
  <si>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</si>
  <si>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</si>
  <si>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</si>
  <si>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</si>
  <si>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</si>
  <si>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</si>
  <si>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</si>
  <si>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</si>
  <si>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</si>
  <si>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</si>
  <si>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</si>
  <si>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</si>
  <si>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</si>
  <si>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</si>
  <si>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</si>
  <si>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</si>
  <si>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</si>
  <si>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</si>
  <si>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</si>
  <si>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</si>
  <si>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</si>
  <si>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</si>
  <si>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</si>
  <si>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</si>
  <si>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</si>
  <si>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</si>
  <si>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</si>
  <si>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</si>
  <si>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</si>
  <si>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</si>
  <si>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</si>
  <si>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</si>
  <si>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</si>
  <si>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</si>
  <si>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</si>
  <si>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</si>
  <si>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</si>
  <si>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</si>
  <si>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</si>
  <si>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</si>
  <si>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</si>
  <si>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</si>
  <si>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</si>
  <si>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</si>
  <si>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</si>
  <si>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</si>
  <si>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</si>
  <si>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</si>
  <si>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</si>
  <si>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</si>
  <si>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</si>
  <si>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</si>
  <si>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</si>
  <si>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</si>
  <si>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</si>
  <si>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</si>
  <si>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</si>
  <si>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</si>
  <si>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</si>
  <si>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</si>
  <si>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</si>
  <si>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</si>
  <si>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</si>
  <si>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</si>
  <si>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</si>
  <si>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</si>
  <si>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</si>
  <si>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</si>
  <si>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</si>
  <si>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</si>
  <si>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</si>
  <si>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</si>
  <si>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</si>
  <si>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</si>
  <si>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</si>
  <si>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</si>
  <si>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</si>
  <si>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</si>
  <si>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</si>
  <si>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</si>
  <si>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</si>
  <si>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</si>
  <si>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</si>
  <si>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</si>
  <si>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</si>
  <si>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</si>
  <si>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</si>
  <si>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</si>
  <si>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</si>
  <si>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</si>
  <si>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</si>
  <si>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</si>
  <si>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</si>
  <si>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</si>
  <si>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</si>
  <si>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</si>
  <si>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</si>
  <si>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</si>
  <si>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</si>
  <si>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</si>
  <si>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</si>
  <si>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</si>
  <si>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</si>
  <si>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</si>
  <si>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</si>
  <si>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</si>
  <si>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</si>
  <si>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</si>
  <si>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</si>
  <si>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</si>
  <si>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</si>
  <si>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</si>
  <si>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</si>
  <si>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</si>
  <si>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</si>
  <si>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</si>
  <si>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</si>
  <si>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</si>
  <si>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</si>
  <si>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</si>
  <si>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</si>
  <si>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</si>
  <si>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</si>
  <si>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</si>
  <si>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</si>
  <si>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</si>
  <si>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</si>
  <si>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</si>
  <si>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</si>
  <si>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</si>
  <si>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</si>
  <si>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</si>
  <si>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</si>
  <si>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</si>
  <si>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</si>
  <si>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</si>
  <si>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</si>
  <si>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</si>
  <si>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</si>
  <si>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</si>
  <si>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</si>
  <si>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</si>
  <si>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</si>
  <si>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</si>
  <si>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</si>
  <si>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</si>
  <si>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</si>
  <si>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</si>
  <si>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</si>
  <si>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</si>
  <si>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</si>
  <si>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</si>
  <si>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</si>
  <si>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</si>
  <si>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</si>
  <si>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</si>
  <si>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</si>
  <si>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</si>
  <si>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</si>
  <si>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</si>
  <si>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</si>
  <si>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</si>
  <si>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</si>
  <si>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</si>
  <si>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</si>
  <si>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</si>
  <si>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</si>
  <si>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</si>
  <si>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</si>
  <si>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</si>
  <si>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</si>
  <si>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</si>
  <si>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</si>
  <si>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</si>
  <si>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</si>
  <si>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</si>
  <si>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</si>
  <si>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</si>
  <si>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</si>
  <si>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</si>
  <si>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</si>
  <si>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</si>
  <si>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</si>
  <si>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</si>
  <si>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</si>
  <si>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</si>
  <si>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</si>
  <si>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</si>
  <si>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</si>
  <si>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</si>
  <si>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</si>
  <si>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</si>
  <si>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</si>
  <si>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重度訪問介護等の利用促進に係る市町村支援事業</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phoneticPr fontId="5"/>
  </si>
  <si>
    <t>障害保健福祉部</t>
    <rPh sb="0" eb="2">
      <t>ショウガイ</t>
    </rPh>
    <rPh sb="2" eb="4">
      <t>ホケン</t>
    </rPh>
    <rPh sb="4" eb="7">
      <t>フクシブ</t>
    </rPh>
    <phoneticPr fontId="5"/>
  </si>
  <si>
    <t>障害福祉課</t>
    <rPh sb="0" eb="2">
      <t>ショウガイ</t>
    </rPh>
    <rPh sb="2" eb="5">
      <t>フクシカ</t>
    </rPh>
    <phoneticPr fontId="5"/>
  </si>
  <si>
    <t>源河　真規子</t>
    <rPh sb="0" eb="6">
      <t>ゲンカ</t>
    </rPh>
    <phoneticPr fontId="5"/>
  </si>
  <si>
    <t>○</t>
  </si>
  <si>
    <t>-</t>
    <phoneticPr fontId="5"/>
  </si>
  <si>
    <t>重度訪問介護等の利用促進に係る市町村支援事業の実施について</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rPh sb="23" eb="25">
      <t>ジッシ</t>
    </rPh>
    <phoneticPr fontId="5"/>
  </si>
  <si>
    <t>重度訪問介護等の訪問系サービスの利用において、国庫負担基準額を超えている市町村のうち、都道府県地域生活支援事業「重度障害者に係る市町村特別支援」の対象外の市町村及び当該事業の対象となるが、当該事業を適用してもなお超過額のある市町村を対象に一定の財政支援を行うことにより、重度障害者の地域生活を支援することを目的とする。</t>
    <rPh sb="0" eb="2">
      <t>ジュウド</t>
    </rPh>
    <rPh sb="2" eb="4">
      <t>ホウモン</t>
    </rPh>
    <rPh sb="4" eb="6">
      <t>カイゴ</t>
    </rPh>
    <rPh sb="6" eb="7">
      <t>トウ</t>
    </rPh>
    <rPh sb="8" eb="10">
      <t>ホウモン</t>
    </rPh>
    <rPh sb="10" eb="11">
      <t>ケイ</t>
    </rPh>
    <rPh sb="16" eb="18">
      <t>リヨウ</t>
    </rPh>
    <rPh sb="23" eb="25">
      <t>コッコ</t>
    </rPh>
    <rPh sb="25" eb="27">
      <t>フタン</t>
    </rPh>
    <rPh sb="27" eb="30">
      <t>キジュンガク</t>
    </rPh>
    <rPh sb="31" eb="32">
      <t>コ</t>
    </rPh>
    <rPh sb="36" eb="39">
      <t>シチョウソン</t>
    </rPh>
    <rPh sb="43" eb="47">
      <t>トドウフケン</t>
    </rPh>
    <rPh sb="47" eb="49">
      <t>チイキ</t>
    </rPh>
    <rPh sb="49" eb="51">
      <t>セイカツ</t>
    </rPh>
    <rPh sb="51" eb="53">
      <t>シエン</t>
    </rPh>
    <rPh sb="53" eb="55">
      <t>ジギョウ</t>
    </rPh>
    <rPh sb="56" eb="58">
      <t>ジュウド</t>
    </rPh>
    <rPh sb="58" eb="61">
      <t>ショウガイシャ</t>
    </rPh>
    <rPh sb="62" eb="63">
      <t>カカ</t>
    </rPh>
    <rPh sb="64" eb="67">
      <t>シチョウソン</t>
    </rPh>
    <rPh sb="67" eb="69">
      <t>トクベツ</t>
    </rPh>
    <rPh sb="69" eb="71">
      <t>シエン</t>
    </rPh>
    <rPh sb="73" eb="76">
      <t>タイショウガイ</t>
    </rPh>
    <rPh sb="77" eb="80">
      <t>シチョウソン</t>
    </rPh>
    <rPh sb="80" eb="81">
      <t>オヨ</t>
    </rPh>
    <rPh sb="82" eb="84">
      <t>トウガイ</t>
    </rPh>
    <rPh sb="84" eb="86">
      <t>ジギョウ</t>
    </rPh>
    <rPh sb="94" eb="96">
      <t>トウガイ</t>
    </rPh>
    <rPh sb="96" eb="98">
      <t>ジギョウ</t>
    </rPh>
    <rPh sb="99" eb="101">
      <t>テキヨウ</t>
    </rPh>
    <rPh sb="106" eb="109">
      <t>チョウカガク</t>
    </rPh>
    <rPh sb="112" eb="115">
      <t>シチョウソン</t>
    </rPh>
    <rPh sb="116" eb="118">
      <t>タイショウ</t>
    </rPh>
    <rPh sb="119" eb="121">
      <t>イッテイ</t>
    </rPh>
    <rPh sb="122" eb="124">
      <t>ザイセイ</t>
    </rPh>
    <rPh sb="124" eb="126">
      <t>シエン</t>
    </rPh>
    <rPh sb="127" eb="128">
      <t>オコナ</t>
    </rPh>
    <rPh sb="135" eb="137">
      <t>ジュウド</t>
    </rPh>
    <rPh sb="137" eb="140">
      <t>ショウガイシャ</t>
    </rPh>
    <rPh sb="141" eb="143">
      <t>チイキ</t>
    </rPh>
    <rPh sb="143" eb="145">
      <t>セイカツ</t>
    </rPh>
    <rPh sb="146" eb="148">
      <t>シエン</t>
    </rPh>
    <rPh sb="153" eb="155">
      <t>モクテキ</t>
    </rPh>
    <phoneticPr fontId="5"/>
  </si>
  <si>
    <t>別添のとおり</t>
    <rPh sb="0" eb="1">
      <t>ベツ</t>
    </rPh>
    <rPh sb="1" eb="2">
      <t>ゾ</t>
    </rPh>
    <phoneticPr fontId="5"/>
  </si>
  <si>
    <t>-</t>
    <phoneticPr fontId="5"/>
  </si>
  <si>
    <t>-</t>
    <phoneticPr fontId="5"/>
  </si>
  <si>
    <t>-</t>
    <phoneticPr fontId="5"/>
  </si>
  <si>
    <t>-</t>
    <phoneticPr fontId="5"/>
  </si>
  <si>
    <t>国庫負担基準超過額は、市町村の判断による支給決定により決まるものであることから、定量的な成果目標を示すことはできない。</t>
    <rPh sb="0" eb="2">
      <t>コッコ</t>
    </rPh>
    <rPh sb="2" eb="4">
      <t>フタン</t>
    </rPh>
    <rPh sb="4" eb="6">
      <t>キジュン</t>
    </rPh>
    <rPh sb="6" eb="9">
      <t>チョウカガク</t>
    </rPh>
    <rPh sb="11" eb="14">
      <t>シチョウソン</t>
    </rPh>
    <rPh sb="15" eb="17">
      <t>ハンダン</t>
    </rPh>
    <rPh sb="20" eb="22">
      <t>シキュウ</t>
    </rPh>
    <rPh sb="22" eb="24">
      <t>ケッテイ</t>
    </rPh>
    <rPh sb="27" eb="28">
      <t>キ</t>
    </rPh>
    <rPh sb="40" eb="43">
      <t>テイリョウテキ</t>
    </rPh>
    <rPh sb="44" eb="46">
      <t>セイカ</t>
    </rPh>
    <rPh sb="46" eb="48">
      <t>モクヒョウ</t>
    </rPh>
    <rPh sb="49" eb="50">
      <t>シメ</t>
    </rPh>
    <phoneticPr fontId="5"/>
  </si>
  <si>
    <t>国庫負担基準超過額は、市町村の判断による支給決定により決まるものであることから、定性的な成果目標や達成状況をを示すことはできないが、実績については助成市町村数を指標とする。</t>
    <rPh sb="40" eb="43">
      <t>テイセイテキ</t>
    </rPh>
    <rPh sb="49" eb="51">
      <t>タッセイ</t>
    </rPh>
    <rPh sb="51" eb="53">
      <t>ジョウキョウ</t>
    </rPh>
    <rPh sb="66" eb="68">
      <t>ジッセキ</t>
    </rPh>
    <rPh sb="73" eb="75">
      <t>ジョセイ</t>
    </rPh>
    <rPh sb="75" eb="78">
      <t>シチョウソン</t>
    </rPh>
    <rPh sb="78" eb="79">
      <t>スウ</t>
    </rPh>
    <rPh sb="80" eb="82">
      <t>シヒョウ</t>
    </rPh>
    <phoneticPr fontId="5"/>
  </si>
  <si>
    <t>国庫負担基準超過額は、市町村の判断による支給決定により決まるものであることから、代替目標は示せないが、参考として助成市町村数を代替指標とし、国庫負担基準超過市町村に対する財政支援を行い、重度障害者の地域生活の推進に努める。</t>
    <phoneticPr fontId="5"/>
  </si>
  <si>
    <t>助成市町村数</t>
    <rPh sb="0" eb="2">
      <t>ジョセイ</t>
    </rPh>
    <rPh sb="2" eb="5">
      <t>シチョウソン</t>
    </rPh>
    <rPh sb="5" eb="6">
      <t>スウ</t>
    </rPh>
    <phoneticPr fontId="5"/>
  </si>
  <si>
    <t>-</t>
    <phoneticPr fontId="5"/>
  </si>
  <si>
    <t>-</t>
    <phoneticPr fontId="5"/>
  </si>
  <si>
    <t>-</t>
    <phoneticPr fontId="5"/>
  </si>
  <si>
    <t>助成市町村数</t>
    <rPh sb="0" eb="2">
      <t>ジョセイ</t>
    </rPh>
    <rPh sb="2" eb="5">
      <t>シチョウソン</t>
    </rPh>
    <rPh sb="5" eb="6">
      <t>スウ</t>
    </rPh>
    <phoneticPr fontId="5"/>
  </si>
  <si>
    <t>-</t>
    <phoneticPr fontId="5"/>
  </si>
  <si>
    <t>-</t>
    <phoneticPr fontId="5"/>
  </si>
  <si>
    <t>X／Y　　　　　　　　　　　　　　　　　　　　　　　　　　　　　　　　　　　　　　　　　　　　　　　　　　　　X：当事業の執行額　　　　　　　　　　　　　　　　　　　　　　　　　　　　　　　　　　　　　　　　Y：助成市町村数　　　　　　　　　　　　　　　　　　　　　　　　　　　　　　　　　</t>
    <rPh sb="57" eb="58">
      <t>トウ</t>
    </rPh>
    <rPh sb="58" eb="60">
      <t>ジギョウ</t>
    </rPh>
    <rPh sb="61" eb="63">
      <t>シッコウ</t>
    </rPh>
    <rPh sb="63" eb="64">
      <t>ガク</t>
    </rPh>
    <rPh sb="106" eb="108">
      <t>ジョセイ</t>
    </rPh>
    <rPh sb="108" eb="111">
      <t>シチョウソン</t>
    </rPh>
    <rPh sb="111" eb="112">
      <t>スウ</t>
    </rPh>
    <phoneticPr fontId="5"/>
  </si>
  <si>
    <t>-</t>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</si>
  <si>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</si>
  <si>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t>
    <phoneticPr fontId="5"/>
  </si>
  <si>
    <t>-</t>
    <phoneticPr fontId="5"/>
  </si>
  <si>
    <t>重度障害者の割合が著しく高い等のことから、訪問系サービスの給付額が国庫負担基準を超えている財政力の弱い市町村に対し財政支援を行うことにより、重度障害者の地域生活を図ることができると見込んでいる。</t>
    <rPh sb="0" eb="2">
      <t>ジュウド</t>
    </rPh>
    <rPh sb="2" eb="5">
      <t>ショウガイシャ</t>
    </rPh>
    <rPh sb="6" eb="8">
      <t>ワリアイ</t>
    </rPh>
    <rPh sb="9" eb="10">
      <t>イチジル</t>
    </rPh>
    <rPh sb="12" eb="13">
      <t>タカ</t>
    </rPh>
    <rPh sb="14" eb="15">
      <t>トウ</t>
    </rPh>
    <rPh sb="21" eb="23">
      <t>ホウモン</t>
    </rPh>
    <rPh sb="23" eb="24">
      <t>ケイ</t>
    </rPh>
    <rPh sb="29" eb="32">
      <t>キュウフガク</t>
    </rPh>
    <rPh sb="33" eb="35">
      <t>コッコ</t>
    </rPh>
    <rPh sb="35" eb="37">
      <t>フタン</t>
    </rPh>
    <rPh sb="37" eb="39">
      <t>キジュン</t>
    </rPh>
    <rPh sb="40" eb="41">
      <t>コ</t>
    </rPh>
    <rPh sb="45" eb="48">
      <t>ザイセイリョク</t>
    </rPh>
    <rPh sb="49" eb="50">
      <t>ヨワ</t>
    </rPh>
    <rPh sb="51" eb="54">
      <t>シチョウソン</t>
    </rPh>
    <rPh sb="55" eb="56">
      <t>タイ</t>
    </rPh>
    <rPh sb="57" eb="59">
      <t>ザイセイ</t>
    </rPh>
    <rPh sb="59" eb="61">
      <t>シエン</t>
    </rPh>
    <rPh sb="62" eb="63">
      <t>オコナ</t>
    </rPh>
    <rPh sb="70" eb="72">
      <t>ジュウド</t>
    </rPh>
    <rPh sb="72" eb="75">
      <t>ショウガイシャ</t>
    </rPh>
    <rPh sb="76" eb="78">
      <t>チイキ</t>
    </rPh>
    <rPh sb="78" eb="80">
      <t>セイカツ</t>
    </rPh>
    <rPh sb="81" eb="82">
      <t>ハカ</t>
    </rPh>
    <rPh sb="90" eb="92">
      <t>ミコ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</si>
  <si>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</si>
  <si>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</si>
  <si>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</si>
  <si>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</si>
  <si>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</si>
  <si>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</si>
  <si>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</si>
  <si>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</si>
  <si>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</si>
  <si>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</si>
  <si>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</si>
  <si>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</si>
  <si>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</si>
  <si>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</si>
  <si>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</si>
  <si>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財政力の弱い市町村を支援することで、地域生活を送る障害者に必要な支援を行えるようにするための事業であり、国が実施すべき必要がある。</t>
    <phoneticPr fontId="5"/>
  </si>
  <si>
    <t>本事業は、地域生活を送る障害者に必要な支援を行うことを政策目的としており、その達成手段として財政力の弱い市町村を支援する事業であることから、優先度の高い事業である。</t>
    <phoneticPr fontId="5"/>
  </si>
  <si>
    <t>‐</t>
  </si>
  <si>
    <t>無</t>
  </si>
  <si>
    <t>-</t>
    <phoneticPr fontId="5"/>
  </si>
  <si>
    <t>国の補助率は２分の１となっており、妥当である。</t>
    <phoneticPr fontId="5"/>
  </si>
  <si>
    <t>事業費については、支出先である都道府県の事業実施状況等を事業実績報告書により把握し、適正な水準となっており、妥当である。</t>
    <phoneticPr fontId="5"/>
  </si>
  <si>
    <t>障害の特性や支援の度合いに応じ、必要なサービスについて市町村により支給決定が行われていることから、事業目的のために限定されており、妥当である。</t>
    <phoneticPr fontId="5"/>
  </si>
  <si>
    <t>本事業については、平成27年度において、対象市町村や補助額等事業内容を見直したことに伴い、対前年度▲11億円の効率化を図った。</t>
    <phoneticPr fontId="5"/>
  </si>
  <si>
    <t>-</t>
    <phoneticPr fontId="5"/>
  </si>
  <si>
    <t>本事業については、当事者等からも強く求められてきた財政支援を具体的に施策として行うものであることから、必要性の高いものであり、市町村の財政力を理由に、重度障害者が地域で生活するために必要な支援を受けられないことがないよう、引き続き本事業による支援を行う必要がある。</t>
    <phoneticPr fontId="5"/>
  </si>
  <si>
    <t>市町村の財政力を理由に、重度障害者が地域で生活するために必要な支援を受けられないことがないよう、引き続き本事業による支援を行い、適切な執行に努めていく。
また、本事業については、平成27年度において、人口規模や補助額等を見直し、小規模市町村に対し、財政支援の重点化を図った。</t>
    <phoneticPr fontId="5"/>
  </si>
  <si>
    <t>-</t>
    <phoneticPr fontId="5"/>
  </si>
  <si>
    <t>新24-0049</t>
    <rPh sb="0" eb="1">
      <t>シン</t>
    </rPh>
    <phoneticPr fontId="5"/>
  </si>
  <si>
    <t>792</t>
    <phoneticPr fontId="5"/>
  </si>
  <si>
    <t>786</t>
    <phoneticPr fontId="5"/>
  </si>
  <si>
    <t>800</t>
    <phoneticPr fontId="5"/>
  </si>
  <si>
    <t>767</t>
    <phoneticPr fontId="5"/>
  </si>
  <si>
    <t>763</t>
    <phoneticPr fontId="5"/>
  </si>
  <si>
    <t>0759</t>
    <phoneticPr fontId="5"/>
  </si>
  <si>
    <t>補助金</t>
    <rPh sb="0" eb="3">
      <t>ホジョキン</t>
    </rPh>
    <phoneticPr fontId="5"/>
  </si>
  <si>
    <t>A.埼玉県</t>
    <rPh sb="2" eb="5">
      <t>サイタマケン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</si>
  <si>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</si>
  <si>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助成金</t>
    <rPh sb="0" eb="3">
      <t>ジョセイキン</t>
    </rPh>
    <phoneticPr fontId="5"/>
  </si>
  <si>
    <t>介護給付費等</t>
    <rPh sb="0" eb="2">
      <t>カイゴ</t>
    </rPh>
    <rPh sb="2" eb="5">
      <t>キュウフヒ</t>
    </rPh>
    <rPh sb="5" eb="6">
      <t>トウ</t>
    </rPh>
    <phoneticPr fontId="5"/>
  </si>
  <si>
    <t>B.宇治市</t>
    <rPh sb="2" eb="5">
      <t>ウジシ</t>
    </rPh>
    <phoneticPr fontId="5"/>
  </si>
  <si>
    <t>-</t>
    <phoneticPr fontId="5"/>
  </si>
  <si>
    <t>-</t>
    <phoneticPr fontId="5"/>
  </si>
  <si>
    <t>埼玉県</t>
    <rPh sb="0" eb="3">
      <t>サイタマケン</t>
    </rPh>
    <phoneticPr fontId="5"/>
  </si>
  <si>
    <t>京都府</t>
    <rPh sb="0" eb="3">
      <t>キョウトフ</t>
    </rPh>
    <phoneticPr fontId="5"/>
  </si>
  <si>
    <t>東京都</t>
    <rPh sb="0" eb="3">
      <t>トウキョウト</t>
    </rPh>
    <phoneticPr fontId="5"/>
  </si>
  <si>
    <t>大阪府</t>
    <rPh sb="0" eb="3">
      <t>オオサカフ</t>
    </rPh>
    <phoneticPr fontId="5"/>
  </si>
  <si>
    <t>三重県</t>
    <rPh sb="0" eb="3">
      <t>ミエケン</t>
    </rPh>
    <phoneticPr fontId="5"/>
  </si>
  <si>
    <t>和歌山県</t>
    <rPh sb="0" eb="4">
      <t>ワカヤマケン</t>
    </rPh>
    <phoneticPr fontId="5"/>
  </si>
  <si>
    <t>大分県</t>
    <rPh sb="0" eb="3">
      <t>オオイタケン</t>
    </rPh>
    <phoneticPr fontId="5"/>
  </si>
  <si>
    <t>熊本県</t>
    <rPh sb="0" eb="3">
      <t>クマモトケン</t>
    </rPh>
    <phoneticPr fontId="5"/>
  </si>
  <si>
    <t>鳥取県</t>
    <rPh sb="0" eb="3">
      <t>トットリケン</t>
    </rPh>
    <phoneticPr fontId="5"/>
  </si>
  <si>
    <t>北海道</t>
    <rPh sb="0" eb="3">
      <t>ホッカイドウ</t>
    </rPh>
    <phoneticPr fontId="5"/>
  </si>
  <si>
    <t>国庫負担基準額を超過した市区町村への財政支援</t>
    <rPh sb="0" eb="2">
      <t>コッコ</t>
    </rPh>
    <rPh sb="2" eb="4">
      <t>フタン</t>
    </rPh>
    <rPh sb="4" eb="7">
      <t>キジュンガク</t>
    </rPh>
    <rPh sb="8" eb="10">
      <t>チョウカ</t>
    </rPh>
    <rPh sb="12" eb="16">
      <t>シクチョウソン</t>
    </rPh>
    <rPh sb="18" eb="20">
      <t>ザイセイ</t>
    </rPh>
    <rPh sb="20" eb="22">
      <t>シエン</t>
    </rPh>
    <phoneticPr fontId="5"/>
  </si>
  <si>
    <t>補助金等交付</t>
  </si>
  <si>
    <t>-</t>
    <phoneticPr fontId="5"/>
  </si>
  <si>
    <t>-</t>
    <phoneticPr fontId="5"/>
  </si>
  <si>
    <t>-</t>
    <phoneticPr fontId="5"/>
  </si>
  <si>
    <t>-</t>
    <phoneticPr fontId="5"/>
  </si>
  <si>
    <t>-</t>
    <phoneticPr fontId="5"/>
  </si>
  <si>
    <t>宇治市</t>
    <rPh sb="0" eb="3">
      <t>ウジシ</t>
    </rPh>
    <phoneticPr fontId="5"/>
  </si>
  <si>
    <t>松阪市</t>
    <rPh sb="0" eb="2">
      <t>マツザカ</t>
    </rPh>
    <rPh sb="2" eb="3">
      <t>シ</t>
    </rPh>
    <phoneticPr fontId="5"/>
  </si>
  <si>
    <t>京田辺市</t>
    <rPh sb="0" eb="4">
      <t>キョウタナベシ</t>
    </rPh>
    <phoneticPr fontId="5"/>
  </si>
  <si>
    <t>新座市</t>
    <rPh sb="0" eb="3">
      <t>ニイザシ</t>
    </rPh>
    <phoneticPr fontId="5"/>
  </si>
  <si>
    <t>春日部市</t>
    <rPh sb="0" eb="4">
      <t>カスカベシ</t>
    </rPh>
    <phoneticPr fontId="5"/>
  </si>
  <si>
    <t>津市</t>
    <rPh sb="0" eb="2">
      <t>ツシ</t>
    </rPh>
    <phoneticPr fontId="5"/>
  </si>
  <si>
    <t>和泉市</t>
    <rPh sb="0" eb="3">
      <t>イズミシ</t>
    </rPh>
    <phoneticPr fontId="5"/>
  </si>
  <si>
    <t>西東京市</t>
    <rPh sb="0" eb="4">
      <t>ニシトウキョウシ</t>
    </rPh>
    <phoneticPr fontId="5"/>
  </si>
  <si>
    <t>行田市</t>
    <rPh sb="0" eb="3">
      <t>ギョウダシ</t>
    </rPh>
    <phoneticPr fontId="5"/>
  </si>
  <si>
    <t>府中市</t>
    <rPh sb="0" eb="3">
      <t>フチュウシ</t>
    </rPh>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</si>
  <si>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</si>
  <si>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</si>
  <si>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871,367,000/162</t>
    <phoneticPr fontId="5"/>
  </si>
  <si>
    <t>1,088,225,000/172</t>
    <phoneticPr fontId="5"/>
  </si>
  <si>
    <t>877,170,000/152</t>
    <phoneticPr fontId="5"/>
  </si>
  <si>
    <t>市町村</t>
    <rPh sb="0" eb="3">
      <t>シチョウソン</t>
    </rPh>
    <phoneticPr fontId="5"/>
  </si>
  <si>
    <t>-</t>
    <phoneticPr fontId="5"/>
  </si>
  <si>
    <t>-</t>
    <phoneticPr fontId="5"/>
  </si>
  <si>
    <t>円</t>
    <rPh sb="0" eb="1">
      <t>エン</t>
    </rPh>
    <phoneticPr fontId="5"/>
  </si>
  <si>
    <t>　　X/Y</t>
    <phoneticPr fontId="5"/>
  </si>
  <si>
    <t>国庫負担基準額を超過する市町村への支援については、当事者等からも要望を受けているところであり、ニーズは高いと思料される。</t>
    <rPh sb="4" eb="6">
      <t>キジュン</t>
    </rPh>
    <phoneticPr fontId="5"/>
  </si>
  <si>
    <t>必要な保健福祉サービスが的確に提供される体制を整備し、障害者の地域における生活を総合的に支援すること（施策大目標１）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rPh sb="51" eb="53">
      <t>セサク</t>
    </rPh>
    <rPh sb="53" eb="56">
      <t>ダイモクヒョウ</t>
    </rPh>
    <phoneticPr fontId="5"/>
  </si>
  <si>
    <t>重度障害者が地域で生活するために必要な支援を受けられるよう、引き続き必要な予算額を確保し、適正な執行に努めること。</t>
    <rPh sb="22" eb="23">
      <t>ウ</t>
    </rPh>
    <phoneticPr fontId="5"/>
  </si>
  <si>
    <t>点検対象外</t>
    <rPh sb="0" eb="2">
      <t>テンケン</t>
    </rPh>
    <rPh sb="2" eb="5">
      <t>タイショウガイ</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</si>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</sst>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154460</xdr:colOff>
      <xdr:row>742</xdr:row>
      <xdr:rowOff>25742</xdr:rowOff>
    </xdr:from>
    <xdr:to>
      <xdr:col>43</xdr:col>
      <xdr:colOff>64358</xdr:colOff>
      <xdr:row>746</xdr:row>
      <xdr:rowOff>25742</xdr:rowOff>
    </xdr:to>
    <xdr:sp macro="" textlink="">
      <xdr:nvSpPr>
        <xdr:cNvPr id="5" name="テキスト ボックス 4"/>
        <xdr:cNvSpPr txBox="1"/>
      </xdr:nvSpPr>
      <xdr:spPr>
        <a:xfrm>
          <a:off x="3037703" y="45411080"/>
          <a:ext cx="5882331" cy="139013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厚生労働省</a:t>
          </a:r>
          <a:endParaRPr kumimoji="1" lang="en-US" altLang="ja-JP" sz="3200"/>
        </a:p>
        <a:p>
          <a:pPr algn="ctr"/>
          <a:r>
            <a:rPr kumimoji="1" lang="en-US" altLang="ja-JP" sz="3200"/>
            <a:t>893</a:t>
          </a:r>
          <a:r>
            <a:rPr kumimoji="1" lang="ja-JP" altLang="en-US" sz="3200"/>
            <a:t>百万円</a:t>
          </a:r>
        </a:p>
      </xdr:txBody>
    </xdr:sp>
    <xdr:clientData/>
  </xdr:twoCellAnchor>
  <xdr:twoCellAnchor>
    <xdr:from>
      <xdr:col>21</xdr:col>
      <xdr:colOff>90100</xdr:colOff>
      <xdr:row>747</xdr:row>
      <xdr:rowOff>115845</xdr:rowOff>
    </xdr:from>
    <xdr:to>
      <xdr:col>39</xdr:col>
      <xdr:colOff>115844</xdr:colOff>
      <xdr:row>748</xdr:row>
      <xdr:rowOff>231690</xdr:rowOff>
    </xdr:to>
    <xdr:sp macro="" textlink="">
      <xdr:nvSpPr>
        <xdr:cNvPr id="9" name="テキスト ボックス 8"/>
        <xdr:cNvSpPr txBox="1"/>
      </xdr:nvSpPr>
      <xdr:spPr>
        <a:xfrm>
          <a:off x="4414965" y="45629899"/>
          <a:ext cx="3732771" cy="463379"/>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都道府県に対する補助</a:t>
          </a:r>
        </a:p>
      </xdr:txBody>
    </xdr:sp>
    <xdr:clientData/>
  </xdr:twoCellAnchor>
  <xdr:twoCellAnchor>
    <xdr:from>
      <xdr:col>15</xdr:col>
      <xdr:colOff>77230</xdr:colOff>
      <xdr:row>747</xdr:row>
      <xdr:rowOff>64357</xdr:rowOff>
    </xdr:from>
    <xdr:to>
      <xdr:col>42</xdr:col>
      <xdr:colOff>154459</xdr:colOff>
      <xdr:row>749</xdr:row>
      <xdr:rowOff>180201</xdr:rowOff>
    </xdr:to>
    <xdr:sp macro="" textlink="">
      <xdr:nvSpPr>
        <xdr:cNvPr id="8" name="大かっこ 7"/>
        <xdr:cNvSpPr/>
      </xdr:nvSpPr>
      <xdr:spPr>
        <a:xfrm>
          <a:off x="3166419" y="45578411"/>
          <a:ext cx="5637770" cy="8109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12871</xdr:colOff>
      <xdr:row>749</xdr:row>
      <xdr:rowOff>77229</xdr:rowOff>
    </xdr:from>
    <xdr:to>
      <xdr:col>31</xdr:col>
      <xdr:colOff>51487</xdr:colOff>
      <xdr:row>750</xdr:row>
      <xdr:rowOff>244560</xdr:rowOff>
    </xdr:to>
    <xdr:sp macro="" textlink="">
      <xdr:nvSpPr>
        <xdr:cNvPr id="10" name="下矢印 9"/>
        <xdr:cNvSpPr/>
      </xdr:nvSpPr>
      <xdr:spPr>
        <a:xfrm>
          <a:off x="5573412" y="47895303"/>
          <a:ext cx="862399" cy="51486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12872</xdr:colOff>
      <xdr:row>750</xdr:row>
      <xdr:rowOff>334663</xdr:rowOff>
    </xdr:from>
    <xdr:to>
      <xdr:col>34</xdr:col>
      <xdr:colOff>90102</xdr:colOff>
      <xdr:row>751</xdr:row>
      <xdr:rowOff>231690</xdr:rowOff>
    </xdr:to>
    <xdr:sp macro="" textlink="">
      <xdr:nvSpPr>
        <xdr:cNvPr id="11" name="テキスト ボックス 10"/>
        <xdr:cNvSpPr txBox="1"/>
      </xdr:nvSpPr>
      <xdr:spPr>
        <a:xfrm>
          <a:off x="4955575" y="48500271"/>
          <a:ext cx="2136689" cy="2445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15</xdr:col>
      <xdr:colOff>51487</xdr:colOff>
      <xdr:row>751</xdr:row>
      <xdr:rowOff>334662</xdr:rowOff>
    </xdr:from>
    <xdr:to>
      <xdr:col>43</xdr:col>
      <xdr:colOff>167331</xdr:colOff>
      <xdr:row>756</xdr:row>
      <xdr:rowOff>283175</xdr:rowOff>
    </xdr:to>
    <xdr:sp macro="" textlink="">
      <xdr:nvSpPr>
        <xdr:cNvPr id="12" name="テキスト ボックス 11"/>
        <xdr:cNvSpPr txBox="1"/>
      </xdr:nvSpPr>
      <xdr:spPr>
        <a:xfrm>
          <a:off x="3140676" y="48847804"/>
          <a:ext cx="5882331" cy="168618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a:t>A.</a:t>
          </a:r>
          <a:r>
            <a:rPr kumimoji="1" lang="ja-JP" altLang="en-US" sz="3200"/>
            <a:t>都道府県</a:t>
          </a:r>
          <a:endParaRPr kumimoji="1" lang="en-US" altLang="ja-JP" sz="3200"/>
        </a:p>
        <a:p>
          <a:pPr algn="ctr"/>
          <a:r>
            <a:rPr kumimoji="1" lang="ja-JP" altLang="en-US" sz="3200"/>
            <a:t>（</a:t>
          </a:r>
          <a:r>
            <a:rPr kumimoji="1" lang="en-US" altLang="ja-JP" sz="3200"/>
            <a:t>30</a:t>
          </a:r>
          <a:r>
            <a:rPr kumimoji="1" lang="ja-JP" altLang="en-US" sz="3200"/>
            <a:t>都道府県）</a:t>
          </a:r>
          <a:r>
            <a:rPr kumimoji="1" lang="en-US" altLang="ja-JP" sz="3200"/>
            <a:t>877</a:t>
          </a:r>
          <a:r>
            <a:rPr kumimoji="1" lang="ja-JP" altLang="en-US" sz="3200"/>
            <a:t>百万円</a:t>
          </a:r>
        </a:p>
      </xdr:txBody>
    </xdr:sp>
    <xdr:clientData/>
  </xdr:twoCellAnchor>
  <xdr:twoCellAnchor>
    <xdr:from>
      <xdr:col>15</xdr:col>
      <xdr:colOff>115845</xdr:colOff>
      <xdr:row>757</xdr:row>
      <xdr:rowOff>218817</xdr:rowOff>
    </xdr:from>
    <xdr:to>
      <xdr:col>43</xdr:col>
      <xdr:colOff>180202</xdr:colOff>
      <xdr:row>759</xdr:row>
      <xdr:rowOff>25743</xdr:rowOff>
    </xdr:to>
    <xdr:sp macro="" textlink="">
      <xdr:nvSpPr>
        <xdr:cNvPr id="13" name="大かっこ 12"/>
        <xdr:cNvSpPr/>
      </xdr:nvSpPr>
      <xdr:spPr>
        <a:xfrm>
          <a:off x="3205034" y="50817162"/>
          <a:ext cx="5830844" cy="11455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12872</xdr:colOff>
      <xdr:row>757</xdr:row>
      <xdr:rowOff>360405</xdr:rowOff>
    </xdr:from>
    <xdr:to>
      <xdr:col>43</xdr:col>
      <xdr:colOff>12871</xdr:colOff>
      <xdr:row>758</xdr:row>
      <xdr:rowOff>579223</xdr:rowOff>
    </xdr:to>
    <xdr:sp macro="" textlink="">
      <xdr:nvSpPr>
        <xdr:cNvPr id="14" name="テキスト ボックス 13"/>
        <xdr:cNvSpPr txBox="1"/>
      </xdr:nvSpPr>
      <xdr:spPr>
        <a:xfrm>
          <a:off x="3513953" y="50958750"/>
          <a:ext cx="5354594" cy="88814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t>訪問系サービスの給付額が国庫負担基準を超過している市町村への支援</a:t>
          </a:r>
        </a:p>
      </xdr:txBody>
    </xdr:sp>
    <xdr:clientData/>
  </xdr:twoCellAnchor>
  <xdr:twoCellAnchor>
    <xdr:from>
      <xdr:col>27</xdr:col>
      <xdr:colOff>0</xdr:colOff>
      <xdr:row>759</xdr:row>
      <xdr:rowOff>25743</xdr:rowOff>
    </xdr:from>
    <xdr:to>
      <xdr:col>31</xdr:col>
      <xdr:colOff>51487</xdr:colOff>
      <xdr:row>759</xdr:row>
      <xdr:rowOff>592095</xdr:rowOff>
    </xdr:to>
    <xdr:sp macro="" textlink="">
      <xdr:nvSpPr>
        <xdr:cNvPr id="15" name="下矢印 14"/>
        <xdr:cNvSpPr/>
      </xdr:nvSpPr>
      <xdr:spPr>
        <a:xfrm>
          <a:off x="5560541" y="51962736"/>
          <a:ext cx="875270" cy="56635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25743</xdr:colOff>
      <xdr:row>759</xdr:row>
      <xdr:rowOff>656454</xdr:rowOff>
    </xdr:from>
    <xdr:to>
      <xdr:col>33</xdr:col>
      <xdr:colOff>167331</xdr:colOff>
      <xdr:row>761</xdr:row>
      <xdr:rowOff>0</xdr:rowOff>
    </xdr:to>
    <xdr:sp macro="" textlink="">
      <xdr:nvSpPr>
        <xdr:cNvPr id="16" name="テキスト ボックス 15"/>
        <xdr:cNvSpPr txBox="1"/>
      </xdr:nvSpPr>
      <xdr:spPr>
        <a:xfrm>
          <a:off x="4968446" y="52593447"/>
          <a:ext cx="1995101" cy="3861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14</xdr:col>
      <xdr:colOff>64358</xdr:colOff>
      <xdr:row>761</xdr:row>
      <xdr:rowOff>167330</xdr:rowOff>
    </xdr:from>
    <xdr:to>
      <xdr:col>43</xdr:col>
      <xdr:colOff>167330</xdr:colOff>
      <xdr:row>765</xdr:row>
      <xdr:rowOff>296047</xdr:rowOff>
    </xdr:to>
    <xdr:sp macro="" textlink="">
      <xdr:nvSpPr>
        <xdr:cNvPr id="17" name="テキスト ボックス 16"/>
        <xdr:cNvSpPr txBox="1"/>
      </xdr:nvSpPr>
      <xdr:spPr>
        <a:xfrm>
          <a:off x="2947601" y="53146925"/>
          <a:ext cx="6075405" cy="150598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a:t>B.</a:t>
          </a:r>
          <a:r>
            <a:rPr kumimoji="1" lang="ja-JP" altLang="en-US" sz="3200"/>
            <a:t>市町村</a:t>
          </a:r>
          <a:endParaRPr kumimoji="1" lang="en-US" altLang="ja-JP" sz="3200"/>
        </a:p>
        <a:p>
          <a:pPr algn="ctr"/>
          <a:r>
            <a:rPr kumimoji="1" lang="ja-JP" altLang="en-US" sz="3200"/>
            <a:t>（</a:t>
          </a:r>
          <a:r>
            <a:rPr kumimoji="1" lang="en-US" altLang="ja-JP" sz="3200"/>
            <a:t>152</a:t>
          </a:r>
          <a:r>
            <a:rPr kumimoji="1" lang="ja-JP" altLang="en-US" sz="3200"/>
            <a:t>市町村）</a:t>
          </a:r>
        </a:p>
      </xdr:txBody>
    </xdr:sp>
    <xdr:clientData/>
  </xdr:twoCellAnchor>
  <xdr:twoCellAnchor>
    <xdr:from>
      <xdr:col>14</xdr:col>
      <xdr:colOff>77230</xdr:colOff>
      <xdr:row>766</xdr:row>
      <xdr:rowOff>193074</xdr:rowOff>
    </xdr:from>
    <xdr:to>
      <xdr:col>43</xdr:col>
      <xdr:colOff>167331</xdr:colOff>
      <xdr:row>769</xdr:row>
      <xdr:rowOff>115844</xdr:rowOff>
    </xdr:to>
    <xdr:sp macro="" textlink="">
      <xdr:nvSpPr>
        <xdr:cNvPr id="18" name="大かっこ 17"/>
        <xdr:cNvSpPr/>
      </xdr:nvSpPr>
      <xdr:spPr>
        <a:xfrm>
          <a:off x="2960473" y="54858851"/>
          <a:ext cx="6062534" cy="849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90102</xdr:colOff>
      <xdr:row>767</xdr:row>
      <xdr:rowOff>154459</xdr:rowOff>
    </xdr:from>
    <xdr:to>
      <xdr:col>41</xdr:col>
      <xdr:colOff>102973</xdr:colOff>
      <xdr:row>768</xdr:row>
      <xdr:rowOff>167331</xdr:rowOff>
    </xdr:to>
    <xdr:sp macro="" textlink="">
      <xdr:nvSpPr>
        <xdr:cNvPr id="19" name="テキスト ボックス 18"/>
        <xdr:cNvSpPr txBox="1"/>
      </xdr:nvSpPr>
      <xdr:spPr>
        <a:xfrm>
          <a:off x="3591183" y="55129155"/>
          <a:ext cx="4955574" cy="32179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t>介護給付費等の支給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R747" sqref="AR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786</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524</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1054</v>
      </c>
      <c r="Q13" s="117"/>
      <c r="R13" s="117"/>
      <c r="S13" s="117"/>
      <c r="T13" s="117"/>
      <c r="U13" s="117"/>
      <c r="V13" s="118"/>
      <c r="W13" s="116">
        <v>969</v>
      </c>
      <c r="X13" s="117"/>
      <c r="Y13" s="117"/>
      <c r="Z13" s="117"/>
      <c r="AA13" s="117"/>
      <c r="AB13" s="117"/>
      <c r="AC13" s="118"/>
      <c r="AD13" s="116">
        <v>893</v>
      </c>
      <c r="AE13" s="117"/>
      <c r="AF13" s="117"/>
      <c r="AG13" s="117"/>
      <c r="AH13" s="117"/>
      <c r="AI13" s="117"/>
      <c r="AJ13" s="118"/>
      <c r="AK13" s="116">
        <v>893</v>
      </c>
      <c r="AL13" s="117"/>
      <c r="AM13" s="117"/>
      <c r="AN13" s="117"/>
      <c r="AO13" s="117"/>
      <c r="AP13" s="117"/>
      <c r="AQ13" s="118"/>
      <c r="AR13" s="113">
        <v>893</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572</v>
      </c>
      <c r="X14" s="117"/>
      <c r="Y14" s="117"/>
      <c r="Z14" s="117"/>
      <c r="AA14" s="117"/>
      <c r="AB14" s="117"/>
      <c r="AC14" s="118"/>
      <c r="AD14" s="116" t="s">
        <v>568</v>
      </c>
      <c r="AE14" s="117"/>
      <c r="AF14" s="117"/>
      <c r="AG14" s="117"/>
      <c r="AH14" s="117"/>
      <c r="AI14" s="117"/>
      <c r="AJ14" s="118"/>
      <c r="AK14" s="116" t="s">
        <v>593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573</v>
      </c>
      <c r="X15" s="117"/>
      <c r="Y15" s="117"/>
      <c r="Z15" s="117"/>
      <c r="AA15" s="117"/>
      <c r="AB15" s="117"/>
      <c r="AC15" s="118"/>
      <c r="AD15" s="116" t="s">
        <v>574</v>
      </c>
      <c r="AE15" s="117"/>
      <c r="AF15" s="117"/>
      <c r="AG15" s="117"/>
      <c r="AH15" s="117"/>
      <c r="AI15" s="117"/>
      <c r="AJ15" s="118"/>
      <c r="AK15" s="116" t="s">
        <v>597</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662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v>34</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597</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1088</v>
      </c>
      <c r="Q18" s="123"/>
      <c r="R18" s="123"/>
      <c r="S18" s="123"/>
      <c r="T18" s="123"/>
      <c r="U18" s="123"/>
      <c r="V18" s="124"/>
      <c r="W18" s="122">
        <f>SUM(W13:AC17)</f>
        <v>969</v>
      </c>
      <c r="X18" s="123"/>
      <c r="Y18" s="123"/>
      <c r="Z18" s="123"/>
      <c r="AA18" s="123"/>
      <c r="AB18" s="123"/>
      <c r="AC18" s="124"/>
      <c r="AD18" s="122">
        <f>SUM(AD13:AJ17)</f>
        <v>893</v>
      </c>
      <c r="AE18" s="123"/>
      <c r="AF18" s="123"/>
      <c r="AG18" s="123"/>
      <c r="AH18" s="123"/>
      <c r="AI18" s="123"/>
      <c r="AJ18" s="124"/>
      <c r="AK18" s="122">
        <f>SUM(AK13:AQ17)</f>
        <v>893</v>
      </c>
      <c r="AL18" s="123"/>
      <c r="AM18" s="123"/>
      <c r="AN18" s="123"/>
      <c r="AO18" s="123"/>
      <c r="AP18" s="123"/>
      <c r="AQ18" s="124"/>
      <c r="AR18" s="122">
        <f>SUM(AR13:AX17)</f>
        <v>893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1088</v>
      </c>
      <c r="Q19" s="117"/>
      <c r="R19" s="117"/>
      <c r="S19" s="117"/>
      <c r="T19" s="117"/>
      <c r="U19" s="117"/>
      <c r="V19" s="118"/>
      <c r="W19" s="116">
        <v>871</v>
      </c>
      <c r="X19" s="117"/>
      <c r="Y19" s="117"/>
      <c r="Z19" s="117"/>
      <c r="AA19" s="117"/>
      <c r="AB19" s="117"/>
      <c r="AC19" s="118"/>
      <c r="AD19" s="116">
        <v>877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0.89886480908152733</v>
      </c>
      <c r="X20" s="540"/>
      <c r="Y20" s="540"/>
      <c r="Z20" s="540"/>
      <c r="AA20" s="540"/>
      <c r="AB20" s="540"/>
      <c r="AC20" s="540"/>
      <c r="AD20" s="540">
        <f t="shared" ref="AD20" si="1">IF(AD18=0, "-", SUM(AD19)/AD18)</f>
        <v>0.98208286674132139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1.032258064516129</v>
      </c>
      <c r="Q21" s="540"/>
      <c r="R21" s="540"/>
      <c r="S21" s="540"/>
      <c r="T21" s="540"/>
      <c r="U21" s="540"/>
      <c r="V21" s="540"/>
      <c r="W21" s="540">
        <f t="shared" ref="W21" si="2">IF(W19=0, "-", SUM(W19)/SUM(W13,W14))</f>
        <v>0.89886480908152733</v>
      </c>
      <c r="X21" s="540"/>
      <c r="Y21" s="540"/>
      <c r="Z21" s="540"/>
      <c r="AA21" s="540"/>
      <c r="AB21" s="540"/>
      <c r="AC21" s="540"/>
      <c r="AD21" s="540">
        <f t="shared" ref="AD21" si="3">IF(AD19=0, "-", SUM(AD19)/SUM(AD13,AD14))</f>
        <v>0.98208286674132139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663</v>
      </c>
      <c r="H23" s="191"/>
      <c r="I23" s="191"/>
      <c r="J23" s="191"/>
      <c r="K23" s="191"/>
      <c r="L23" s="191"/>
      <c r="M23" s="191"/>
      <c r="N23" s="191"/>
      <c r="O23" s="192"/>
      <c r="P23" s="113">
        <v>893</v>
      </c>
      <c r="Q23" s="114"/>
      <c r="R23" s="114"/>
      <c r="S23" s="114"/>
      <c r="T23" s="114"/>
      <c r="U23" s="114"/>
      <c r="V23" s="115"/>
      <c r="W23" s="113">
        <v>893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893</v>
      </c>
      <c r="Q29" s="117"/>
      <c r="R29" s="117"/>
      <c r="S29" s="117"/>
      <c r="T29" s="117"/>
      <c r="U29" s="117"/>
      <c r="V29" s="118"/>
      <c r="W29" s="222">
        <f>AR13</f>
        <v>893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575</v>
      </c>
      <c r="AR31" s="140"/>
      <c r="AS31" s="141" t="s">
        <v>236</v>
      </c>
      <c r="AT31" s="176"/>
      <c r="AU31" s="275" t="s">
        <v>575</v>
      </c>
      <c r="AV31" s="275"/>
      <c r="AW31" s="384" t="s">
        <v>181</v>
      </c>
      <c r="AX31" s="385"/>
    </row>
    <row r="32" spans="1:50" ht="23.25" customHeight="1" x14ac:dyDescent="0.15">
      <c r="A32" s="516"/>
      <c r="B32" s="514"/>
      <c r="C32" s="514"/>
      <c r="D32" s="514"/>
      <c r="E32" s="514"/>
      <c r="F32" s="515"/>
      <c r="G32" s="541" t="s">
        <v>568</v>
      </c>
      <c r="H32" s="542"/>
      <c r="I32" s="542"/>
      <c r="J32" s="542"/>
      <c r="K32" s="542"/>
      <c r="L32" s="542"/>
      <c r="M32" s="542"/>
      <c r="N32" s="542"/>
      <c r="O32" s="543"/>
      <c r="P32" s="165" t="s">
        <v>568</v>
      </c>
      <c r="Q32" s="165"/>
      <c r="R32" s="165"/>
      <c r="S32" s="165"/>
      <c r="T32" s="165"/>
      <c r="U32" s="165"/>
      <c r="V32" s="165"/>
      <c r="W32" s="165"/>
      <c r="X32" s="236"/>
      <c r="Y32" s="343" t="s">
        <v>12</v>
      </c>
      <c r="Z32" s="550"/>
      <c r="AA32" s="551"/>
      <c r="AB32" s="552" t="s">
        <v>568</v>
      </c>
      <c r="AC32" s="552"/>
      <c r="AD32" s="552"/>
      <c r="AE32" s="369" t="s">
        <v>575</v>
      </c>
      <c r="AF32" s="370"/>
      <c r="AG32" s="370"/>
      <c r="AH32" s="370"/>
      <c r="AI32" s="369" t="s">
        <v>568</v>
      </c>
      <c r="AJ32" s="370"/>
      <c r="AK32" s="370"/>
      <c r="AL32" s="370"/>
      <c r="AM32" s="369" t="s">
        <v>575</v>
      </c>
      <c r="AN32" s="370"/>
      <c r="AO32" s="370"/>
      <c r="AP32" s="370"/>
      <c r="AQ32" s="119" t="s">
        <v>575</v>
      </c>
      <c r="AR32" s="120"/>
      <c r="AS32" s="120"/>
      <c r="AT32" s="121"/>
      <c r="AU32" s="370" t="s">
        <v>575</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9" t="s">
        <v>568</v>
      </c>
      <c r="AF33" s="370"/>
      <c r="AG33" s="370"/>
      <c r="AH33" s="370"/>
      <c r="AI33" s="369" t="s">
        <v>575</v>
      </c>
      <c r="AJ33" s="370"/>
      <c r="AK33" s="370"/>
      <c r="AL33" s="370"/>
      <c r="AM33" s="369" t="s">
        <v>568</v>
      </c>
      <c r="AN33" s="370"/>
      <c r="AO33" s="370"/>
      <c r="AP33" s="370"/>
      <c r="AQ33" s="119" t="s">
        <v>568</v>
      </c>
      <c r="AR33" s="120"/>
      <c r="AS33" s="120"/>
      <c r="AT33" s="121"/>
      <c r="AU33" s="370" t="s">
        <v>568</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568</v>
      </c>
      <c r="AF34" s="370"/>
      <c r="AG34" s="370"/>
      <c r="AH34" s="370"/>
      <c r="AI34" s="369" t="s">
        <v>568</v>
      </c>
      <c r="AJ34" s="370"/>
      <c r="AK34" s="370"/>
      <c r="AL34" s="370"/>
      <c r="AM34" s="369" t="s">
        <v>568</v>
      </c>
      <c r="AN34" s="370"/>
      <c r="AO34" s="370"/>
      <c r="AP34" s="370"/>
      <c r="AQ34" s="119" t="s">
        <v>568</v>
      </c>
      <c r="AR34" s="120"/>
      <c r="AS34" s="120"/>
      <c r="AT34" s="121"/>
      <c r="AU34" s="370" t="s">
        <v>575</v>
      </c>
      <c r="AV34" s="370"/>
      <c r="AW34" s="370"/>
      <c r="AX34" s="372"/>
    </row>
    <row r="35" spans="1:50" ht="23.25" hidden="1"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1"/>
      <c r="B82" s="853"/>
      <c r="C82" s="553"/>
      <c r="D82" s="553"/>
      <c r="E82" s="553"/>
      <c r="F82" s="554"/>
      <c r="G82" s="502" t="s">
        <v>576</v>
      </c>
      <c r="H82" s="502"/>
      <c r="I82" s="502"/>
      <c r="J82" s="502"/>
      <c r="K82" s="502"/>
      <c r="L82" s="502"/>
      <c r="M82" s="502"/>
      <c r="N82" s="502"/>
      <c r="O82" s="502"/>
      <c r="P82" s="502"/>
      <c r="Q82" s="502"/>
      <c r="R82" s="502"/>
      <c r="S82" s="502"/>
      <c r="T82" s="502"/>
      <c r="U82" s="502"/>
      <c r="V82" s="502"/>
      <c r="W82" s="502"/>
      <c r="X82" s="502"/>
      <c r="Y82" s="502"/>
      <c r="Z82" s="502"/>
      <c r="AA82" s="756"/>
      <c r="AB82" s="501" t="s">
        <v>577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t="s">
        <v>580</v>
      </c>
      <c r="AR86" s="275"/>
      <c r="AS86" s="141" t="s">
        <v>236</v>
      </c>
      <c r="AT86" s="176"/>
      <c r="AU86" s="275" t="s">
        <v>581</v>
      </c>
      <c r="AV86" s="275"/>
      <c r="AW86" s="384" t="s">
        <v>181</v>
      </c>
      <c r="AX86" s="385"/>
      <c r="AY86" s="10"/>
      <c r="AZ86" s="10"/>
      <c r="BA86" s="10"/>
      <c r="BB86" s="10"/>
      <c r="BC86" s="10"/>
      <c r="BD86" s="10"/>
      <c r="BE86" s="10"/>
      <c r="BF86" s="10"/>
      <c r="BG86" s="10"/>
      <c r="BH86" s="10"/>
    </row>
    <row r="87" spans="1:60" ht="23.25" customHeight="1" x14ac:dyDescent="0.15">
      <c r="A87" s="521"/>
      <c r="B87" s="553"/>
      <c r="C87" s="553"/>
      <c r="D87" s="553"/>
      <c r="E87" s="553"/>
      <c r="F87" s="554"/>
      <c r="G87" s="235" t="s">
        <v>578</v>
      </c>
      <c r="H87" s="165"/>
      <c r="I87" s="165"/>
      <c r="J87" s="165"/>
      <c r="K87" s="165"/>
      <c r="L87" s="165"/>
      <c r="M87" s="165"/>
      <c r="N87" s="165"/>
      <c r="O87" s="236"/>
      <c r="P87" s="165" t="s">
        <v>579</v>
      </c>
      <c r="Q87" s="803"/>
      <c r="R87" s="803"/>
      <c r="S87" s="803"/>
      <c r="T87" s="803"/>
      <c r="U87" s="803"/>
      <c r="V87" s="803"/>
      <c r="W87" s="803"/>
      <c r="X87" s="804"/>
      <c r="Y87" s="759" t="s">
        <v>62</v>
      </c>
      <c r="Z87" s="760"/>
      <c r="AA87" s="761"/>
      <c r="AB87" s="552" t="s">
        <v>667</v>
      </c>
      <c r="AC87" s="552"/>
      <c r="AD87" s="552"/>
      <c r="AE87" s="369">
        <v>172</v>
      </c>
      <c r="AF87" s="370"/>
      <c r="AG87" s="370"/>
      <c r="AH87" s="370"/>
      <c r="AI87" s="369">
        <v>162</v>
      </c>
      <c r="AJ87" s="370"/>
      <c r="AK87" s="370"/>
      <c r="AL87" s="370"/>
      <c r="AM87" s="369">
        <v>152</v>
      </c>
      <c r="AN87" s="370"/>
      <c r="AO87" s="370"/>
      <c r="AP87" s="370"/>
      <c r="AQ87" s="119" t="s">
        <v>568</v>
      </c>
      <c r="AR87" s="120"/>
      <c r="AS87" s="120"/>
      <c r="AT87" s="121"/>
      <c r="AU87" s="370" t="s">
        <v>582</v>
      </c>
      <c r="AV87" s="370"/>
      <c r="AW87" s="370"/>
      <c r="AX87" s="372"/>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668</v>
      </c>
      <c r="AC88" s="523"/>
      <c r="AD88" s="523"/>
      <c r="AE88" s="369" t="s">
        <v>568</v>
      </c>
      <c r="AF88" s="370"/>
      <c r="AG88" s="370"/>
      <c r="AH88" s="370"/>
      <c r="AI88" s="369" t="s">
        <v>568</v>
      </c>
      <c r="AJ88" s="370"/>
      <c r="AK88" s="370"/>
      <c r="AL88" s="370"/>
      <c r="AM88" s="369" t="s">
        <v>568</v>
      </c>
      <c r="AN88" s="370"/>
      <c r="AO88" s="370"/>
      <c r="AP88" s="370"/>
      <c r="AQ88" s="119" t="s">
        <v>568</v>
      </c>
      <c r="AR88" s="120"/>
      <c r="AS88" s="120"/>
      <c r="AT88" s="121"/>
      <c r="AU88" s="370" t="s">
        <v>568</v>
      </c>
      <c r="AV88" s="370"/>
      <c r="AW88" s="370"/>
      <c r="AX88" s="372"/>
      <c r="AY88" s="10"/>
      <c r="AZ88" s="10"/>
      <c r="BA88" s="10"/>
      <c r="BB88" s="10"/>
      <c r="BC88" s="10"/>
    </row>
    <row r="89" spans="1:60" ht="100.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t="s">
        <v>568</v>
      </c>
      <c r="AF89" s="370"/>
      <c r="AG89" s="370"/>
      <c r="AH89" s="370"/>
      <c r="AI89" s="369" t="s">
        <v>568</v>
      </c>
      <c r="AJ89" s="370"/>
      <c r="AK89" s="370"/>
      <c r="AL89" s="370"/>
      <c r="AM89" s="369" t="s">
        <v>568</v>
      </c>
      <c r="AN89" s="370"/>
      <c r="AO89" s="370"/>
      <c r="AP89" s="370"/>
      <c r="AQ89" s="119" t="s">
        <v>580</v>
      </c>
      <c r="AR89" s="120"/>
      <c r="AS89" s="120"/>
      <c r="AT89" s="121"/>
      <c r="AU89" s="370" t="s">
        <v>568</v>
      </c>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667</v>
      </c>
      <c r="AC101" s="552"/>
      <c r="AD101" s="552"/>
      <c r="AE101" s="369">
        <v>172</v>
      </c>
      <c r="AF101" s="370"/>
      <c r="AG101" s="370"/>
      <c r="AH101" s="371"/>
      <c r="AI101" s="369">
        <v>162</v>
      </c>
      <c r="AJ101" s="370"/>
      <c r="AK101" s="370"/>
      <c r="AL101" s="371"/>
      <c r="AM101" s="369">
        <v>152</v>
      </c>
      <c r="AN101" s="370"/>
      <c r="AO101" s="370"/>
      <c r="AP101" s="371"/>
      <c r="AQ101" s="369" t="s">
        <v>585</v>
      </c>
      <c r="AR101" s="370"/>
      <c r="AS101" s="370"/>
      <c r="AT101" s="371"/>
      <c r="AU101" s="369" t="s">
        <v>585</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669</v>
      </c>
      <c r="AC102" s="552"/>
      <c r="AD102" s="552"/>
      <c r="AE102" s="363" t="s">
        <v>584</v>
      </c>
      <c r="AF102" s="363"/>
      <c r="AG102" s="363"/>
      <c r="AH102" s="363"/>
      <c r="AI102" s="363" t="s">
        <v>568</v>
      </c>
      <c r="AJ102" s="363"/>
      <c r="AK102" s="363"/>
      <c r="AL102" s="363"/>
      <c r="AM102" s="363" t="s">
        <v>585</v>
      </c>
      <c r="AN102" s="363"/>
      <c r="AO102" s="363"/>
      <c r="AP102" s="363"/>
      <c r="AQ102" s="818" t="s">
        <v>568</v>
      </c>
      <c r="AR102" s="819"/>
      <c r="AS102" s="819"/>
      <c r="AT102" s="820"/>
      <c r="AU102" s="818" t="s">
        <v>585</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586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670</v>
      </c>
      <c r="AC116" s="305"/>
      <c r="AD116" s="306"/>
      <c r="AE116" s="363">
        <v>6326890</v>
      </c>
      <c r="AF116" s="363"/>
      <c r="AG116" s="363"/>
      <c r="AH116" s="363"/>
      <c r="AI116" s="363">
        <v>5378809</v>
      </c>
      <c r="AJ116" s="363"/>
      <c r="AK116" s="363"/>
      <c r="AL116" s="363"/>
      <c r="AM116" s="363">
        <v>5770855</v>
      </c>
      <c r="AN116" s="363"/>
      <c r="AO116" s="363"/>
      <c r="AP116" s="363"/>
      <c r="AQ116" s="369" t="s">
        <v>568</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671</v>
      </c>
      <c r="AC117" s="347"/>
      <c r="AD117" s="348"/>
      <c r="AE117" s="310" t="s">
        <v>665</v>
      </c>
      <c r="AF117" s="310"/>
      <c r="AG117" s="310"/>
      <c r="AH117" s="310"/>
      <c r="AI117" s="310" t="s">
        <v>664</v>
      </c>
      <c r="AJ117" s="310"/>
      <c r="AK117" s="310"/>
      <c r="AL117" s="310"/>
      <c r="AM117" s="310" t="s">
        <v>666</v>
      </c>
      <c r="AN117" s="310"/>
      <c r="AO117" s="310"/>
      <c r="AP117" s="310"/>
      <c r="AQ117" s="310" t="s">
        <v>587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673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568</v>
      </c>
      <c r="AV133" s="140"/>
      <c r="AW133" s="141" t="s">
        <v>181</v>
      </c>
      <c r="AX133" s="142"/>
    </row>
    <row r="134" spans="1:50" ht="39.75" customHeight="1" x14ac:dyDescent="0.15">
      <c r="A134" s="999"/>
      <c r="B134" s="256"/>
      <c r="C134" s="255"/>
      <c r="D134" s="256"/>
      <c r="E134" s="255"/>
      <c r="F134" s="318"/>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568</v>
      </c>
      <c r="AF134" s="120"/>
      <c r="AG134" s="120"/>
      <c r="AH134" s="120"/>
      <c r="AI134" s="270" t="s">
        <v>574</v>
      </c>
      <c r="AJ134" s="120"/>
      <c r="AK134" s="120"/>
      <c r="AL134" s="120"/>
      <c r="AM134" s="270" t="s">
        <v>568</v>
      </c>
      <c r="AN134" s="120"/>
      <c r="AO134" s="120"/>
      <c r="AP134" s="120"/>
      <c r="AQ134" s="270" t="s">
        <v>568</v>
      </c>
      <c r="AR134" s="120"/>
      <c r="AS134" s="120"/>
      <c r="AT134" s="120"/>
      <c r="AU134" s="270" t="s">
        <v>568</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568</v>
      </c>
      <c r="AF135" s="120"/>
      <c r="AG135" s="120"/>
      <c r="AH135" s="120"/>
      <c r="AI135" s="270" t="s">
        <v>589</v>
      </c>
      <c r="AJ135" s="120"/>
      <c r="AK135" s="120"/>
      <c r="AL135" s="120"/>
      <c r="AM135" s="270" t="s">
        <v>568</v>
      </c>
      <c r="AN135" s="120"/>
      <c r="AO135" s="120"/>
      <c r="AP135" s="120"/>
      <c r="AQ135" s="270" t="s">
        <v>568</v>
      </c>
      <c r="AR135" s="120"/>
      <c r="AS135" s="120"/>
      <c r="AT135" s="120"/>
      <c r="AU135" s="270" t="s">
        <v>568</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568</v>
      </c>
      <c r="H154" s="165"/>
      <c r="I154" s="165"/>
      <c r="J154" s="165"/>
      <c r="K154" s="165"/>
      <c r="L154" s="165"/>
      <c r="M154" s="165"/>
      <c r="N154" s="165"/>
      <c r="O154" s="165"/>
      <c r="P154" s="236"/>
      <c r="Q154" s="164" t="s">
        <v>568</v>
      </c>
      <c r="R154" s="165"/>
      <c r="S154" s="165"/>
      <c r="T154" s="165"/>
      <c r="U154" s="165"/>
      <c r="V154" s="165"/>
      <c r="W154" s="165"/>
      <c r="X154" s="165"/>
      <c r="Y154" s="165"/>
      <c r="Z154" s="165"/>
      <c r="AA154" s="928"/>
      <c r="AB154" s="259" t="s">
        <v>568</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592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596</v>
      </c>
      <c r="AF432" s="140"/>
      <c r="AG432" s="141" t="s">
        <v>236</v>
      </c>
      <c r="AH432" s="176"/>
      <c r="AI432" s="186"/>
      <c r="AJ432" s="186"/>
      <c r="AK432" s="186"/>
      <c r="AL432" s="181"/>
      <c r="AM432" s="186"/>
      <c r="AN432" s="186"/>
      <c r="AO432" s="186"/>
      <c r="AP432" s="181"/>
      <c r="AQ432" s="215" t="s">
        <v>601</v>
      </c>
      <c r="AR432" s="140"/>
      <c r="AS432" s="141" t="s">
        <v>236</v>
      </c>
      <c r="AT432" s="176"/>
      <c r="AU432" s="140" t="s">
        <v>597</v>
      </c>
      <c r="AV432" s="140"/>
      <c r="AW432" s="141" t="s">
        <v>181</v>
      </c>
      <c r="AX432" s="142"/>
    </row>
    <row r="433" spans="1:50" ht="23.25" customHeight="1" x14ac:dyDescent="0.15">
      <c r="A433" s="999"/>
      <c r="B433" s="256"/>
      <c r="C433" s="255"/>
      <c r="D433" s="256"/>
      <c r="E433" s="170"/>
      <c r="F433" s="171"/>
      <c r="G433" s="235" t="s">
        <v>593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594</v>
      </c>
      <c r="AC433" s="137"/>
      <c r="AD433" s="137"/>
      <c r="AE433" s="119" t="s">
        <v>597</v>
      </c>
      <c r="AF433" s="120"/>
      <c r="AG433" s="120"/>
      <c r="AH433" s="120"/>
      <c r="AI433" s="119" t="s">
        <v>597</v>
      </c>
      <c r="AJ433" s="120"/>
      <c r="AK433" s="120"/>
      <c r="AL433" s="120"/>
      <c r="AM433" s="119" t="s">
        <v>599</v>
      </c>
      <c r="AN433" s="120"/>
      <c r="AO433" s="120"/>
      <c r="AP433" s="121"/>
      <c r="AQ433" s="119" t="s">
        <v>597</v>
      </c>
      <c r="AR433" s="120"/>
      <c r="AS433" s="120"/>
      <c r="AT433" s="121"/>
      <c r="AU433" s="120" t="s">
        <v>597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595</v>
      </c>
      <c r="AC434" s="228"/>
      <c r="AD434" s="228"/>
      <c r="AE434" s="119" t="s">
        <v>597</v>
      </c>
      <c r="AF434" s="120"/>
      <c r="AG434" s="120"/>
      <c r="AH434" s="121"/>
      <c r="AI434" s="119" t="s">
        <v>597</v>
      </c>
      <c r="AJ434" s="120"/>
      <c r="AK434" s="120"/>
      <c r="AL434" s="120"/>
      <c r="AM434" s="119" t="s">
        <v>595</v>
      </c>
      <c r="AN434" s="120"/>
      <c r="AO434" s="120"/>
      <c r="AP434" s="121"/>
      <c r="AQ434" s="119" t="s">
        <v>602</v>
      </c>
      <c r="AR434" s="120"/>
      <c r="AS434" s="120"/>
      <c r="AT434" s="121"/>
      <c r="AU434" s="120" t="s">
        <v>596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597</v>
      </c>
      <c r="AF435" s="120"/>
      <c r="AG435" s="120"/>
      <c r="AH435" s="121"/>
      <c r="AI435" s="119" t="s">
        <v>598</v>
      </c>
      <c r="AJ435" s="120"/>
      <c r="AK435" s="120"/>
      <c r="AL435" s="120"/>
      <c r="AM435" s="119" t="s">
        <v>600</v>
      </c>
      <c r="AN435" s="120"/>
      <c r="AO435" s="120"/>
      <c r="AP435" s="121"/>
      <c r="AQ435" s="119" t="s">
        <v>599</v>
      </c>
      <c r="AR435" s="120"/>
      <c r="AS435" s="120"/>
      <c r="AT435" s="121"/>
      <c r="AU435" s="120" t="s">
        <v>597</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597</v>
      </c>
      <c r="AF457" s="140"/>
      <c r="AG457" s="141" t="s">
        <v>236</v>
      </c>
      <c r="AH457" s="176"/>
      <c r="AI457" s="186"/>
      <c r="AJ457" s="186"/>
      <c r="AK457" s="186"/>
      <c r="AL457" s="181"/>
      <c r="AM457" s="186"/>
      <c r="AN457" s="186"/>
      <c r="AO457" s="186"/>
      <c r="AP457" s="181"/>
      <c r="AQ457" s="215" t="s">
        <v>597</v>
      </c>
      <c r="AR457" s="140"/>
      <c r="AS457" s="141" t="s">
        <v>236</v>
      </c>
      <c r="AT457" s="176"/>
      <c r="AU457" s="140" t="s">
        <v>597</v>
      </c>
      <c r="AV457" s="140"/>
      <c r="AW457" s="141" t="s">
        <v>181</v>
      </c>
      <c r="AX457" s="142"/>
    </row>
    <row r="458" spans="1:50" ht="23.25" customHeight="1" x14ac:dyDescent="0.15">
      <c r="A458" s="999"/>
      <c r="B458" s="256"/>
      <c r="C458" s="255"/>
      <c r="D458" s="256"/>
      <c r="E458" s="170"/>
      <c r="F458" s="171"/>
      <c r="G458" s="235" t="s">
        <v>597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604</v>
      </c>
      <c r="AF458" s="120"/>
      <c r="AG458" s="120"/>
      <c r="AH458" s="120"/>
      <c r="AI458" s="119" t="s">
        <v>606</v>
      </c>
      <c r="AJ458" s="120"/>
      <c r="AK458" s="120"/>
      <c r="AL458" s="120"/>
      <c r="AM458" s="119" t="s">
        <v>597</v>
      </c>
      <c r="AN458" s="120"/>
      <c r="AO458" s="120"/>
      <c r="AP458" s="121"/>
      <c r="AQ458" s="119" t="s">
        <v>601</v>
      </c>
      <c r="AR458" s="120"/>
      <c r="AS458" s="120"/>
      <c r="AT458" s="121"/>
      <c r="AU458" s="120" t="s">
        <v>597</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594</v>
      </c>
      <c r="AC459" s="228"/>
      <c r="AD459" s="228"/>
      <c r="AE459" s="119" t="s">
        <v>605</v>
      </c>
      <c r="AF459" s="120"/>
      <c r="AG459" s="120"/>
      <c r="AH459" s="121"/>
      <c r="AI459" s="119" t="s">
        <v>601</v>
      </c>
      <c r="AJ459" s="120"/>
      <c r="AK459" s="120"/>
      <c r="AL459" s="120"/>
      <c r="AM459" s="119" t="s">
        <v>600</v>
      </c>
      <c r="AN459" s="120"/>
      <c r="AO459" s="120"/>
      <c r="AP459" s="121"/>
      <c r="AQ459" s="119" t="s">
        <v>597</v>
      </c>
      <c r="AR459" s="120"/>
      <c r="AS459" s="120"/>
      <c r="AT459" s="121"/>
      <c r="AU459" s="120" t="s">
        <v>597</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597</v>
      </c>
      <c r="AF460" s="120"/>
      <c r="AG460" s="120"/>
      <c r="AH460" s="121"/>
      <c r="AI460" s="119" t="s">
        <v>597</v>
      </c>
      <c r="AJ460" s="120"/>
      <c r="AK460" s="120"/>
      <c r="AL460" s="120"/>
      <c r="AM460" s="119" t="s">
        <v>606</v>
      </c>
      <c r="AN460" s="120"/>
      <c r="AO460" s="120"/>
      <c r="AP460" s="121"/>
      <c r="AQ460" s="119" t="s">
        <v>601</v>
      </c>
      <c r="AR460" s="120"/>
      <c r="AS460" s="120"/>
      <c r="AT460" s="121"/>
      <c r="AU460" s="120" t="s">
        <v>599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0.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672</v>
      </c>
      <c r="AH702" s="890"/>
      <c r="AI702" s="890"/>
      <c r="AJ702" s="890"/>
      <c r="AK702" s="890"/>
      <c r="AL702" s="890"/>
      <c r="AM702" s="890"/>
      <c r="AN702" s="890"/>
      <c r="AO702" s="890"/>
      <c r="AP702" s="890"/>
      <c r="AQ702" s="890"/>
      <c r="AR702" s="890"/>
      <c r="AS702" s="890"/>
      <c r="AT702" s="890"/>
      <c r="AU702" s="890"/>
      <c r="AV702" s="890"/>
      <c r="AW702" s="890"/>
      <c r="AX702" s="891"/>
    </row>
    <row r="703" spans="1:50" ht="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607</v>
      </c>
      <c r="AH703" s="669"/>
      <c r="AI703" s="669"/>
      <c r="AJ703" s="669"/>
      <c r="AK703" s="669"/>
      <c r="AL703" s="669"/>
      <c r="AM703" s="669"/>
      <c r="AN703" s="669"/>
      <c r="AO703" s="669"/>
      <c r="AP703" s="669"/>
      <c r="AQ703" s="669"/>
      <c r="AR703" s="669"/>
      <c r="AS703" s="669"/>
      <c r="AT703" s="669"/>
      <c r="AU703" s="669"/>
      <c r="AV703" s="669"/>
      <c r="AW703" s="669"/>
      <c r="AX703" s="670"/>
    </row>
    <row r="704" spans="1:50" ht="62.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609</v>
      </c>
      <c r="AE705" s="737"/>
      <c r="AF705" s="737"/>
      <c r="AG705" s="164" t="s">
        <v>611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612</v>
      </c>
      <c r="AH708" s="528"/>
      <c r="AI708" s="528"/>
      <c r="AJ708" s="528"/>
      <c r="AK708" s="528"/>
      <c r="AL708" s="528"/>
      <c r="AM708" s="528"/>
      <c r="AN708" s="528"/>
      <c r="AO708" s="528"/>
      <c r="AP708" s="528"/>
      <c r="AQ708" s="528"/>
      <c r="AR708" s="528"/>
      <c r="AS708" s="528"/>
      <c r="AT708" s="528"/>
      <c r="AU708" s="528"/>
      <c r="AV708" s="528"/>
      <c r="AW708" s="528"/>
      <c r="AX708" s="529"/>
    </row>
    <row r="709" spans="1:50" ht="45.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609</v>
      </c>
      <c r="AE710" s="159"/>
      <c r="AF710" s="159"/>
      <c r="AG710" s="668" t="s">
        <v>597</v>
      </c>
      <c r="AH710" s="669"/>
      <c r="AI710" s="669"/>
      <c r="AJ710" s="669"/>
      <c r="AK710" s="669"/>
      <c r="AL710" s="669"/>
      <c r="AM710" s="669"/>
      <c r="AN710" s="669"/>
      <c r="AO710" s="669"/>
      <c r="AP710" s="669"/>
      <c r="AQ710" s="669"/>
      <c r="AR710" s="669"/>
      <c r="AS710" s="669"/>
      <c r="AT710" s="669"/>
      <c r="AU710" s="669"/>
      <c r="AV710" s="669"/>
      <c r="AW710" s="669"/>
      <c r="AX710" s="670"/>
    </row>
    <row r="711" spans="1:50" ht="55.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t="s">
        <v>597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68" t="s">
        <v>599</v>
      </c>
      <c r="AH713" s="669"/>
      <c r="AI713" s="669"/>
      <c r="AJ713" s="669"/>
      <c r="AK713" s="669"/>
      <c r="AL713" s="669"/>
      <c r="AM713" s="669"/>
      <c r="AN713" s="669"/>
      <c r="AO713" s="669"/>
      <c r="AP713" s="669"/>
      <c r="AQ713" s="669"/>
      <c r="AR713" s="669"/>
      <c r="AS713" s="669"/>
      <c r="AT713" s="669"/>
      <c r="AU713" s="669"/>
      <c r="AV713" s="669"/>
      <c r="AW713" s="669"/>
      <c r="AX713" s="670"/>
    </row>
    <row r="714" spans="1:50" ht="63"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615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609</v>
      </c>
      <c r="AE715" s="672"/>
      <c r="AF715" s="781"/>
      <c r="AG715" s="527" t="s">
        <v>616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609</v>
      </c>
      <c r="AE716" s="763"/>
      <c r="AF716" s="763"/>
      <c r="AG716" s="668" t="s">
        <v>594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609</v>
      </c>
      <c r="AE717" s="159"/>
      <c r="AF717" s="159"/>
      <c r="AG717" s="668" t="s">
        <v>599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609</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674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676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619</v>
      </c>
      <c r="F737" s="103"/>
      <c r="G737" s="103"/>
      <c r="H737" s="103"/>
      <c r="I737" s="103"/>
      <c r="J737" s="103"/>
      <c r="K737" s="103"/>
      <c r="L737" s="103"/>
      <c r="M737" s="103"/>
      <c r="N737" s="109" t="s">
        <v>403</v>
      </c>
      <c r="O737" s="109"/>
      <c r="P737" s="109"/>
      <c r="Q737" s="109"/>
      <c r="R737" s="103" t="s">
        <v>600</v>
      </c>
      <c r="S737" s="103"/>
      <c r="T737" s="103"/>
      <c r="U737" s="103"/>
      <c r="V737" s="103"/>
      <c r="W737" s="103"/>
      <c r="X737" s="103"/>
      <c r="Y737" s="103"/>
      <c r="Z737" s="103"/>
      <c r="AA737" s="109" t="s">
        <v>402</v>
      </c>
      <c r="AB737" s="109"/>
      <c r="AC737" s="109"/>
      <c r="AD737" s="109"/>
      <c r="AE737" s="103" t="s">
        <v>620</v>
      </c>
      <c r="AF737" s="103"/>
      <c r="AG737" s="103"/>
      <c r="AH737" s="103"/>
      <c r="AI737" s="103"/>
      <c r="AJ737" s="103"/>
      <c r="AK737" s="103"/>
      <c r="AL737" s="103"/>
      <c r="AM737" s="103"/>
      <c r="AN737" s="109" t="s">
        <v>401</v>
      </c>
      <c r="AO737" s="109"/>
      <c r="AP737" s="109"/>
      <c r="AQ737" s="109"/>
      <c r="AR737" s="110" t="s">
        <v>621</v>
      </c>
      <c r="AS737" s="111"/>
      <c r="AT737" s="111"/>
      <c r="AU737" s="111"/>
      <c r="AV737" s="111"/>
      <c r="AW737" s="111"/>
      <c r="AX737" s="112"/>
      <c r="AY737" s="88"/>
      <c r="AZ737" s="88"/>
    </row>
    <row r="738" spans="1:52" ht="24.75" customHeight="1" x14ac:dyDescent="0.15">
      <c r="A738" s="100" t="s">
        <v>400</v>
      </c>
      <c r="B738" s="101"/>
      <c r="C738" s="101"/>
      <c r="D738" s="102"/>
      <c r="E738" s="103" t="s">
        <v>622</v>
      </c>
      <c r="F738" s="103"/>
      <c r="G738" s="103"/>
      <c r="H738" s="103"/>
      <c r="I738" s="103"/>
      <c r="J738" s="103"/>
      <c r="K738" s="103"/>
      <c r="L738" s="103"/>
      <c r="M738" s="103"/>
      <c r="N738" s="109" t="s">
        <v>399</v>
      </c>
      <c r="O738" s="109"/>
      <c r="P738" s="109"/>
      <c r="Q738" s="109"/>
      <c r="R738" s="103" t="s">
        <v>623</v>
      </c>
      <c r="S738" s="103"/>
      <c r="T738" s="103"/>
      <c r="U738" s="103"/>
      <c r="V738" s="103"/>
      <c r="W738" s="103"/>
      <c r="X738" s="103"/>
      <c r="Y738" s="103"/>
      <c r="Z738" s="103"/>
      <c r="AA738" s="109" t="s">
        <v>398</v>
      </c>
      <c r="AB738" s="109"/>
      <c r="AC738" s="109"/>
      <c r="AD738" s="109"/>
      <c r="AE738" s="103" t="s">
        <v>624</v>
      </c>
      <c r="AF738" s="103"/>
      <c r="AG738" s="103"/>
      <c r="AH738" s="103"/>
      <c r="AI738" s="103"/>
      <c r="AJ738" s="103"/>
      <c r="AK738" s="103"/>
      <c r="AL738" s="103"/>
      <c r="AM738" s="103"/>
      <c r="AN738" s="109" t="s">
        <v>397</v>
      </c>
      <c r="AO738" s="109"/>
      <c r="AP738" s="109"/>
      <c r="AQ738" s="109"/>
      <c r="AR738" s="110" t="s">
        <v>625</v>
      </c>
      <c r="AS738" s="111"/>
      <c r="AT738" s="111"/>
      <c r="AU738" s="111"/>
      <c r="AV738" s="111"/>
      <c r="AW738" s="111"/>
      <c r="AX738" s="112"/>
    </row>
    <row r="739" spans="1:52" ht="24.75" customHeight="1" x14ac:dyDescent="0.15">
      <c r="A739" s="100" t="s">
        <v>396</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769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4.5" customHeight="1" x14ac:dyDescent="0.15">
      <c r="A780" s="764" t="s">
        <v>391</v>
      </c>
      <c r="B780" s="765"/>
      <c r="C780" s="765"/>
      <c r="D780" s="765"/>
      <c r="E780" s="765"/>
      <c r="F780" s="766"/>
      <c r="G780" s="443" t="s">
        <v>628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59.25" customHeight="1" x14ac:dyDescent="0.15">
      <c r="A782" s="557"/>
      <c r="B782" s="767"/>
      <c r="C782" s="767"/>
      <c r="D782" s="767"/>
      <c r="E782" s="767"/>
      <c r="F782" s="768"/>
      <c r="G782" s="453" t="s">
        <v>627</v>
      </c>
      <c r="H782" s="454"/>
      <c r="I782" s="454"/>
      <c r="J782" s="454"/>
      <c r="K782" s="455"/>
      <c r="L782" s="456" t="s">
        <v>629</v>
      </c>
      <c r="M782" s="457"/>
      <c r="N782" s="457"/>
      <c r="O782" s="457"/>
      <c r="P782" s="457"/>
      <c r="Q782" s="457"/>
      <c r="R782" s="457"/>
      <c r="S782" s="457"/>
      <c r="T782" s="457"/>
      <c r="U782" s="457"/>
      <c r="V782" s="457"/>
      <c r="W782" s="457"/>
      <c r="X782" s="458"/>
      <c r="Y782" s="459">
        <v>140</v>
      </c>
      <c r="Z782" s="460"/>
      <c r="AA782" s="460"/>
      <c r="AB782" s="558"/>
      <c r="AC782" s="453" t="s">
        <v>630</v>
      </c>
      <c r="AD782" s="454"/>
      <c r="AE782" s="454"/>
      <c r="AF782" s="454"/>
      <c r="AG782" s="455"/>
      <c r="AH782" s="456" t="s">
        <v>631</v>
      </c>
      <c r="AI782" s="457"/>
      <c r="AJ782" s="457"/>
      <c r="AK782" s="457"/>
      <c r="AL782" s="457"/>
      <c r="AM782" s="457"/>
      <c r="AN782" s="457"/>
      <c r="AO782" s="457"/>
      <c r="AP782" s="457"/>
      <c r="AQ782" s="457"/>
      <c r="AR782" s="457"/>
      <c r="AS782" s="457"/>
      <c r="AT782" s="458"/>
      <c r="AU782" s="459">
        <v>52</v>
      </c>
      <c r="AV782" s="460"/>
      <c r="AW782" s="460"/>
      <c r="AX782" s="461"/>
    </row>
    <row r="783" spans="1:50" ht="24.75" hidden="1"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140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52</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635</v>
      </c>
      <c r="D838" s="423"/>
      <c r="E838" s="423"/>
      <c r="F838" s="423"/>
      <c r="G838" s="423"/>
      <c r="H838" s="423"/>
      <c r="I838" s="423"/>
      <c r="J838" s="424">
        <v>1000020110001</v>
      </c>
      <c r="K838" s="425"/>
      <c r="L838" s="425"/>
      <c r="M838" s="425"/>
      <c r="N838" s="425"/>
      <c r="O838" s="425"/>
      <c r="P838" s="321" t="s">
        <v>645</v>
      </c>
      <c r="Q838" s="322"/>
      <c r="R838" s="322"/>
      <c r="S838" s="322"/>
      <c r="T838" s="322"/>
      <c r="U838" s="322"/>
      <c r="V838" s="322"/>
      <c r="W838" s="322"/>
      <c r="X838" s="322"/>
      <c r="Y838" s="323">
        <v>140</v>
      </c>
      <c r="Z838" s="324"/>
      <c r="AA838" s="324"/>
      <c r="AB838" s="325"/>
      <c r="AC838" s="333" t="s">
        <v>646</v>
      </c>
      <c r="AD838" s="428"/>
      <c r="AE838" s="428"/>
      <c r="AF838" s="428"/>
      <c r="AG838" s="428"/>
      <c r="AH838" s="426" t="s">
        <v>597</v>
      </c>
      <c r="AI838" s="427"/>
      <c r="AJ838" s="427"/>
      <c r="AK838" s="427"/>
      <c r="AL838" s="330" t="s">
        <v>648</v>
      </c>
      <c r="AM838" s="331"/>
      <c r="AN838" s="331"/>
      <c r="AO838" s="332"/>
      <c r="AP838" s="326" t="s">
        <v>594</v>
      </c>
      <c r="AQ838" s="326"/>
      <c r="AR838" s="326"/>
      <c r="AS838" s="326"/>
      <c r="AT838" s="326"/>
      <c r="AU838" s="326"/>
      <c r="AV838" s="326"/>
      <c r="AW838" s="326"/>
      <c r="AX838" s="326"/>
    </row>
    <row r="839" spans="1:50" ht="30" customHeight="1" x14ac:dyDescent="0.15">
      <c r="A839" s="409">
        <v>2</v>
      </c>
      <c r="B839" s="409">
        <v>1</v>
      </c>
      <c r="C839" s="429" t="s">
        <v>636</v>
      </c>
      <c r="D839" s="423"/>
      <c r="E839" s="423"/>
      <c r="F839" s="423"/>
      <c r="G839" s="423"/>
      <c r="H839" s="423"/>
      <c r="I839" s="423"/>
      <c r="J839" s="424">
        <v>2000020260002</v>
      </c>
      <c r="K839" s="425"/>
      <c r="L839" s="425"/>
      <c r="M839" s="425"/>
      <c r="N839" s="425"/>
      <c r="O839" s="425"/>
      <c r="P839" s="321" t="s">
        <v>645</v>
      </c>
      <c r="Q839" s="322"/>
      <c r="R839" s="322"/>
      <c r="S839" s="322"/>
      <c r="T839" s="322"/>
      <c r="U839" s="322"/>
      <c r="V839" s="322"/>
      <c r="W839" s="322"/>
      <c r="X839" s="322"/>
      <c r="Y839" s="323">
        <v>118</v>
      </c>
      <c r="Z839" s="324"/>
      <c r="AA839" s="324"/>
      <c r="AB839" s="325"/>
      <c r="AC839" s="333" t="s">
        <v>646</v>
      </c>
      <c r="AD839" s="333"/>
      <c r="AE839" s="333"/>
      <c r="AF839" s="333"/>
      <c r="AG839" s="333"/>
      <c r="AH839" s="426" t="s">
        <v>600</v>
      </c>
      <c r="AI839" s="427"/>
      <c r="AJ839" s="427"/>
      <c r="AK839" s="427"/>
      <c r="AL839" s="330" t="s">
        <v>648</v>
      </c>
      <c r="AM839" s="331"/>
      <c r="AN839" s="331"/>
      <c r="AO839" s="332"/>
      <c r="AP839" s="326" t="s">
        <v>649</v>
      </c>
      <c r="AQ839" s="326"/>
      <c r="AR839" s="326"/>
      <c r="AS839" s="326"/>
      <c r="AT839" s="326"/>
      <c r="AU839" s="326"/>
      <c r="AV839" s="326"/>
      <c r="AW839" s="326"/>
      <c r="AX839" s="326"/>
    </row>
    <row r="840" spans="1:50" ht="30" customHeight="1" x14ac:dyDescent="0.15">
      <c r="A840" s="409">
        <v>3</v>
      </c>
      <c r="B840" s="409">
        <v>1</v>
      </c>
      <c r="C840" s="429" t="s">
        <v>637</v>
      </c>
      <c r="D840" s="423"/>
      <c r="E840" s="423"/>
      <c r="F840" s="423"/>
      <c r="G840" s="423"/>
      <c r="H840" s="423"/>
      <c r="I840" s="423"/>
      <c r="J840" s="424">
        <v>8000020130001</v>
      </c>
      <c r="K840" s="425"/>
      <c r="L840" s="425"/>
      <c r="M840" s="425"/>
      <c r="N840" s="425"/>
      <c r="O840" s="425"/>
      <c r="P840" s="321" t="s">
        <v>645</v>
      </c>
      <c r="Q840" s="322"/>
      <c r="R840" s="322"/>
      <c r="S840" s="322"/>
      <c r="T840" s="322"/>
      <c r="U840" s="322"/>
      <c r="V840" s="322"/>
      <c r="W840" s="322"/>
      <c r="X840" s="322"/>
      <c r="Y840" s="323">
        <v>98</v>
      </c>
      <c r="Z840" s="324"/>
      <c r="AA840" s="324"/>
      <c r="AB840" s="325"/>
      <c r="AC840" s="333" t="s">
        <v>646</v>
      </c>
      <c r="AD840" s="333"/>
      <c r="AE840" s="333"/>
      <c r="AF840" s="333"/>
      <c r="AG840" s="333"/>
      <c r="AH840" s="328" t="s">
        <v>600</v>
      </c>
      <c r="AI840" s="329"/>
      <c r="AJ840" s="329"/>
      <c r="AK840" s="329"/>
      <c r="AL840" s="330" t="s">
        <v>597</v>
      </c>
      <c r="AM840" s="331"/>
      <c r="AN840" s="331"/>
      <c r="AO840" s="332"/>
      <c r="AP840" s="326" t="s">
        <v>597</v>
      </c>
      <c r="AQ840" s="326"/>
      <c r="AR840" s="326"/>
      <c r="AS840" s="326"/>
      <c r="AT840" s="326"/>
      <c r="AU840" s="326"/>
      <c r="AV840" s="326"/>
      <c r="AW840" s="326"/>
      <c r="AX840" s="326"/>
    </row>
    <row r="841" spans="1:50" ht="30" customHeight="1" x14ac:dyDescent="0.15">
      <c r="A841" s="409">
        <v>4</v>
      </c>
      <c r="B841" s="409">
        <v>1</v>
      </c>
      <c r="C841" s="429" t="s">
        <v>638</v>
      </c>
      <c r="D841" s="423"/>
      <c r="E841" s="423"/>
      <c r="F841" s="423"/>
      <c r="G841" s="423"/>
      <c r="H841" s="423"/>
      <c r="I841" s="423"/>
      <c r="J841" s="424">
        <v>4000020270008</v>
      </c>
      <c r="K841" s="425"/>
      <c r="L841" s="425"/>
      <c r="M841" s="425"/>
      <c r="N841" s="425"/>
      <c r="O841" s="425"/>
      <c r="P841" s="321" t="s">
        <v>645</v>
      </c>
      <c r="Q841" s="322"/>
      <c r="R841" s="322"/>
      <c r="S841" s="322"/>
      <c r="T841" s="322"/>
      <c r="U841" s="322"/>
      <c r="V841" s="322"/>
      <c r="W841" s="322"/>
      <c r="X841" s="322"/>
      <c r="Y841" s="323">
        <v>90</v>
      </c>
      <c r="Z841" s="324"/>
      <c r="AA841" s="324"/>
      <c r="AB841" s="325"/>
      <c r="AC841" s="333" t="s">
        <v>646</v>
      </c>
      <c r="AD841" s="333"/>
      <c r="AE841" s="333"/>
      <c r="AF841" s="333"/>
      <c r="AG841" s="333"/>
      <c r="AH841" s="328" t="s">
        <v>647</v>
      </c>
      <c r="AI841" s="329"/>
      <c r="AJ841" s="329"/>
      <c r="AK841" s="329"/>
      <c r="AL841" s="330" t="s">
        <v>597</v>
      </c>
      <c r="AM841" s="331"/>
      <c r="AN841" s="331"/>
      <c r="AO841" s="332"/>
      <c r="AP841" s="326" t="s">
        <v>597</v>
      </c>
      <c r="AQ841" s="326"/>
      <c r="AR841" s="326"/>
      <c r="AS841" s="326"/>
      <c r="AT841" s="326"/>
      <c r="AU841" s="326"/>
      <c r="AV841" s="326"/>
      <c r="AW841" s="326"/>
      <c r="AX841" s="326"/>
    </row>
    <row r="842" spans="1:50" ht="30" customHeight="1" x14ac:dyDescent="0.15">
      <c r="A842" s="409">
        <v>5</v>
      </c>
      <c r="B842" s="409">
        <v>1</v>
      </c>
      <c r="C842" s="429" t="s">
        <v>639</v>
      </c>
      <c r="D842" s="423"/>
      <c r="E842" s="423"/>
      <c r="F842" s="423"/>
      <c r="G842" s="423"/>
      <c r="H842" s="423"/>
      <c r="I842" s="423"/>
      <c r="J842" s="424">
        <v>5000020240001</v>
      </c>
      <c r="K842" s="425"/>
      <c r="L842" s="425"/>
      <c r="M842" s="425"/>
      <c r="N842" s="425"/>
      <c r="O842" s="425"/>
      <c r="P842" s="321" t="s">
        <v>645</v>
      </c>
      <c r="Q842" s="322"/>
      <c r="R842" s="322"/>
      <c r="S842" s="322"/>
      <c r="T842" s="322"/>
      <c r="U842" s="322"/>
      <c r="V842" s="322"/>
      <c r="W842" s="322"/>
      <c r="X842" s="322"/>
      <c r="Y842" s="323">
        <v>81</v>
      </c>
      <c r="Z842" s="324"/>
      <c r="AA842" s="324"/>
      <c r="AB842" s="325"/>
      <c r="AC842" s="327" t="s">
        <v>646</v>
      </c>
      <c r="AD842" s="327"/>
      <c r="AE842" s="327"/>
      <c r="AF842" s="327"/>
      <c r="AG842" s="327"/>
      <c r="AH842" s="328" t="s">
        <v>600</v>
      </c>
      <c r="AI842" s="329"/>
      <c r="AJ842" s="329"/>
      <c r="AK842" s="329"/>
      <c r="AL842" s="330" t="s">
        <v>648</v>
      </c>
      <c r="AM842" s="331"/>
      <c r="AN842" s="331"/>
      <c r="AO842" s="332"/>
      <c r="AP842" s="326" t="s">
        <v>650</v>
      </c>
      <c r="AQ842" s="326"/>
      <c r="AR842" s="326"/>
      <c r="AS842" s="326"/>
      <c r="AT842" s="326"/>
      <c r="AU842" s="326"/>
      <c r="AV842" s="326"/>
      <c r="AW842" s="326"/>
      <c r="AX842" s="326"/>
    </row>
    <row r="843" spans="1:50" ht="30" customHeight="1" x14ac:dyDescent="0.15">
      <c r="A843" s="409">
        <v>6</v>
      </c>
      <c r="B843" s="409">
        <v>1</v>
      </c>
      <c r="C843" s="429" t="s">
        <v>640</v>
      </c>
      <c r="D843" s="423"/>
      <c r="E843" s="423"/>
      <c r="F843" s="423"/>
      <c r="G843" s="423"/>
      <c r="H843" s="423"/>
      <c r="I843" s="423"/>
      <c r="J843" s="424">
        <v>4000020300004</v>
      </c>
      <c r="K843" s="425"/>
      <c r="L843" s="425"/>
      <c r="M843" s="425"/>
      <c r="N843" s="425"/>
      <c r="O843" s="425"/>
      <c r="P843" s="321" t="s">
        <v>645</v>
      </c>
      <c r="Q843" s="322"/>
      <c r="R843" s="322"/>
      <c r="S843" s="322"/>
      <c r="T843" s="322"/>
      <c r="U843" s="322"/>
      <c r="V843" s="322"/>
      <c r="W843" s="322"/>
      <c r="X843" s="322"/>
      <c r="Y843" s="323">
        <v>36</v>
      </c>
      <c r="Z843" s="324"/>
      <c r="AA843" s="324"/>
      <c r="AB843" s="325"/>
      <c r="AC843" s="327" t="s">
        <v>646</v>
      </c>
      <c r="AD843" s="327"/>
      <c r="AE843" s="327"/>
      <c r="AF843" s="327"/>
      <c r="AG843" s="327"/>
      <c r="AH843" s="328" t="s">
        <v>604</v>
      </c>
      <c r="AI843" s="329"/>
      <c r="AJ843" s="329"/>
      <c r="AK843" s="329"/>
      <c r="AL843" s="330" t="s">
        <v>597</v>
      </c>
      <c r="AM843" s="331"/>
      <c r="AN843" s="331"/>
      <c r="AO843" s="332"/>
      <c r="AP843" s="326" t="s">
        <v>648</v>
      </c>
      <c r="AQ843" s="326"/>
      <c r="AR843" s="326"/>
      <c r="AS843" s="326"/>
      <c r="AT843" s="326"/>
      <c r="AU843" s="326"/>
      <c r="AV843" s="326"/>
      <c r="AW843" s="326"/>
      <c r="AX843" s="326"/>
    </row>
    <row r="844" spans="1:50" ht="30" customHeight="1" x14ac:dyDescent="0.15">
      <c r="A844" s="409">
        <v>7</v>
      </c>
      <c r="B844" s="409">
        <v>1</v>
      </c>
      <c r="C844" s="429" t="s">
        <v>641</v>
      </c>
      <c r="D844" s="423"/>
      <c r="E844" s="423"/>
      <c r="F844" s="423"/>
      <c r="G844" s="423"/>
      <c r="H844" s="423"/>
      <c r="I844" s="423"/>
      <c r="J844" s="424">
        <v>1000020440001</v>
      </c>
      <c r="K844" s="425"/>
      <c r="L844" s="425"/>
      <c r="M844" s="425"/>
      <c r="N844" s="425"/>
      <c r="O844" s="425"/>
      <c r="P844" s="321" t="s">
        <v>645</v>
      </c>
      <c r="Q844" s="322"/>
      <c r="R844" s="322"/>
      <c r="S844" s="322"/>
      <c r="T844" s="322"/>
      <c r="U844" s="322"/>
      <c r="V844" s="322"/>
      <c r="W844" s="322"/>
      <c r="X844" s="322"/>
      <c r="Y844" s="323">
        <v>30</v>
      </c>
      <c r="Z844" s="324"/>
      <c r="AA844" s="324"/>
      <c r="AB844" s="325"/>
      <c r="AC844" s="327" t="s">
        <v>646</v>
      </c>
      <c r="AD844" s="327"/>
      <c r="AE844" s="327"/>
      <c r="AF844" s="327"/>
      <c r="AG844" s="327"/>
      <c r="AH844" s="328" t="s">
        <v>648</v>
      </c>
      <c r="AI844" s="329"/>
      <c r="AJ844" s="329"/>
      <c r="AK844" s="329"/>
      <c r="AL844" s="330" t="s">
        <v>597</v>
      </c>
      <c r="AM844" s="331"/>
      <c r="AN844" s="331"/>
      <c r="AO844" s="332"/>
      <c r="AP844" s="326" t="s">
        <v>600</v>
      </c>
      <c r="AQ844" s="326"/>
      <c r="AR844" s="326"/>
      <c r="AS844" s="326"/>
      <c r="AT844" s="326"/>
      <c r="AU844" s="326"/>
      <c r="AV844" s="326"/>
      <c r="AW844" s="326"/>
      <c r="AX844" s="326"/>
    </row>
    <row r="845" spans="1:50" ht="30" customHeight="1" x14ac:dyDescent="0.15">
      <c r="A845" s="409">
        <v>8</v>
      </c>
      <c r="B845" s="409">
        <v>1</v>
      </c>
      <c r="C845" s="429" t="s">
        <v>644</v>
      </c>
      <c r="D845" s="423"/>
      <c r="E845" s="423"/>
      <c r="F845" s="423"/>
      <c r="G845" s="423"/>
      <c r="H845" s="423"/>
      <c r="I845" s="423"/>
      <c r="J845" s="424">
        <v>7000020010006</v>
      </c>
      <c r="K845" s="425"/>
      <c r="L845" s="425"/>
      <c r="M845" s="425"/>
      <c r="N845" s="425"/>
      <c r="O845" s="425"/>
      <c r="P845" s="321" t="s">
        <v>645</v>
      </c>
      <c r="Q845" s="322"/>
      <c r="R845" s="322"/>
      <c r="S845" s="322"/>
      <c r="T845" s="322"/>
      <c r="U845" s="322"/>
      <c r="V845" s="322"/>
      <c r="W845" s="322"/>
      <c r="X845" s="322"/>
      <c r="Y845" s="323">
        <v>27</v>
      </c>
      <c r="Z845" s="324"/>
      <c r="AA845" s="324"/>
      <c r="AB845" s="325"/>
      <c r="AC845" s="327" t="s">
        <v>646</v>
      </c>
      <c r="AD845" s="327"/>
      <c r="AE845" s="327"/>
      <c r="AF845" s="327"/>
      <c r="AG845" s="327"/>
      <c r="AH845" s="328" t="s">
        <v>597</v>
      </c>
      <c r="AI845" s="329"/>
      <c r="AJ845" s="329"/>
      <c r="AK845" s="329"/>
      <c r="AL845" s="330" t="s">
        <v>597</v>
      </c>
      <c r="AM845" s="331"/>
      <c r="AN845" s="331"/>
      <c r="AO845" s="332"/>
      <c r="AP845" s="326" t="s">
        <v>600</v>
      </c>
      <c r="AQ845" s="326"/>
      <c r="AR845" s="326"/>
      <c r="AS845" s="326"/>
      <c r="AT845" s="326"/>
      <c r="AU845" s="326"/>
      <c r="AV845" s="326"/>
      <c r="AW845" s="326"/>
      <c r="AX845" s="326"/>
    </row>
    <row r="846" spans="1:50" ht="30" customHeight="1" x14ac:dyDescent="0.15">
      <c r="A846" s="409">
        <v>9</v>
      </c>
      <c r="B846" s="409">
        <v>1</v>
      </c>
      <c r="C846" s="429" t="s">
        <v>642</v>
      </c>
      <c r="D846" s="423"/>
      <c r="E846" s="423"/>
      <c r="F846" s="423"/>
      <c r="G846" s="423"/>
      <c r="H846" s="423"/>
      <c r="I846" s="423"/>
      <c r="J846" s="424">
        <v>7000020430005</v>
      </c>
      <c r="K846" s="425"/>
      <c r="L846" s="425"/>
      <c r="M846" s="425"/>
      <c r="N846" s="425"/>
      <c r="O846" s="425"/>
      <c r="P846" s="321" t="s">
        <v>645</v>
      </c>
      <c r="Q846" s="322"/>
      <c r="R846" s="322"/>
      <c r="S846" s="322"/>
      <c r="T846" s="322"/>
      <c r="U846" s="322"/>
      <c r="V846" s="322"/>
      <c r="W846" s="322"/>
      <c r="X846" s="322"/>
      <c r="Y846" s="323">
        <v>27</v>
      </c>
      <c r="Z846" s="324"/>
      <c r="AA846" s="324"/>
      <c r="AB846" s="325"/>
      <c r="AC846" s="327" t="s">
        <v>646</v>
      </c>
      <c r="AD846" s="327"/>
      <c r="AE846" s="327"/>
      <c r="AF846" s="327"/>
      <c r="AG846" s="327"/>
      <c r="AH846" s="328" t="s">
        <v>597</v>
      </c>
      <c r="AI846" s="329"/>
      <c r="AJ846" s="329"/>
      <c r="AK846" s="329"/>
      <c r="AL846" s="330" t="s">
        <v>597</v>
      </c>
      <c r="AM846" s="331"/>
      <c r="AN846" s="331"/>
      <c r="AO846" s="332"/>
      <c r="AP846" s="326" t="s">
        <v>600</v>
      </c>
      <c r="AQ846" s="326"/>
      <c r="AR846" s="326"/>
      <c r="AS846" s="326"/>
      <c r="AT846" s="326"/>
      <c r="AU846" s="326"/>
      <c r="AV846" s="326"/>
      <c r="AW846" s="326"/>
      <c r="AX846" s="326"/>
    </row>
    <row r="847" spans="1:50" ht="30" customHeight="1" x14ac:dyDescent="0.15">
      <c r="A847" s="409">
        <v>10</v>
      </c>
      <c r="B847" s="409">
        <v>1</v>
      </c>
      <c r="C847" s="429" t="s">
        <v>643</v>
      </c>
      <c r="D847" s="423"/>
      <c r="E847" s="423"/>
      <c r="F847" s="423"/>
      <c r="G847" s="423"/>
      <c r="H847" s="423"/>
      <c r="I847" s="423"/>
      <c r="J847" s="424">
        <v>7000020310000</v>
      </c>
      <c r="K847" s="425"/>
      <c r="L847" s="425"/>
      <c r="M847" s="425"/>
      <c r="N847" s="425"/>
      <c r="O847" s="425"/>
      <c r="P847" s="321" t="s">
        <v>645</v>
      </c>
      <c r="Q847" s="322"/>
      <c r="R847" s="322"/>
      <c r="S847" s="322"/>
      <c r="T847" s="322"/>
      <c r="U847" s="322"/>
      <c r="V847" s="322"/>
      <c r="W847" s="322"/>
      <c r="X847" s="322"/>
      <c r="Y847" s="323">
        <v>26</v>
      </c>
      <c r="Z847" s="324"/>
      <c r="AA847" s="324"/>
      <c r="AB847" s="325"/>
      <c r="AC847" s="327" t="s">
        <v>646</v>
      </c>
      <c r="AD847" s="327"/>
      <c r="AE847" s="327"/>
      <c r="AF847" s="327"/>
      <c r="AG847" s="327"/>
      <c r="AH847" s="328" t="s">
        <v>597</v>
      </c>
      <c r="AI847" s="329"/>
      <c r="AJ847" s="329"/>
      <c r="AK847" s="329"/>
      <c r="AL847" s="330" t="s">
        <v>600</v>
      </c>
      <c r="AM847" s="331"/>
      <c r="AN847" s="331"/>
      <c r="AO847" s="332"/>
      <c r="AP847" s="326" t="s">
        <v>594</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t="s">
        <v>645</v>
      </c>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t="s">
        <v>645</v>
      </c>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t="s">
        <v>645</v>
      </c>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t="s">
        <v>645</v>
      </c>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t="s">
        <v>645</v>
      </c>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t="s">
        <v>645</v>
      </c>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f>-BI844</f>
        <v>0</v>
      </c>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t="s">
        <v>645</v>
      </c>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t="s">
        <v>645</v>
      </c>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t="s">
        <v>645</v>
      </c>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t="s">
        <v>645</v>
      </c>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t="s">
        <v>645</v>
      </c>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t="s">
        <v>645</v>
      </c>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t="s">
        <v>645</v>
      </c>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t="s">
        <v>645</v>
      </c>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t="s">
        <v>645</v>
      </c>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t="s">
        <v>645</v>
      </c>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t="s">
        <v>645</v>
      </c>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t="s">
        <v>645</v>
      </c>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t="s">
        <v>645</v>
      </c>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t="s">
        <v>645</v>
      </c>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652</v>
      </c>
      <c r="D871" s="423"/>
      <c r="E871" s="423"/>
      <c r="F871" s="423"/>
      <c r="G871" s="423"/>
      <c r="H871" s="423"/>
      <c r="I871" s="423"/>
      <c r="J871" s="424">
        <v>2000020262048</v>
      </c>
      <c r="K871" s="425"/>
      <c r="L871" s="425"/>
      <c r="M871" s="425"/>
      <c r="N871" s="425"/>
      <c r="O871" s="425"/>
      <c r="P871" s="321" t="s">
        <v>631</v>
      </c>
      <c r="Q871" s="322"/>
      <c r="R871" s="322"/>
      <c r="S871" s="322"/>
      <c r="T871" s="322"/>
      <c r="U871" s="322"/>
      <c r="V871" s="322"/>
      <c r="W871" s="322"/>
      <c r="X871" s="322"/>
      <c r="Y871" s="323">
        <v>52</v>
      </c>
      <c r="Z871" s="324"/>
      <c r="AA871" s="324"/>
      <c r="AB871" s="325"/>
      <c r="AC871" s="333" t="s">
        <v>646</v>
      </c>
      <c r="AD871" s="428"/>
      <c r="AE871" s="428"/>
      <c r="AF871" s="428"/>
      <c r="AG871" s="428"/>
      <c r="AH871" s="426" t="s">
        <v>597</v>
      </c>
      <c r="AI871" s="427"/>
      <c r="AJ871" s="427"/>
      <c r="AK871" s="427"/>
      <c r="AL871" s="330" t="s">
        <v>597</v>
      </c>
      <c r="AM871" s="331"/>
      <c r="AN871" s="331"/>
      <c r="AO871" s="332"/>
      <c r="AP871" s="326" t="s">
        <v>600</v>
      </c>
      <c r="AQ871" s="326"/>
      <c r="AR871" s="326"/>
      <c r="AS871" s="326"/>
      <c r="AT871" s="326"/>
      <c r="AU871" s="326"/>
      <c r="AV871" s="326"/>
      <c r="AW871" s="326"/>
      <c r="AX871" s="326"/>
    </row>
    <row r="872" spans="1:50" ht="30" customHeight="1" x14ac:dyDescent="0.15">
      <c r="A872" s="409">
        <v>2</v>
      </c>
      <c r="B872" s="409">
        <v>1</v>
      </c>
      <c r="C872" s="429" t="s">
        <v>653</v>
      </c>
      <c r="D872" s="423"/>
      <c r="E872" s="423"/>
      <c r="F872" s="423"/>
      <c r="G872" s="423"/>
      <c r="H872" s="423"/>
      <c r="I872" s="423"/>
      <c r="J872" s="424">
        <v>5000020242047</v>
      </c>
      <c r="K872" s="425"/>
      <c r="L872" s="425"/>
      <c r="M872" s="425"/>
      <c r="N872" s="425"/>
      <c r="O872" s="425"/>
      <c r="P872" s="321" t="s">
        <v>631</v>
      </c>
      <c r="Q872" s="322"/>
      <c r="R872" s="322"/>
      <c r="S872" s="322"/>
      <c r="T872" s="322"/>
      <c r="U872" s="322"/>
      <c r="V872" s="322"/>
      <c r="W872" s="322"/>
      <c r="X872" s="322"/>
      <c r="Y872" s="323">
        <v>49</v>
      </c>
      <c r="Z872" s="324"/>
      <c r="AA872" s="324"/>
      <c r="AB872" s="325"/>
      <c r="AC872" s="333" t="s">
        <v>646</v>
      </c>
      <c r="AD872" s="333"/>
      <c r="AE872" s="333"/>
      <c r="AF872" s="333"/>
      <c r="AG872" s="333"/>
      <c r="AH872" s="426" t="s">
        <v>597</v>
      </c>
      <c r="AI872" s="427"/>
      <c r="AJ872" s="427"/>
      <c r="AK872" s="427"/>
      <c r="AL872" s="330" t="s">
        <v>597</v>
      </c>
      <c r="AM872" s="331"/>
      <c r="AN872" s="331"/>
      <c r="AO872" s="332"/>
      <c r="AP872" s="326" t="s">
        <v>600</v>
      </c>
      <c r="AQ872" s="326"/>
      <c r="AR872" s="326"/>
      <c r="AS872" s="326"/>
      <c r="AT872" s="326"/>
      <c r="AU872" s="326"/>
      <c r="AV872" s="326"/>
      <c r="AW872" s="326"/>
      <c r="AX872" s="326"/>
    </row>
    <row r="873" spans="1:50" ht="30" customHeight="1" x14ac:dyDescent="0.15">
      <c r="A873" s="409">
        <v>3</v>
      </c>
      <c r="B873" s="409">
        <v>1</v>
      </c>
      <c r="C873" s="429" t="s">
        <v>654</v>
      </c>
      <c r="D873" s="423"/>
      <c r="E873" s="423"/>
      <c r="F873" s="423"/>
      <c r="G873" s="423"/>
      <c r="H873" s="423"/>
      <c r="I873" s="423"/>
      <c r="J873" s="424">
        <v>5000020262111</v>
      </c>
      <c r="K873" s="425"/>
      <c r="L873" s="425"/>
      <c r="M873" s="425"/>
      <c r="N873" s="425"/>
      <c r="O873" s="425"/>
      <c r="P873" s="321" t="s">
        <v>631</v>
      </c>
      <c r="Q873" s="322"/>
      <c r="R873" s="322"/>
      <c r="S873" s="322"/>
      <c r="T873" s="322"/>
      <c r="U873" s="322"/>
      <c r="V873" s="322"/>
      <c r="W873" s="322"/>
      <c r="X873" s="322"/>
      <c r="Y873" s="323">
        <v>42</v>
      </c>
      <c r="Z873" s="324"/>
      <c r="AA873" s="324"/>
      <c r="AB873" s="325"/>
      <c r="AC873" s="333" t="s">
        <v>646</v>
      </c>
      <c r="AD873" s="333"/>
      <c r="AE873" s="333"/>
      <c r="AF873" s="333"/>
      <c r="AG873" s="333"/>
      <c r="AH873" s="328" t="s">
        <v>604</v>
      </c>
      <c r="AI873" s="329"/>
      <c r="AJ873" s="329"/>
      <c r="AK873" s="329"/>
      <c r="AL873" s="330" t="s">
        <v>599</v>
      </c>
      <c r="AM873" s="331"/>
      <c r="AN873" s="331"/>
      <c r="AO873" s="332"/>
      <c r="AP873" s="326" t="s">
        <v>600</v>
      </c>
      <c r="AQ873" s="326"/>
      <c r="AR873" s="326"/>
      <c r="AS873" s="326"/>
      <c r="AT873" s="326"/>
      <c r="AU873" s="326"/>
      <c r="AV873" s="326"/>
      <c r="AW873" s="326"/>
      <c r="AX873" s="326"/>
    </row>
    <row r="874" spans="1:50" ht="30" customHeight="1" x14ac:dyDescent="0.15">
      <c r="A874" s="409">
        <v>4</v>
      </c>
      <c r="B874" s="409">
        <v>1</v>
      </c>
      <c r="C874" s="429" t="s">
        <v>655</v>
      </c>
      <c r="D874" s="423"/>
      <c r="E874" s="423"/>
      <c r="F874" s="423"/>
      <c r="G874" s="423"/>
      <c r="H874" s="423"/>
      <c r="I874" s="423"/>
      <c r="J874" s="424">
        <v>8000020112305</v>
      </c>
      <c r="K874" s="425"/>
      <c r="L874" s="425"/>
      <c r="M874" s="425"/>
      <c r="N874" s="425"/>
      <c r="O874" s="425"/>
      <c r="P874" s="321" t="s">
        <v>631</v>
      </c>
      <c r="Q874" s="322"/>
      <c r="R874" s="322"/>
      <c r="S874" s="322"/>
      <c r="T874" s="322"/>
      <c r="U874" s="322"/>
      <c r="V874" s="322"/>
      <c r="W874" s="322"/>
      <c r="X874" s="322"/>
      <c r="Y874" s="323">
        <v>42</v>
      </c>
      <c r="Z874" s="324"/>
      <c r="AA874" s="324"/>
      <c r="AB874" s="325"/>
      <c r="AC874" s="333" t="s">
        <v>646</v>
      </c>
      <c r="AD874" s="333"/>
      <c r="AE874" s="333"/>
      <c r="AF874" s="333"/>
      <c r="AG874" s="333"/>
      <c r="AH874" s="328" t="s">
        <v>597</v>
      </c>
      <c r="AI874" s="329"/>
      <c r="AJ874" s="329"/>
      <c r="AK874" s="329"/>
      <c r="AL874" s="330" t="s">
        <v>603</v>
      </c>
      <c r="AM874" s="331"/>
      <c r="AN874" s="331"/>
      <c r="AO874" s="332"/>
      <c r="AP874" s="326" t="s">
        <v>600</v>
      </c>
      <c r="AQ874" s="326"/>
      <c r="AR874" s="326"/>
      <c r="AS874" s="326"/>
      <c r="AT874" s="326"/>
      <c r="AU874" s="326"/>
      <c r="AV874" s="326"/>
      <c r="AW874" s="326"/>
      <c r="AX874" s="326"/>
    </row>
    <row r="875" spans="1:50" ht="30" customHeight="1" x14ac:dyDescent="0.15">
      <c r="A875" s="409">
        <v>5</v>
      </c>
      <c r="B875" s="409">
        <v>1</v>
      </c>
      <c r="C875" s="429" t="s">
        <v>656</v>
      </c>
      <c r="D875" s="423"/>
      <c r="E875" s="423"/>
      <c r="F875" s="423"/>
      <c r="G875" s="423"/>
      <c r="H875" s="423"/>
      <c r="I875" s="423"/>
      <c r="J875" s="424">
        <v>4000020112143</v>
      </c>
      <c r="K875" s="425"/>
      <c r="L875" s="425"/>
      <c r="M875" s="425"/>
      <c r="N875" s="425"/>
      <c r="O875" s="425"/>
      <c r="P875" s="321" t="s">
        <v>631</v>
      </c>
      <c r="Q875" s="322"/>
      <c r="R875" s="322"/>
      <c r="S875" s="322"/>
      <c r="T875" s="322"/>
      <c r="U875" s="322"/>
      <c r="V875" s="322"/>
      <c r="W875" s="322"/>
      <c r="X875" s="322"/>
      <c r="Y875" s="323">
        <v>39</v>
      </c>
      <c r="Z875" s="324"/>
      <c r="AA875" s="324"/>
      <c r="AB875" s="325"/>
      <c r="AC875" s="327" t="s">
        <v>646</v>
      </c>
      <c r="AD875" s="327"/>
      <c r="AE875" s="327"/>
      <c r="AF875" s="327"/>
      <c r="AG875" s="327"/>
      <c r="AH875" s="328" t="s">
        <v>597</v>
      </c>
      <c r="AI875" s="329"/>
      <c r="AJ875" s="329"/>
      <c r="AK875" s="329"/>
      <c r="AL875" s="330" t="s">
        <v>597</v>
      </c>
      <c r="AM875" s="331"/>
      <c r="AN875" s="331"/>
      <c r="AO875" s="332"/>
      <c r="AP875" s="326" t="s">
        <v>600</v>
      </c>
      <c r="AQ875" s="326"/>
      <c r="AR875" s="326"/>
      <c r="AS875" s="326"/>
      <c r="AT875" s="326"/>
      <c r="AU875" s="326"/>
      <c r="AV875" s="326"/>
      <c r="AW875" s="326"/>
      <c r="AX875" s="326"/>
    </row>
    <row r="876" spans="1:50" ht="30" customHeight="1" x14ac:dyDescent="0.15">
      <c r="A876" s="409">
        <v>6</v>
      </c>
      <c r="B876" s="409">
        <v>1</v>
      </c>
      <c r="C876" s="429" t="s">
        <v>657</v>
      </c>
      <c r="D876" s="423"/>
      <c r="E876" s="423"/>
      <c r="F876" s="423"/>
      <c r="G876" s="423"/>
      <c r="H876" s="423"/>
      <c r="I876" s="423"/>
      <c r="J876" s="424">
        <v>7000020242012</v>
      </c>
      <c r="K876" s="425"/>
      <c r="L876" s="425"/>
      <c r="M876" s="425"/>
      <c r="N876" s="425"/>
      <c r="O876" s="425"/>
      <c r="P876" s="321" t="s">
        <v>631</v>
      </c>
      <c r="Q876" s="322"/>
      <c r="R876" s="322"/>
      <c r="S876" s="322"/>
      <c r="T876" s="322"/>
      <c r="U876" s="322"/>
      <c r="V876" s="322"/>
      <c r="W876" s="322"/>
      <c r="X876" s="322"/>
      <c r="Y876" s="323">
        <v>32</v>
      </c>
      <c r="Z876" s="324"/>
      <c r="AA876" s="324"/>
      <c r="AB876" s="325"/>
      <c r="AC876" s="327" t="s">
        <v>646</v>
      </c>
      <c r="AD876" s="327"/>
      <c r="AE876" s="327"/>
      <c r="AF876" s="327"/>
      <c r="AG876" s="327"/>
      <c r="AH876" s="328" t="s">
        <v>604</v>
      </c>
      <c r="AI876" s="329"/>
      <c r="AJ876" s="329"/>
      <c r="AK876" s="329"/>
      <c r="AL876" s="330" t="s">
        <v>651</v>
      </c>
      <c r="AM876" s="331"/>
      <c r="AN876" s="331"/>
      <c r="AO876" s="332"/>
      <c r="AP876" s="326" t="s">
        <v>600</v>
      </c>
      <c r="AQ876" s="326"/>
      <c r="AR876" s="326"/>
      <c r="AS876" s="326"/>
      <c r="AT876" s="326"/>
      <c r="AU876" s="326"/>
      <c r="AV876" s="326"/>
      <c r="AW876" s="326"/>
      <c r="AX876" s="326"/>
    </row>
    <row r="877" spans="1:50" ht="30" customHeight="1" x14ac:dyDescent="0.15">
      <c r="A877" s="409">
        <v>7</v>
      </c>
      <c r="B877" s="409">
        <v>1</v>
      </c>
      <c r="C877" s="429" t="s">
        <v>658</v>
      </c>
      <c r="D877" s="423"/>
      <c r="E877" s="423"/>
      <c r="F877" s="423"/>
      <c r="G877" s="423"/>
      <c r="H877" s="423"/>
      <c r="I877" s="423"/>
      <c r="J877" s="424">
        <v>6000020272191</v>
      </c>
      <c r="K877" s="425"/>
      <c r="L877" s="425"/>
      <c r="M877" s="425"/>
      <c r="N877" s="425"/>
      <c r="O877" s="425"/>
      <c r="P877" s="321" t="s">
        <v>631</v>
      </c>
      <c r="Q877" s="322"/>
      <c r="R877" s="322"/>
      <c r="S877" s="322"/>
      <c r="T877" s="322"/>
      <c r="U877" s="322"/>
      <c r="V877" s="322"/>
      <c r="W877" s="322"/>
      <c r="X877" s="322"/>
      <c r="Y877" s="323">
        <v>31</v>
      </c>
      <c r="Z877" s="324"/>
      <c r="AA877" s="324"/>
      <c r="AB877" s="325"/>
      <c r="AC877" s="327" t="s">
        <v>646</v>
      </c>
      <c r="AD877" s="327"/>
      <c r="AE877" s="327"/>
      <c r="AF877" s="327"/>
      <c r="AG877" s="327"/>
      <c r="AH877" s="328" t="s">
        <v>597</v>
      </c>
      <c r="AI877" s="329"/>
      <c r="AJ877" s="329"/>
      <c r="AK877" s="329"/>
      <c r="AL877" s="330" t="s">
        <v>597</v>
      </c>
      <c r="AM877" s="331"/>
      <c r="AN877" s="331"/>
      <c r="AO877" s="332"/>
      <c r="AP877" s="326" t="s">
        <v>600</v>
      </c>
      <c r="AQ877" s="326"/>
      <c r="AR877" s="326"/>
      <c r="AS877" s="326"/>
      <c r="AT877" s="326"/>
      <c r="AU877" s="326"/>
      <c r="AV877" s="326"/>
      <c r="AW877" s="326"/>
      <c r="AX877" s="326"/>
    </row>
    <row r="878" spans="1:50" ht="30" customHeight="1" x14ac:dyDescent="0.15">
      <c r="A878" s="409">
        <v>8</v>
      </c>
      <c r="B878" s="409">
        <v>1</v>
      </c>
      <c r="C878" s="429" t="s">
        <v>659</v>
      </c>
      <c r="D878" s="423"/>
      <c r="E878" s="423"/>
      <c r="F878" s="423"/>
      <c r="G878" s="423"/>
      <c r="H878" s="423"/>
      <c r="I878" s="423"/>
      <c r="J878" s="424">
        <v>1000020132292</v>
      </c>
      <c r="K878" s="425"/>
      <c r="L878" s="425"/>
      <c r="M878" s="425"/>
      <c r="N878" s="425"/>
      <c r="O878" s="425"/>
      <c r="P878" s="321" t="s">
        <v>631</v>
      </c>
      <c r="Q878" s="322"/>
      <c r="R878" s="322"/>
      <c r="S878" s="322"/>
      <c r="T878" s="322"/>
      <c r="U878" s="322"/>
      <c r="V878" s="322"/>
      <c r="W878" s="322"/>
      <c r="X878" s="322"/>
      <c r="Y878" s="323">
        <v>23</v>
      </c>
      <c r="Z878" s="324"/>
      <c r="AA878" s="324"/>
      <c r="AB878" s="325"/>
      <c r="AC878" s="327" t="s">
        <v>646</v>
      </c>
      <c r="AD878" s="327"/>
      <c r="AE878" s="327"/>
      <c r="AF878" s="327"/>
      <c r="AG878" s="327"/>
      <c r="AH878" s="328" t="s">
        <v>597</v>
      </c>
      <c r="AI878" s="329"/>
      <c r="AJ878" s="329"/>
      <c r="AK878" s="329"/>
      <c r="AL878" s="330" t="s">
        <v>597</v>
      </c>
      <c r="AM878" s="331"/>
      <c r="AN878" s="331"/>
      <c r="AO878" s="332"/>
      <c r="AP878" s="326" t="s">
        <v>600</v>
      </c>
      <c r="AQ878" s="326"/>
      <c r="AR878" s="326"/>
      <c r="AS878" s="326"/>
      <c r="AT878" s="326"/>
      <c r="AU878" s="326"/>
      <c r="AV878" s="326"/>
      <c r="AW878" s="326"/>
      <c r="AX878" s="326"/>
    </row>
    <row r="879" spans="1:50" ht="30" customHeight="1" x14ac:dyDescent="0.15">
      <c r="A879" s="409">
        <v>9</v>
      </c>
      <c r="B879" s="409">
        <v>1</v>
      </c>
      <c r="C879" s="429" t="s">
        <v>660</v>
      </c>
      <c r="D879" s="423"/>
      <c r="E879" s="423"/>
      <c r="F879" s="423"/>
      <c r="G879" s="423"/>
      <c r="H879" s="423"/>
      <c r="I879" s="423"/>
      <c r="J879" s="424">
        <v>2000020112062</v>
      </c>
      <c r="K879" s="425"/>
      <c r="L879" s="425"/>
      <c r="M879" s="425"/>
      <c r="N879" s="425"/>
      <c r="O879" s="425"/>
      <c r="P879" s="321" t="s">
        <v>631</v>
      </c>
      <c r="Q879" s="322"/>
      <c r="R879" s="322"/>
      <c r="S879" s="322"/>
      <c r="T879" s="322"/>
      <c r="U879" s="322"/>
      <c r="V879" s="322"/>
      <c r="W879" s="322"/>
      <c r="X879" s="322"/>
      <c r="Y879" s="323">
        <v>22</v>
      </c>
      <c r="Z879" s="324"/>
      <c r="AA879" s="324"/>
      <c r="AB879" s="325"/>
      <c r="AC879" s="327" t="s">
        <v>646</v>
      </c>
      <c r="AD879" s="327"/>
      <c r="AE879" s="327"/>
      <c r="AF879" s="327"/>
      <c r="AG879" s="327"/>
      <c r="AH879" s="328" t="s">
        <v>597</v>
      </c>
      <c r="AI879" s="329"/>
      <c r="AJ879" s="329"/>
      <c r="AK879" s="329"/>
      <c r="AL879" s="330" t="s">
        <v>597</v>
      </c>
      <c r="AM879" s="331"/>
      <c r="AN879" s="331"/>
      <c r="AO879" s="332"/>
      <c r="AP879" s="326" t="s">
        <v>600</v>
      </c>
      <c r="AQ879" s="326"/>
      <c r="AR879" s="326"/>
      <c r="AS879" s="326"/>
      <c r="AT879" s="326"/>
      <c r="AU879" s="326"/>
      <c r="AV879" s="326"/>
      <c r="AW879" s="326"/>
      <c r="AX879" s="326"/>
    </row>
    <row r="880" spans="1:50" ht="30" customHeight="1" x14ac:dyDescent="0.15">
      <c r="A880" s="409">
        <v>10</v>
      </c>
      <c r="B880" s="409">
        <v>1</v>
      </c>
      <c r="C880" s="429" t="s">
        <v>661</v>
      </c>
      <c r="D880" s="423"/>
      <c r="E880" s="423"/>
      <c r="F880" s="423"/>
      <c r="G880" s="423"/>
      <c r="H880" s="423"/>
      <c r="I880" s="423"/>
      <c r="J880" s="424">
        <v>8000020132063</v>
      </c>
      <c r="K880" s="425"/>
      <c r="L880" s="425"/>
      <c r="M880" s="425"/>
      <c r="N880" s="425"/>
      <c r="O880" s="425"/>
      <c r="P880" s="321" t="s">
        <v>631</v>
      </c>
      <c r="Q880" s="322"/>
      <c r="R880" s="322"/>
      <c r="S880" s="322"/>
      <c r="T880" s="322"/>
      <c r="U880" s="322"/>
      <c r="V880" s="322"/>
      <c r="W880" s="322"/>
      <c r="X880" s="322"/>
      <c r="Y880" s="323">
        <v>22</v>
      </c>
      <c r="Z880" s="324"/>
      <c r="AA880" s="324"/>
      <c r="AB880" s="325"/>
      <c r="AC880" s="327" t="s">
        <v>646</v>
      </c>
      <c r="AD880" s="327"/>
      <c r="AE880" s="327"/>
      <c r="AF880" s="327"/>
      <c r="AG880" s="327"/>
      <c r="AH880" s="328" t="s">
        <v>605</v>
      </c>
      <c r="AI880" s="329"/>
      <c r="AJ880" s="329"/>
      <c r="AK880" s="329"/>
      <c r="AL880" s="330" t="s">
        <v>597</v>
      </c>
      <c r="AM880" s="331"/>
      <c r="AN880" s="331"/>
      <c r="AO880" s="332"/>
      <c r="AP880" s="326" t="s">
        <v>600</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597</v>
      </c>
      <c r="F1103" s="896"/>
      <c r="G1103" s="896"/>
      <c r="H1103" s="896"/>
      <c r="I1103" s="896"/>
      <c r="J1103" s="424" t="s">
        <v>633</v>
      </c>
      <c r="K1103" s="425"/>
      <c r="L1103" s="425"/>
      <c r="M1103" s="425"/>
      <c r="N1103" s="425"/>
      <c r="O1103" s="425"/>
      <c r="P1103" s="321" t="s">
        <v>597</v>
      </c>
      <c r="Q1103" s="322"/>
      <c r="R1103" s="322"/>
      <c r="S1103" s="322"/>
      <c r="T1103" s="322"/>
      <c r="U1103" s="322"/>
      <c r="V1103" s="322"/>
      <c r="W1103" s="322"/>
      <c r="X1103" s="322"/>
      <c r="Y1103" s="323" t="s">
        <v>600</v>
      </c>
      <c r="Z1103" s="324"/>
      <c r="AA1103" s="324"/>
      <c r="AB1103" s="325"/>
      <c r="AC1103" s="327"/>
      <c r="AD1103" s="327"/>
      <c r="AE1103" s="327"/>
      <c r="AF1103" s="327"/>
      <c r="AG1103" s="327"/>
      <c r="AH1103" s="328" t="s">
        <v>634</v>
      </c>
      <c r="AI1103" s="329"/>
      <c r="AJ1103" s="329"/>
      <c r="AK1103" s="329"/>
      <c r="AL1103" s="330" t="s">
        <v>633</v>
      </c>
      <c r="AM1103" s="331"/>
      <c r="AN1103" s="331"/>
      <c r="AO1103" s="332"/>
      <c r="AP1103" s="326" t="s">
        <v>597</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3">
    <cfRule type="expression" dxfId="2799" priority="13887">
      <formula>IF(RIGHT(TEXT(Y783,"0.#"),1)=".",FALSE,TRUE)</formula>
    </cfRule>
    <cfRule type="expression" dxfId="2798" priority="13888">
      <formula>IF(RIGHT(TEXT(Y783,"0.#"),1)=".",TRUE,FALSE)</formula>
    </cfRule>
  </conditionalFormatting>
  <conditionalFormatting sqref="Y792">
    <cfRule type="expression" dxfId="2797" priority="13883">
      <formula>IF(RIGHT(TEXT(Y792,"0.#"),1)=".",FALSE,TRUE)</formula>
    </cfRule>
    <cfRule type="expression" dxfId="2796" priority="13884">
      <formula>IF(RIGHT(TEXT(Y792,"0.#"),1)=".",TRUE,FALSE)</formula>
    </cfRule>
  </conditionalFormatting>
  <conditionalFormatting sqref="Y823:Y830 Y821 Y810:Y817 Y808 Y797:Y804 Y795">
    <cfRule type="expression" dxfId="2795" priority="13665">
      <formula>IF(RIGHT(TEXT(Y795,"0.#"),1)=".",FALSE,TRUE)</formula>
    </cfRule>
    <cfRule type="expression" dxfId="2794" priority="13666">
      <formula>IF(RIGHT(TEXT(Y795,"0.#"),1)=".",TRUE,FALSE)</formula>
    </cfRule>
  </conditionalFormatting>
  <conditionalFormatting sqref="P16:AQ17 P15:AX15 W13:AX13">
    <cfRule type="expression" dxfId="2793" priority="13713">
      <formula>IF(RIGHT(TEXT(P13,"0.#"),1)=".",FALSE,TRUE)</formula>
    </cfRule>
    <cfRule type="expression" dxfId="2792" priority="13714">
      <formula>IF(RIGHT(TEXT(P13,"0.#"),1)=".",TRUE,FALSE)</formula>
    </cfRule>
  </conditionalFormatting>
  <conditionalFormatting sqref="W19:AJ19">
    <cfRule type="expression" dxfId="2791" priority="13711">
      <formula>IF(RIGHT(TEXT(W19,"0.#"),1)=".",FALSE,TRUE)</formula>
    </cfRule>
    <cfRule type="expression" dxfId="2790" priority="13712">
      <formula>IF(RIGHT(TEXT(W19,"0.#"),1)=".",TRUE,FALSE)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4:Y791 Y782">
    <cfRule type="expression" dxfId="2787" priority="13689">
      <formula>IF(RIGHT(TEXT(Y782,"0.#"),1)=".",FALSE,TRUE)</formula>
    </cfRule>
    <cfRule type="expression" dxfId="2786" priority="13690">
      <formula>IF(RIGHT(TEXT(Y782,"0.#"),1)=".",TRUE,FALSE)</formula>
    </cfRule>
  </conditionalFormatting>
  <conditionalFormatting sqref="AU783">
    <cfRule type="expression" dxfId="2785" priority="13687">
      <formula>IF(RIGHT(TEXT(AU783,"0.#"),1)=".",FALSE,TRUE)</formula>
    </cfRule>
    <cfRule type="expression" dxfId="2784" priority="13688">
      <formula>IF(RIGHT(TEXT(AU783,"0.#"),1)=".",TRUE,FALSE)</formula>
    </cfRule>
  </conditionalFormatting>
  <conditionalFormatting sqref="AU792">
    <cfRule type="expression" dxfId="2783" priority="13685">
      <formula>IF(RIGHT(TEXT(AU792,"0.#"),1)=".",FALSE,TRUE)</formula>
    </cfRule>
    <cfRule type="expression" dxfId="2782" priority="13686">
      <formula>IF(RIGHT(TEXT(AU792,"0.#"),1)=".",TRUE,FALSE)</formula>
    </cfRule>
  </conditionalFormatting>
  <conditionalFormatting sqref="AU784:AU791 AU782">
    <cfRule type="expression" dxfId="2781" priority="13683">
      <formula>IF(RIGHT(TEXT(AU782,"0.#"),1)=".",FALSE,TRUE)</formula>
    </cfRule>
    <cfRule type="expression" dxfId="2780" priority="13684">
      <formula>IF(RIGHT(TEXT(AU782,"0.#"),1)=".",TRUE,FALSE)</formula>
    </cfRule>
  </conditionalFormatting>
  <conditionalFormatting sqref="Y822 Y809 Y796">
    <cfRule type="expression" dxfId="2779" priority="13669">
      <formula>IF(RIGHT(TEXT(Y796,"0.#"),1)=".",FALSE,TRUE)</formula>
    </cfRule>
    <cfRule type="expression" dxfId="2778" priority="13670">
      <formula>IF(RIGHT(TEXT(Y796,"0.#"),1)=".",TRUE,FALSE)</formula>
    </cfRule>
  </conditionalFormatting>
  <conditionalFormatting sqref="Y831 Y818 Y805">
    <cfRule type="expression" dxfId="2777" priority="13667">
      <formula>IF(RIGHT(TEXT(Y805,"0.#"),1)=".",FALSE,TRUE)</formula>
    </cfRule>
    <cfRule type="expression" dxfId="2776" priority="13668">
      <formula>IF(RIGHT(TEXT(Y805,"0.#"),1)=".",TRUE,FALSE)</formula>
    </cfRule>
  </conditionalFormatting>
  <conditionalFormatting sqref="AU822 AU809 AU796">
    <cfRule type="expression" dxfId="2775" priority="13663">
      <formula>IF(RIGHT(TEXT(AU796,"0.#"),1)=".",FALSE,TRUE)</formula>
    </cfRule>
    <cfRule type="expression" dxfId="2774" priority="13664">
      <formula>IF(RIGHT(TEXT(AU796,"0.#"),1)=".",TRUE,FALSE)</formula>
    </cfRule>
  </conditionalFormatting>
  <conditionalFormatting sqref="AU831 AU818 AU805">
    <cfRule type="expression" dxfId="2773" priority="13661">
      <formula>IF(RIGHT(TEXT(AU805,"0.#"),1)=".",FALSE,TRUE)</formula>
    </cfRule>
    <cfRule type="expression" dxfId="2772" priority="13662">
      <formula>IF(RIGHT(TEXT(AU805,"0.#"),1)=".",TRUE,FALSE)</formula>
    </cfRule>
  </conditionalFormatting>
  <conditionalFormatting sqref="AU823:AU830 AU821 AU810:AU817 AU808 AU797:AU804 AU795">
    <cfRule type="expression" dxfId="2771" priority="13659">
      <formula>IF(RIGHT(TEXT(AU795,"0.#"),1)=".",FALSE,TRUE)</formula>
    </cfRule>
    <cfRule type="expression" dxfId="2770" priority="13660">
      <formula>IF(RIGHT(TEXT(AU795,"0.#"),1)=".",TRUE,FALSE)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Q116">
    <cfRule type="expression" dxfId="2599" priority="13167">
      <formula>IF(RIGHT(TEXT(AQ116,"0.#"),1)=".",FALSE,TRUE)</formula>
    </cfRule>
    <cfRule type="expression" dxfId="2598" priority="13168">
      <formula>IF(RIGHT(TEXT(AQ116,"0.#"),1)=".",TRUE,FALSE)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M117">
    <cfRule type="expression" dxfId="2595" priority="13161">
      <formula>IF(RIGHT(TEXT(AM117,"0.#"),1)=".",FALSE,TRUE)</formula>
    </cfRule>
    <cfRule type="expression" dxfId="2594" priority="13162">
      <formula>IF(RIGHT(TEXT(AM117,"0.#"),1)=".",TRUE,FALSE)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3:V13">
    <cfRule type="expression" dxfId="711" priority="11">
      <formula>IF(RIGHT(TEXT(P13,"0.#"),1)=".",FALSE,TRUE)</formula>
    </cfRule>
    <cfRule type="expression" dxfId="710" priority="12">
      <formula>IF(RIGHT(TEXT(P13,"0.#"),1)=".",TRUE,FALSE)</formula>
    </cfRule>
  </conditionalFormatting>
  <conditionalFormatting sqref="P19:V19">
    <cfRule type="expression" dxfId="709" priority="9">
      <formula>IF(RIGHT(TEXT(P19,"0.#"),1)=".",FALSE,TRUE)</formula>
    </cfRule>
    <cfRule type="expression" dxfId="708" priority="10">
      <formula>IF(RIGHT(TEXT(P19,"0.#"),1)=".",TRUE,FALSE)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2020-07-01T02:50:27Z</cp:lastPrinted>
  <dcterms:created xsi:type="dcterms:W3CDTF">2012-03-13T00:50:25Z</dcterms:created>
  <dcterms:modified xsi:type="dcterms:W3CDTF">2020-10-03T08:43:04Z</dcterms:modified>
</cp:coreProperties>
</file>