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7 障害●◎\"/>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L853" i="3" l="1"/>
  <c r="C12" i="4" l="1"/>
  <c r="D12" i="4" s="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<sst xmlns="http://schemas.openxmlformats.org/spreadsheetml/2006/main" count="3062" uniqueCount="677">
  <si>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</si>
  <si>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</si>
  <si>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</si>
  <si>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</si>
  <si>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</si>
  <si>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</si>
  <si>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</si>
  <si>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</si>
  <si>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</si>
  <si>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</si>
  <si>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</si>
  <si>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</si>
  <si>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</si>
  <si>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</si>
  <si>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</si>
  <si>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</si>
  <si>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</si>
  <si>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</si>
  <si>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</si>
  <si>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</si>
  <si>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</si>
  <si>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</si>
  <si>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</si>
  <si>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</si>
  <si>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</si>
  <si>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</si>
  <si>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</si>
  <si>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</si>
  <si>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</si>
  <si>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</si>
  <si>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</si>
  <si>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</si>
  <si>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</si>
  <si>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</si>
  <si>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</si>
  <si>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</si>
  <si>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</si>
  <si>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</si>
  <si>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</si>
  <si>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</si>
  <si>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</si>
  <si>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</si>
  <si>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</si>
  <si>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</si>
  <si>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</si>
  <si>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</si>
  <si>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</si>
  <si>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</si>
  <si>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</si>
  <si>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</si>
  <si>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</si>
  <si>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</si>
  <si>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</si>
  <si>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</si>
  <si>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</si>
  <si>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</si>
  <si>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</si>
  <si>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</si>
  <si>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</si>
  <si>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</si>
  <si>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</si>
  <si>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</si>
  <si>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</si>
  <si>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</si>
  <si>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</si>
  <si>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</si>
  <si>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</si>
  <si>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</si>
  <si>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</si>
  <si>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</si>
  <si>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</si>
  <si>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</si>
  <si>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</si>
  <si>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</si>
  <si>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</si>
  <si>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</si>
  <si>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</si>
  <si>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</si>
  <si>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</si>
  <si>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</si>
  <si>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</si>
  <si>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</si>
  <si>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</si>
  <si>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</si>
  <si>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</si>
  <si>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</si>
  <si>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</si>
  <si>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</si>
  <si>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</si>
  <si>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</si>
  <si>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</si>
  <si>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</si>
  <si>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</si>
  <si>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</si>
  <si>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</si>
  <si>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</si>
  <si>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</si>
  <si>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</si>
  <si>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</si>
  <si>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</si>
  <si>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</si>
  <si>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</si>
  <si>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</si>
  <si>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</si>
  <si>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</si>
  <si>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</si>
  <si>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</si>
  <si>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</si>
  <si>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</si>
  <si>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</si>
  <si>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</si>
  <si>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</si>
  <si>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</si>
  <si>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</si>
  <si>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</si>
  <si>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</si>
  <si>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</si>
  <si>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</si>
  <si>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</si>
  <si>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</si>
  <si>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</si>
  <si>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</si>
  <si>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</si>
  <si>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</si>
  <si>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</si>
  <si>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</si>
  <si>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</si>
  <si>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</si>
  <si>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</si>
  <si>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</si>
  <si>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</si>
  <si>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</si>
  <si>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</si>
  <si>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</si>
  <si>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</si>
  <si>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</si>
  <si>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</si>
  <si>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</si>
  <si>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</si>
  <si>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</si>
  <si>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</si>
  <si>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</si>
  <si>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</si>
  <si>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</si>
  <si>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</si>
  <si>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</si>
  <si>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</si>
  <si>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</si>
  <si>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</si>
  <si>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</si>
  <si>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</si>
  <si>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</si>
  <si>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</si>
  <si>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</si>
  <si>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</si>
  <si>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</si>
  <si>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</si>
  <si>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</si>
  <si>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</si>
  <si>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</si>
  <si>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</si>
  <si>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</si>
  <si>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</si>
  <si>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</si>
  <si>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</si>
  <si>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</si>
  <si>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</si>
  <si>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</si>
  <si>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</si>
  <si>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</si>
  <si>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</si>
  <si>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</si>
  <si>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</si>
  <si>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</si>
  <si>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</si>
  <si>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</si>
  <si>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</si>
  <si>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</si>
  <si>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</si>
  <si>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</si>
  <si>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</si>
  <si>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</si>
  <si>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</si>
  <si>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</si>
  <si>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</si>
  <si>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</si>
  <si>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</si>
  <si>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</si>
  <si>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</si>
  <si>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</si>
  <si>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</si>
  <si>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</si>
  <si>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</si>
  <si>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</si>
  <si>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</si>
  <si>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</si>
  <si>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</si>
  <si>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</si>
  <si>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</si>
  <si>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</si>
  <si>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</si>
  <si>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</si>
  <si>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</si>
  <si>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</si>
  <si>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</si>
  <si>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</si>
  <si>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</si>
  <si>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</si>
  <si>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</si>
  <si>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</si>
  <si>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</si>
  <si>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</si>
  <si>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</si>
  <si>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</si>
  <si>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</si>
  <si>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</si>
  <si>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</si>
  <si>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</si>
  <si>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</si>
  <si>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</si>
  <si>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</si>
  <si>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</si>
  <si>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</si>
  <si>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</si>
  <si>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</si>
  <si>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</si>
  <si>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</si>
  <si>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</si>
  <si>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</si>
  <si>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</si>
  <si>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</si>
  <si>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</si>
  <si>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</si>
  <si>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</si>
  <si>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</si>
  <si>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</si>
  <si>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</si>
  <si>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</si>
  <si>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</si>
  <si>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</si>
  <si>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</si>
  <si>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</si>
  <si>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</si>
  <si>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</si>
  <si>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</si>
  <si>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</si>
  <si>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</si>
  <si>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</si>
  <si>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</si>
  <si>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</si>
  <si>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</si>
  <si>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</si>
  <si>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</si>
  <si>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</si>
  <si>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</si>
  <si>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</si>
  <si>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</si>
  <si>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</si>
  <si>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</si>
  <si>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</si>
  <si>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</si>
  <si>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</si>
  <si>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</si>
  <si>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</si>
  <si>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</si>
  <si>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</si>
  <si>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</si>
  <si>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</si>
  <si>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</si>
  <si>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</si>
  <si>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</si>
  <si>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</si>
  <si>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</si>
  <si>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</si>
  <si>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</si>
  <si>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</si>
  <si>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</si>
  <si>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</si>
  <si>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</si>
  <si>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</si>
  <si>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</si>
  <si>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</si>
  <si>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</si>
  <si>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</si>
  <si>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</si>
  <si>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</si>
  <si>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</si>
  <si>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</si>
  <si>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</si>
  <si>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</si>
  <si>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</si>
  <si>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</si>
  <si>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</si>
  <si>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</si>
  <si>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</si>
  <si>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</si>
  <si>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</si>
  <si>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</si>
  <si>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</si>
  <si>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</si>
  <si>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</si>
  <si>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</si>
  <si>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</si>
  <si>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</si>
  <si>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</si>
  <si>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</si>
  <si>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</si>
  <si>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</si>
  <si>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</si>
  <si>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</si>
  <si>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</si>
  <si>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</si>
  <si>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</si>
  <si>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</si>
  <si>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</si>
  <si>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</si>
  <si>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</si>
  <si>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</si>
  <si>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</si>
  <si>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</si>
  <si>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</si>
  <si>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</si>
  <si>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</si>
  <si>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</si>
  <si>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</si>
  <si>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</si>
  <si>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</si>
  <si>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</si>
  <si>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</si>
  <si>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</si>
  <si>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</si>
  <si>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</si>
  <si>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</si>
  <si>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</si>
  <si>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</si>
  <si>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</si>
  <si>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</si>
  <si>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</si>
  <si>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</si>
  <si>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</si>
  <si>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</si>
  <si>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</si>
  <si>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</si>
  <si>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</si>
  <si>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</si>
  <si>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</si>
  <si>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</si>
  <si>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</si>
  <si>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</si>
  <si>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</si>
  <si>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</si>
  <si>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</si>
  <si>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</si>
  <si>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</si>
  <si>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</si>
  <si>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</si>
  <si>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</si>
  <si>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</si>
  <si>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</si>
  <si>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</si>
  <si>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</si>
  <si>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</si>
  <si>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</si>
  <si>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</si>
  <si>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</si>
  <si>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</si>
  <si>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</si>
  <si>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</si>
  <si>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</si>
  <si>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</si>
  <si>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</si>
  <si>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</si>
  <si>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</si>
  <si>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</si>
  <si>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</si>
  <si>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</si>
  <si>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</si>
  <si>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</si>
  <si>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</si>
  <si>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</si>
  <si>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</si>
  <si>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</si>
  <si>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</si>
  <si>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</si>
  <si>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</si>
  <si>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</si>
  <si>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</si>
  <si>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</si>
  <si>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</si>
  <si>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</si>
  <si>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</si>
  <si>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</si>
  <si>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</si>
  <si>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</si>
  <si>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</si>
  <si>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</si>
  <si>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</si>
  <si>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</si>
  <si>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</si>
  <si>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</si>
  <si>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</si>
  <si>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</si>
  <si>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</si>
  <si>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</si>
  <si>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</si>
  <si>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</si>
  <si>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</si>
  <si>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</si>
  <si>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</si>
  <si>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</si>
  <si>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</si>
  <si>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</si>
  <si>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</si>
  <si>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</si>
  <si>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</si>
  <si>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</si>
  <si>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</si>
  <si>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</si>
  <si>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</si>
  <si>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</si>
  <si>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</si>
  <si>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</si>
  <si>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</si>
  <si>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</si>
  <si>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</si>
  <si>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</si>
  <si>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</si>
  <si>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</si>
  <si>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</si>
  <si>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</si>
  <si>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</si>
  <si>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</si>
  <si>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</si>
  <si>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</si>
  <si>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</si>
  <si>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</si>
  <si>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</si>
  <si>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</si>
  <si>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</si>
  <si>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</si>
  <si>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</si>
  <si>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</si>
  <si>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</si>
  <si>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</si>
  <si>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</si>
  <si>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</si>
  <si>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</si>
  <si>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</si>
  <si>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</si>
  <si>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</si>
  <si>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</si>
  <si>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</si>
  <si>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</si>
  <si>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</si>
  <si>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</si>
  <si>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</si>
  <si>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</si>
  <si>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</si>
  <si>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</si>
  <si>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</si>
  <si>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</si>
  <si>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</si>
  <si>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</si>
  <si>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</si>
  <si>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</si>
  <si>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</si>
  <si>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</si>
  <si>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</si>
  <si>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</si>
  <si>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</si>
  <si>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</si>
  <si>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</si>
  <si>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</si>
  <si>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</si>
  <si>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</si>
  <si>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</si>
  <si>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</si>
  <si>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</si>
  <si>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</si>
  <si>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</si>
  <si>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</si>
  <si>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</si>
  <si>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</si>
  <si>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</si>
  <si>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</si>
  <si>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</si>
  <si>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</si>
  <si>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</si>
  <si>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</si>
  <si>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</si>
  <si>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</si>
  <si>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</si>
  <si>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</si>
  <si>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</si>
  <si>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</si>
  <si>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</si>
  <si>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</si>
  <si>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</si>
  <si>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</si>
  <si>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</si>
  <si>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</si>
  <si>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</si>
  <si>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</si>
  <si>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</si>
  <si>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</si>
  <si>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</si>
  <si>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</si>
  <si>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</si>
  <si>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</si>
  <si>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</si>
  <si>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</si>
  <si>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</si>
  <si>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</si>
  <si>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</si>
  <si>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</si>
  <si>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</si>
  <si>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</si>
  <si>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</si>
  <si>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</si>
  <si>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</si>
  <si>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</si>
  <si>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</si>
  <si>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</si>
  <si>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</si>
  <si>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</si>
  <si>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</si>
  <si>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</si>
  <si>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</si>
  <si>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</si>
  <si>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</si>
  <si>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</si>
  <si>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</si>
  <si>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</si>
  <si>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</si>
  <si>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</si>
  <si>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</si>
  <si>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</si>
  <si>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</si>
  <si>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</si>
  <si>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</si>
  <si>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</si>
  <si>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</si>
  <si>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</si>
  <si>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</si>
  <si>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</si>
  <si>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</si>
  <si>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</si>
  <si>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</si>
  <si>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</si>
  <si>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</si>
  <si>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</si>
  <si>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</si>
  <si>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</si>
  <si>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</si>
  <si>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</si>
  <si>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</si>
  <si>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</si>
  <si>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</si>
  <si>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</si>
  <si>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</si>
  <si>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</si>
  <si>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</si>
  <si>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</si>
  <si>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重度訪問介護等の利用促進に係る市町村支援事業</t>
    <rPh sb="0" eb="2">
      <t>ジュウド</t>
    </rPh>
    <rPh sb="2" eb="4">
      <t>ホウモン</t>
    </rPh>
    <rPh sb="4" eb="6">
      <t>カイゴ</t>
    </rPh>
    <rPh sb="6" eb="7">
      <t>トウ</t>
    </rPh>
    <rPh sb="8" eb="10">
      <t>リヨウ</t>
    </rPh>
    <rPh sb="10" eb="12">
      <t>ソクシン</t>
    </rPh>
    <rPh sb="13" eb="14">
      <t>カカ</t>
    </rPh>
    <rPh sb="15" eb="18">
      <t>シチョウソン</t>
    </rPh>
    <rPh sb="18" eb="20">
      <t>シエン</t>
    </rPh>
    <rPh sb="20" eb="22">
      <t>ジギョウ</t>
    </rPh>
    <phoneticPr fontId="5"/>
  </si>
  <si>
    <t>障害保健福祉部</t>
    <rPh sb="0" eb="2">
      <t>ショウガイ</t>
    </rPh>
    <rPh sb="2" eb="4">
      <t>ホケン</t>
    </rPh>
    <rPh sb="4" eb="7">
      <t>フクシブ</t>
    </rPh>
    <phoneticPr fontId="5"/>
  </si>
  <si>
    <t>障害福祉課</t>
    <rPh sb="0" eb="2">
      <t>ショウガイ</t>
    </rPh>
    <rPh sb="2" eb="5">
      <t>フクシカ</t>
    </rPh>
    <phoneticPr fontId="5"/>
  </si>
  <si>
    <t>源河　真規子</t>
    <rPh sb="0" eb="6">
      <t>ゲンカ</t>
    </rPh>
    <phoneticPr fontId="5"/>
  </si>
  <si>
    <t>○</t>
  </si>
  <si>
    <t>-</t>
    <phoneticPr fontId="5"/>
  </si>
  <si>
    <t>重度訪問介護等の利用促進に係る市町村支援事業の実施について</t>
    <rPh sb="0" eb="2">
      <t>ジュウド</t>
    </rPh>
    <rPh sb="2" eb="4">
      <t>ホウモン</t>
    </rPh>
    <rPh sb="4" eb="6">
      <t>カイゴ</t>
    </rPh>
    <rPh sb="6" eb="7">
      <t>トウ</t>
    </rPh>
    <rPh sb="8" eb="10">
      <t>リヨウ</t>
    </rPh>
    <rPh sb="10" eb="12">
      <t>ソクシン</t>
    </rPh>
    <rPh sb="13" eb="14">
      <t>カカ</t>
    </rPh>
    <rPh sb="15" eb="18">
      <t>シチョウソン</t>
    </rPh>
    <rPh sb="18" eb="20">
      <t>シエン</t>
    </rPh>
    <rPh sb="20" eb="22">
      <t>ジギョウ</t>
    </rPh>
    <rPh sb="23" eb="25">
      <t>ジッシ</t>
    </rPh>
    <phoneticPr fontId="5"/>
  </si>
  <si>
    <t>重度訪問介護等の訪問系サービスの利用において、国庫負担基準額を超えている市町村のうち、都道府県地域生活支援事業「重度障害者に係る市町村特別支援」の対象外の市町村及び当該事業の対象となるが、当該事業を適用してもなお超過額のある市町村を対象に一定の財政支援を行うことにより、重度障害者の地域生活を支援することを目的とする。</t>
    <rPh sb="0" eb="2">
      <t>ジュウド</t>
    </rPh>
    <rPh sb="2" eb="4">
      <t>ホウモン</t>
    </rPh>
    <rPh sb="4" eb="6">
      <t>カイゴ</t>
    </rPh>
    <rPh sb="6" eb="7">
      <t>トウ</t>
    </rPh>
    <rPh sb="8" eb="10">
      <t>ホウモン</t>
    </rPh>
    <rPh sb="10" eb="11">
      <t>ケイ</t>
    </rPh>
    <rPh sb="16" eb="18">
      <t>リヨウ</t>
    </rPh>
    <rPh sb="23" eb="25">
      <t>コッコ</t>
    </rPh>
    <rPh sb="25" eb="27">
      <t>フタン</t>
    </rPh>
    <rPh sb="27" eb="30">
      <t>キジュンガク</t>
    </rPh>
    <rPh sb="31" eb="32">
      <t>コ</t>
    </rPh>
    <rPh sb="36" eb="39">
      <t>シチョウソン</t>
    </rPh>
    <rPh sb="43" eb="47">
      <t>トドウフケン</t>
    </rPh>
    <rPh sb="47" eb="49">
      <t>チイキ</t>
    </rPh>
    <rPh sb="49" eb="51">
      <t>セイカツ</t>
    </rPh>
    <rPh sb="51" eb="53">
      <t>シエン</t>
    </rPh>
    <rPh sb="53" eb="55">
      <t>ジギョウ</t>
    </rPh>
    <rPh sb="56" eb="58">
      <t>ジュウド</t>
    </rPh>
    <rPh sb="58" eb="61">
      <t>ショウガイシャ</t>
    </rPh>
    <rPh sb="62" eb="63">
      <t>カカ</t>
    </rPh>
    <rPh sb="64" eb="67">
      <t>シチョウソン</t>
    </rPh>
    <rPh sb="67" eb="69">
      <t>トクベツ</t>
    </rPh>
    <rPh sb="69" eb="71">
      <t>シエン</t>
    </rPh>
    <rPh sb="73" eb="76">
      <t>タイショウガイ</t>
    </rPh>
    <rPh sb="77" eb="80">
      <t>シチョウソン</t>
    </rPh>
    <rPh sb="80" eb="81">
      <t>オヨ</t>
    </rPh>
    <rPh sb="82" eb="84">
      <t>トウガイ</t>
    </rPh>
    <rPh sb="84" eb="86">
      <t>ジギョウ</t>
    </rPh>
    <rPh sb="94" eb="96">
      <t>トウガイ</t>
    </rPh>
    <rPh sb="96" eb="98">
      <t>ジギョウ</t>
    </rPh>
    <rPh sb="99" eb="101">
      <t>テキヨウ</t>
    </rPh>
    <rPh sb="106" eb="109">
      <t>チョウカガク</t>
    </rPh>
    <rPh sb="112" eb="115">
      <t>シチョウソン</t>
    </rPh>
    <rPh sb="116" eb="118">
      <t>タイショウ</t>
    </rPh>
    <rPh sb="119" eb="121">
      <t>イッテイ</t>
    </rPh>
    <rPh sb="122" eb="124">
      <t>ザイセイ</t>
    </rPh>
    <rPh sb="124" eb="126">
      <t>シエン</t>
    </rPh>
    <rPh sb="127" eb="128">
      <t>オコナ</t>
    </rPh>
    <rPh sb="135" eb="137">
      <t>ジュウド</t>
    </rPh>
    <rPh sb="137" eb="140">
      <t>ショウガイシャ</t>
    </rPh>
    <rPh sb="141" eb="143">
      <t>チイキ</t>
    </rPh>
    <rPh sb="143" eb="145">
      <t>セイカツ</t>
    </rPh>
    <rPh sb="146" eb="148">
      <t>シエン</t>
    </rPh>
    <rPh sb="153" eb="155">
      <t>モクテキ</t>
    </rPh>
    <phoneticPr fontId="5"/>
  </si>
  <si>
    <t>別添のとおり</t>
    <rPh sb="0" eb="1">
      <t>ベツ</t>
    </rPh>
    <rPh sb="1" eb="2">
      <t>ゾ</t>
    </rPh>
    <phoneticPr fontId="5"/>
  </si>
  <si>
    <t>-</t>
    <phoneticPr fontId="5"/>
  </si>
  <si>
    <t>-</t>
    <phoneticPr fontId="5"/>
  </si>
  <si>
    <t>-</t>
    <phoneticPr fontId="5"/>
  </si>
  <si>
    <t>-</t>
    <phoneticPr fontId="5"/>
  </si>
  <si>
    <t>国庫負担基準超過額は、市町村の判断による支給決定により決まるものであることから、定量的な成果目標を示すことはできない。</t>
    <rPh sb="0" eb="2">
      <t>コッコ</t>
    </rPh>
    <rPh sb="2" eb="4">
      <t>フタン</t>
    </rPh>
    <rPh sb="4" eb="6">
      <t>キジュン</t>
    </rPh>
    <rPh sb="6" eb="9">
      <t>チョウカガク</t>
    </rPh>
    <rPh sb="11" eb="14">
      <t>シチョウソン</t>
    </rPh>
    <rPh sb="15" eb="17">
      <t>ハンダン</t>
    </rPh>
    <rPh sb="20" eb="22">
      <t>シキュウ</t>
    </rPh>
    <rPh sb="22" eb="24">
      <t>ケッテイ</t>
    </rPh>
    <rPh sb="27" eb="28">
      <t>キ</t>
    </rPh>
    <rPh sb="40" eb="43">
      <t>テイリョウテキ</t>
    </rPh>
    <rPh sb="44" eb="46">
      <t>セイカ</t>
    </rPh>
    <rPh sb="46" eb="48">
      <t>モクヒョウ</t>
    </rPh>
    <rPh sb="49" eb="50">
      <t>シメ</t>
    </rPh>
    <phoneticPr fontId="5"/>
  </si>
  <si>
    <t>国庫負担基準超過額は、市町村の判断による支給決定により決まるものであることから、定性的な成果目標や達成状況をを示すことはできないが、実績については助成市町村数を指標とする。</t>
    <rPh sb="40" eb="43">
      <t>テイセイテキ</t>
    </rPh>
    <rPh sb="49" eb="51">
      <t>タッセイ</t>
    </rPh>
    <rPh sb="51" eb="53">
      <t>ジョウキョウ</t>
    </rPh>
    <rPh sb="66" eb="68">
      <t>ジッセキ</t>
    </rPh>
    <rPh sb="73" eb="75">
      <t>ジョセイ</t>
    </rPh>
    <rPh sb="75" eb="78">
      <t>シチョウソン</t>
    </rPh>
    <rPh sb="78" eb="79">
      <t>スウ</t>
    </rPh>
    <rPh sb="80" eb="82">
      <t>シヒョウ</t>
    </rPh>
    <phoneticPr fontId="5"/>
  </si>
  <si>
    <t>国庫負担基準超過額は、市町村の判断による支給決定により決まるものであることから、代替目標は示せないが、参考として助成市町村数を代替指標とし、国庫負担基準超過市町村に対する財政支援を行い、重度障害者の地域生活の推進に努める。</t>
    <phoneticPr fontId="5"/>
  </si>
  <si>
    <t>助成市町村数</t>
    <rPh sb="0" eb="2">
      <t>ジョセイ</t>
    </rPh>
    <rPh sb="2" eb="5">
      <t>シチョウソン</t>
    </rPh>
    <rPh sb="5" eb="6">
      <t>スウ</t>
    </rPh>
    <phoneticPr fontId="5"/>
  </si>
  <si>
    <t>-</t>
    <phoneticPr fontId="5"/>
  </si>
  <si>
    <t>-</t>
    <phoneticPr fontId="5"/>
  </si>
  <si>
    <t>-</t>
    <phoneticPr fontId="5"/>
  </si>
  <si>
    <t>助成市町村数</t>
    <rPh sb="0" eb="2">
      <t>ジョセイ</t>
    </rPh>
    <rPh sb="2" eb="5">
      <t>シチョウソン</t>
    </rPh>
    <rPh sb="5" eb="6">
      <t>スウ</t>
    </rPh>
    <phoneticPr fontId="5"/>
  </si>
  <si>
    <t>-</t>
    <phoneticPr fontId="5"/>
  </si>
  <si>
    <t>-</t>
    <phoneticPr fontId="5"/>
  </si>
  <si>
    <t>X／Y　　　　　　　　　　　　　　　　　　　　　　　　　　　　　　　　　　　　　　　　　　　　　　　　　　　　X：当事業の執行額　　　　　　　　　　　　　　　　　　　　　　　　　　　　　　　　　　　　　　　　Y：助成市町村数　　　　　　　　　　　　　　　　　　　　　　　　　　　　　　　　　</t>
    <rPh sb="57" eb="58">
      <t>トウ</t>
    </rPh>
    <rPh sb="58" eb="60">
      <t>ジギョウ</t>
    </rPh>
    <rPh sb="61" eb="63">
      <t>シッコウ</t>
    </rPh>
    <rPh sb="63" eb="64">
      <t>ガク</t>
    </rPh>
    <rPh sb="106" eb="108">
      <t>ジョセイ</t>
    </rPh>
    <rPh sb="108" eb="111">
      <t>シチョウソン</t>
    </rPh>
    <rPh sb="111" eb="112">
      <t>スウ</t>
    </rPh>
    <phoneticPr fontId="5"/>
  </si>
  <si>
    <t>-</t>
    <phoneticPr fontId="5"/>
  </si>
  <si>
    <t>障害者の地域における生活を総合的に支援するため、障害者の生活の場、働く場や地域における支援体制を整備すること（施策目標Ⅸ-１-１）</t>
    <rPh sb="0" eb="3">
      <t>ショウガイシャ</t>
    </rPh>
    <rPh sb="4" eb="6">
      <t>チイキ</t>
    </rPh>
    <rPh sb="10" eb="12">
      <t>セイカツ</t>
    </rPh>
    <rPh sb="13" eb="16">
      <t>ソウゴウテキ</t>
    </rPh>
    <rPh sb="17" eb="19">
      <t>シエン</t>
    </rPh>
    <rPh sb="24" eb="27">
      <t>ショウガイシャ</t>
    </rPh>
    <rPh sb="28" eb="30">
      <t>セイカツ</t>
    </rPh>
    <rPh sb="31" eb="32">
      <t>バ</t>
    </rPh>
    <rPh sb="33" eb="34">
      <t>ハタラ</t>
    </rPh>
    <rPh sb="35" eb="36">
      <t>バ</t>
    </rPh>
    <rPh sb="37" eb="39">
      <t>チイキ</t>
    </rPh>
    <rPh sb="43" eb="45">
      <t>シエン</t>
    </rPh>
    <rPh sb="45" eb="47">
      <t>タイセイ</t>
    </rPh>
    <rPh sb="48" eb="50">
      <t>セイビ</t>
    </rPh>
    <rPh sb="55" eb="57">
      <t>セサク</t>
    </rPh>
    <rPh sb="57" eb="59">
      <t>モクヒョウ</t>
    </rPh>
    <phoneticPr fontId="5"/>
  </si>
  <si>
    <t>-</t>
    <phoneticPr fontId="5"/>
  </si>
  <si>
    <t>-</t>
    <phoneticPr fontId="5"/>
  </si>
  <si>
    <t>重度障害者の割合が著しく高い等のことから、訪問系サービスの給付額が国庫負担基準を超えている財政力の弱い市町村に対し財政支援を行うことにより、重度障害者の地域生活を図ることができると見込んでいる。</t>
    <rPh sb="0" eb="2">
      <t>ジュウド</t>
    </rPh>
    <rPh sb="2" eb="5">
      <t>ショウガイシャ</t>
    </rPh>
    <rPh sb="6" eb="8">
      <t>ワリアイ</t>
    </rPh>
    <rPh sb="9" eb="10">
      <t>イチジル</t>
    </rPh>
    <rPh sb="12" eb="13">
      <t>タカ</t>
    </rPh>
    <rPh sb="14" eb="15">
      <t>トウ</t>
    </rPh>
    <rPh sb="21" eb="23">
      <t>ホウモン</t>
    </rPh>
    <rPh sb="23" eb="24">
      <t>ケイ</t>
    </rPh>
    <rPh sb="29" eb="32">
      <t>キュウフガク</t>
    </rPh>
    <rPh sb="33" eb="35">
      <t>コッコ</t>
    </rPh>
    <rPh sb="35" eb="37">
      <t>フタン</t>
    </rPh>
    <rPh sb="37" eb="39">
      <t>キジュン</t>
    </rPh>
    <rPh sb="40" eb="41">
      <t>コ</t>
    </rPh>
    <rPh sb="45" eb="48">
      <t>ザイセイリョク</t>
    </rPh>
    <rPh sb="49" eb="50">
      <t>ヨワ</t>
    </rPh>
    <rPh sb="51" eb="54">
      <t>シチョウソン</t>
    </rPh>
    <rPh sb="55" eb="56">
      <t>タイ</t>
    </rPh>
    <rPh sb="57" eb="59">
      <t>ザイセイ</t>
    </rPh>
    <rPh sb="59" eb="61">
      <t>シエン</t>
    </rPh>
    <rPh sb="62" eb="63">
      <t>オコナ</t>
    </rPh>
    <rPh sb="70" eb="72">
      <t>ジュウド</t>
    </rPh>
    <rPh sb="72" eb="75">
      <t>ショウガイシャ</t>
    </rPh>
    <rPh sb="76" eb="78">
      <t>チイキ</t>
    </rPh>
    <rPh sb="78" eb="80">
      <t>セイカツ</t>
    </rPh>
    <rPh sb="81" eb="82">
      <t>ハカ</t>
    </rPh>
    <rPh sb="90" eb="92">
      <t>ミコ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</si>
  <si>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</si>
  <si>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</si>
  <si>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</si>
  <si>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</si>
  <si>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</si>
  <si>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</si>
  <si>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</si>
  <si>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</si>
  <si>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</si>
  <si>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</si>
  <si>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</si>
  <si>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</si>
  <si>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</si>
  <si>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</si>
  <si>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</si>
  <si>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財政力の弱い市町村を支援することで、地域生活を送る障害者に必要な支援を行えるようにするための事業であり、国が実施すべき必要がある。</t>
    <phoneticPr fontId="5"/>
  </si>
  <si>
    <t>本事業は、地域生活を送る障害者に必要な支援を行うことを政策目的としており、その達成手段として財政力の弱い市町村を支援する事業であることから、優先度の高い事業である。</t>
    <phoneticPr fontId="5"/>
  </si>
  <si>
    <t>‐</t>
  </si>
  <si>
    <t>無</t>
  </si>
  <si>
    <t>-</t>
    <phoneticPr fontId="5"/>
  </si>
  <si>
    <t>国の補助率は２分の１となっており、妥当である。</t>
    <phoneticPr fontId="5"/>
  </si>
  <si>
    <t>事業費については、支出先である都道府県の事業実施状況等を事業実績報告書により把握し、適正な水準となっており、妥当である。</t>
    <phoneticPr fontId="5"/>
  </si>
  <si>
    <t>障害の特性や支援の度合いに応じ、必要なサービスについて市町村により支給決定が行われていることから、事業目的のために限定されており、妥当である。</t>
    <phoneticPr fontId="5"/>
  </si>
  <si>
    <t>本事業については、平成27年度において、対象市町村や補助額等事業内容を見直したことに伴い、対前年度▲11億円の効率化を図った。</t>
    <phoneticPr fontId="5"/>
  </si>
  <si>
    <t>-</t>
    <phoneticPr fontId="5"/>
  </si>
  <si>
    <t>本事業については、当事者等からも強く求められてきた財政支援を具体的に施策として行うものであることから、必要性の高いものであり、市町村の財政力を理由に、重度障害者が地域で生活するために必要な支援を受けられないことがないよう、引き続き本事業による支援を行う必要がある。</t>
    <phoneticPr fontId="5"/>
  </si>
  <si>
    <t>市町村の財政力を理由に、重度障害者が地域で生活するために必要な支援を受けられないことがないよう、引き続き本事業による支援を行い、適切な執行に努めていく。
また、本事業については、平成27年度において、人口規模や補助額等を見直し、小規模市町村に対し、財政支援の重点化を図った。</t>
    <phoneticPr fontId="5"/>
  </si>
  <si>
    <t>-</t>
    <phoneticPr fontId="5"/>
  </si>
  <si>
    <t>新24-0049</t>
    <rPh sb="0" eb="1">
      <t>シン</t>
    </rPh>
    <phoneticPr fontId="5"/>
  </si>
  <si>
    <t>792</t>
    <phoneticPr fontId="5"/>
  </si>
  <si>
    <t>786</t>
    <phoneticPr fontId="5"/>
  </si>
  <si>
    <t>800</t>
    <phoneticPr fontId="5"/>
  </si>
  <si>
    <t>767</t>
    <phoneticPr fontId="5"/>
  </si>
  <si>
    <t>763</t>
    <phoneticPr fontId="5"/>
  </si>
  <si>
    <t>0759</t>
    <phoneticPr fontId="5"/>
  </si>
  <si>
    <t>補助金</t>
    <rPh sb="0" eb="3">
      <t>ホジョキン</t>
    </rPh>
    <phoneticPr fontId="5"/>
  </si>
  <si>
    <t>A.埼玉県</t>
    <rPh sb="2" eb="5">
      <t>サイタマケン</t>
    </rPh>
    <phoneticPr fontId="5"/>
  </si>
  <si>
    <t>国庫負担基準額を超過した市町村への財政支援</t>
    <rPh sb="0" eb="2">
      <t>コッコ</t>
    </rPh>
    <rPh sb="2" eb="4">
      <t>フタン</t>
    </rPh>
    <rPh sb="4" eb="7">
      <t>キジュンガク</t>
    </rPh>
    <rPh sb="8" eb="10">
      <t>チョウカ</t>
    </rPh>
    <rPh sb="12" eb="15">
      <t>シチョウソン</t>
    </rPh>
    <rPh sb="17" eb="19">
      <t>ザイセイ</t>
    </rPh>
    <rPh sb="19" eb="21">
      <t>シエン</t>
    </rPh>
    <phoneticPr fontId="5"/>
  </si>
  <si>
    <t>助成金</t>
    <rPh sb="0" eb="3">
      <t>ジョセイキン</t>
    </rPh>
    <phoneticPr fontId="5"/>
  </si>
  <si>
    <t>介護給付費等</t>
    <rPh sb="0" eb="2">
      <t>カイゴ</t>
    </rPh>
    <rPh sb="2" eb="5">
      <t>キュウフヒ</t>
    </rPh>
    <rPh sb="5" eb="6">
      <t>トウ</t>
    </rPh>
    <phoneticPr fontId="5"/>
  </si>
  <si>
    <t>B.宇治市</t>
    <rPh sb="2" eb="5">
      <t>ウジシ</t>
    </rPh>
    <phoneticPr fontId="5"/>
  </si>
  <si>
    <t>-</t>
    <phoneticPr fontId="5"/>
  </si>
  <si>
    <t>-</t>
    <phoneticPr fontId="5"/>
  </si>
  <si>
    <t>埼玉県</t>
    <rPh sb="0" eb="3">
      <t>サイタマケン</t>
    </rPh>
    <phoneticPr fontId="5"/>
  </si>
  <si>
    <t>京都府</t>
    <rPh sb="0" eb="3">
      <t>キョウトフ</t>
    </rPh>
    <phoneticPr fontId="5"/>
  </si>
  <si>
    <t>東京都</t>
    <rPh sb="0" eb="3">
      <t>トウキョウト</t>
    </rPh>
    <phoneticPr fontId="5"/>
  </si>
  <si>
    <t>大阪府</t>
    <rPh sb="0" eb="3">
      <t>オオサカフ</t>
    </rPh>
    <phoneticPr fontId="5"/>
  </si>
  <si>
    <t>三重県</t>
    <rPh sb="0" eb="3">
      <t>ミエケン</t>
    </rPh>
    <phoneticPr fontId="5"/>
  </si>
  <si>
    <t>和歌山県</t>
    <rPh sb="0" eb="4">
      <t>ワカヤマケン</t>
    </rPh>
    <phoneticPr fontId="5"/>
  </si>
  <si>
    <t>大分県</t>
    <rPh sb="0" eb="3">
      <t>オオイタケン</t>
    </rPh>
    <phoneticPr fontId="5"/>
  </si>
  <si>
    <t>熊本県</t>
    <rPh sb="0" eb="3">
      <t>クマモトケン</t>
    </rPh>
    <phoneticPr fontId="5"/>
  </si>
  <si>
    <t>鳥取県</t>
    <rPh sb="0" eb="3">
      <t>トットリケン</t>
    </rPh>
    <phoneticPr fontId="5"/>
  </si>
  <si>
    <t>北海道</t>
    <rPh sb="0" eb="3">
      <t>ホッカイドウ</t>
    </rPh>
    <phoneticPr fontId="5"/>
  </si>
  <si>
    <t>国庫負担基準額を超過した市区町村への財政支援</t>
    <rPh sb="0" eb="2">
      <t>コッコ</t>
    </rPh>
    <rPh sb="2" eb="4">
      <t>フタン</t>
    </rPh>
    <rPh sb="4" eb="7">
      <t>キジュンガク</t>
    </rPh>
    <rPh sb="8" eb="10">
      <t>チョウカ</t>
    </rPh>
    <rPh sb="12" eb="16">
      <t>シクチョウソン</t>
    </rPh>
    <rPh sb="18" eb="20">
      <t>ザイセイ</t>
    </rPh>
    <rPh sb="20" eb="22">
      <t>シエン</t>
    </rPh>
    <phoneticPr fontId="5"/>
  </si>
  <si>
    <t>補助金等交付</t>
  </si>
  <si>
    <t>-</t>
    <phoneticPr fontId="5"/>
  </si>
  <si>
    <t>-</t>
    <phoneticPr fontId="5"/>
  </si>
  <si>
    <t>-</t>
    <phoneticPr fontId="5"/>
  </si>
  <si>
    <t>-</t>
    <phoneticPr fontId="5"/>
  </si>
  <si>
    <t>-</t>
    <phoneticPr fontId="5"/>
  </si>
  <si>
    <t>宇治市</t>
    <rPh sb="0" eb="3">
      <t>ウジシ</t>
    </rPh>
    <phoneticPr fontId="5"/>
  </si>
  <si>
    <t>松阪市</t>
    <rPh sb="0" eb="2">
      <t>マツザカ</t>
    </rPh>
    <rPh sb="2" eb="3">
      <t>シ</t>
    </rPh>
    <phoneticPr fontId="5"/>
  </si>
  <si>
    <t>京田辺市</t>
    <rPh sb="0" eb="4">
      <t>キョウタナベシ</t>
    </rPh>
    <phoneticPr fontId="5"/>
  </si>
  <si>
    <t>新座市</t>
    <rPh sb="0" eb="3">
      <t>ニイザシ</t>
    </rPh>
    <phoneticPr fontId="5"/>
  </si>
  <si>
    <t>春日部市</t>
    <rPh sb="0" eb="4">
      <t>カスカベシ</t>
    </rPh>
    <phoneticPr fontId="5"/>
  </si>
  <si>
    <t>津市</t>
    <rPh sb="0" eb="2">
      <t>ツシ</t>
    </rPh>
    <phoneticPr fontId="5"/>
  </si>
  <si>
    <t>和泉市</t>
    <rPh sb="0" eb="3">
      <t>イズミシ</t>
    </rPh>
    <phoneticPr fontId="5"/>
  </si>
  <si>
    <t>西東京市</t>
    <rPh sb="0" eb="4">
      <t>ニシトウキョウシ</t>
    </rPh>
    <phoneticPr fontId="5"/>
  </si>
  <si>
    <t>行田市</t>
    <rPh sb="0" eb="3">
      <t>ギョウダシ</t>
    </rPh>
    <phoneticPr fontId="5"/>
  </si>
  <si>
    <t>府中市</t>
    <rPh sb="0" eb="3">
      <t>フチュウシ</t>
    </rPh>
    <phoneticPr fontId="5"/>
  </si>
  <si>
    <t>-</t>
    <phoneticPr fontId="5"/>
  </si>
  <si>
    <t>障害者総合支援事業費補助金</t>
    <rPh sb="0" eb="3">
      <t>ショウガイシャ</t>
    </rPh>
    <rPh sb="3" eb="5">
      <t>ソウゴウ</t>
    </rPh>
    <rPh sb="5" eb="7">
      <t>シエン</t>
    </rPh>
    <rPh sb="7" eb="10">
      <t>ジギョウヒ</t>
    </rPh>
    <rPh sb="10" eb="13">
      <t>ホジョキン</t>
    </rPh>
    <phoneticPr fontId="5"/>
  </si>
  <si>
    <t>871,367,000/162</t>
    <phoneticPr fontId="5"/>
  </si>
  <si>
    <t>1,088,225,000/172</t>
    <phoneticPr fontId="5"/>
  </si>
  <si>
    <t>877,170,000/152</t>
    <phoneticPr fontId="5"/>
  </si>
  <si>
    <t>市町村</t>
    <rPh sb="0" eb="3">
      <t>シチョウソン</t>
    </rPh>
    <phoneticPr fontId="5"/>
  </si>
  <si>
    <t>-</t>
    <phoneticPr fontId="5"/>
  </si>
  <si>
    <t>-</t>
    <phoneticPr fontId="5"/>
  </si>
  <si>
    <t>円</t>
    <rPh sb="0" eb="1">
      <t>エン</t>
    </rPh>
    <phoneticPr fontId="5"/>
  </si>
  <si>
    <t>　　X/Y</t>
    <phoneticPr fontId="5"/>
  </si>
  <si>
    <t>国庫負担基準額を超過する市町村への支援については、当事者等からも要望を受けているところであり、ニーズは高いと思料される。</t>
    <rPh sb="4" eb="6">
      <t>キジュン</t>
    </rPh>
    <phoneticPr fontId="5"/>
  </si>
  <si>
    <t>必要な保健福祉サービスが的確に提供される体制を整備し、障害者の地域における生活を総合的に支援すること（施策大目標１）</t>
    <rPh sb="0" eb="2">
      <t>ヒツヨウ</t>
    </rPh>
    <rPh sb="3" eb="5">
      <t>ホケン</t>
    </rPh>
    <rPh sb="5" eb="7">
      <t>フクシ</t>
    </rPh>
    <rPh sb="12" eb="14">
      <t>テキカク</t>
    </rPh>
    <rPh sb="15" eb="17">
      <t>テイキョウ</t>
    </rPh>
    <rPh sb="20" eb="22">
      <t>タイセイ</t>
    </rPh>
    <rPh sb="23" eb="25">
      <t>セイビ</t>
    </rPh>
    <rPh sb="27" eb="30">
      <t>ショウガイシャ</t>
    </rPh>
    <rPh sb="31" eb="33">
      <t>チイキ</t>
    </rPh>
    <rPh sb="37" eb="39">
      <t>セイカツ</t>
    </rPh>
    <rPh sb="40" eb="43">
      <t>ソウゴウテキ</t>
    </rPh>
    <rPh sb="44" eb="46">
      <t>シエン</t>
    </rPh>
    <rPh sb="51" eb="53">
      <t>セサク</t>
    </rPh>
    <rPh sb="53" eb="56">
      <t>ダイモクヒョウ</t>
    </rPh>
    <phoneticPr fontId="5"/>
  </si>
  <si>
    <t>重度障害者が地域で生活するために必要な支援を受けられるよう、引き続き必要な予算額を確保し、適正な執行に努めること。</t>
    <rPh sb="22" eb="23">
      <t>ウ</t>
    </rPh>
    <phoneticPr fontId="5"/>
  </si>
  <si>
    <t>点検対象外</t>
    <rPh sb="0" eb="2">
      <t>テンケン</t>
    </rPh>
    <rPh sb="2" eb="5">
      <t>タイショウガイ</t>
    </rPh>
    <phoneticPr fontId="5"/>
  </si>
  <si>
    <t>引き続き必要な予算を確保し、適正な執行に努める。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</si>
</sst>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154460</xdr:colOff>
      <xdr:row>742</xdr:row>
      <xdr:rowOff>25742</xdr:rowOff>
    </xdr:from>
    <xdr:to>
      <xdr:col>43</xdr:col>
      <xdr:colOff>64358</xdr:colOff>
      <xdr:row>746</xdr:row>
      <xdr:rowOff>25742</xdr:rowOff>
    </xdr:to>
    <xdr:sp macro="" textlink="">
      <xdr:nvSpPr>
        <xdr:cNvPr id="5" name="テキスト ボックス 4"/>
        <xdr:cNvSpPr txBox="1"/>
      </xdr:nvSpPr>
      <xdr:spPr>
        <a:xfrm>
          <a:off x="3037703" y="45411080"/>
          <a:ext cx="5882331" cy="139013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厚生労働省</a:t>
          </a:r>
          <a:endParaRPr kumimoji="1" lang="en-US" altLang="ja-JP" sz="3200"/>
        </a:p>
        <a:p>
          <a:pPr algn="ctr"/>
          <a:r>
            <a:rPr kumimoji="1" lang="en-US" altLang="ja-JP" sz="3200"/>
            <a:t>893</a:t>
          </a:r>
          <a:r>
            <a:rPr kumimoji="1" lang="ja-JP" altLang="en-US" sz="3200"/>
            <a:t>百万円</a:t>
          </a:r>
        </a:p>
      </xdr:txBody>
    </xdr:sp>
    <xdr:clientData/>
  </xdr:twoCellAnchor>
  <xdr:twoCellAnchor>
    <xdr:from>
      <xdr:col>21</xdr:col>
      <xdr:colOff>90100</xdr:colOff>
      <xdr:row>747</xdr:row>
      <xdr:rowOff>115845</xdr:rowOff>
    </xdr:from>
    <xdr:to>
      <xdr:col>39</xdr:col>
      <xdr:colOff>115844</xdr:colOff>
      <xdr:row>748</xdr:row>
      <xdr:rowOff>231690</xdr:rowOff>
    </xdr:to>
    <xdr:sp macro="" textlink="">
      <xdr:nvSpPr>
        <xdr:cNvPr id="9" name="テキスト ボックス 8"/>
        <xdr:cNvSpPr txBox="1"/>
      </xdr:nvSpPr>
      <xdr:spPr>
        <a:xfrm>
          <a:off x="4414965" y="45629899"/>
          <a:ext cx="3732771" cy="463379"/>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都道府県に対する補助</a:t>
          </a:r>
        </a:p>
      </xdr:txBody>
    </xdr:sp>
    <xdr:clientData/>
  </xdr:twoCellAnchor>
  <xdr:twoCellAnchor>
    <xdr:from>
      <xdr:col>15</xdr:col>
      <xdr:colOff>77230</xdr:colOff>
      <xdr:row>747</xdr:row>
      <xdr:rowOff>64357</xdr:rowOff>
    </xdr:from>
    <xdr:to>
      <xdr:col>42</xdr:col>
      <xdr:colOff>154459</xdr:colOff>
      <xdr:row>749</xdr:row>
      <xdr:rowOff>180201</xdr:rowOff>
    </xdr:to>
    <xdr:sp macro="" textlink="">
      <xdr:nvSpPr>
        <xdr:cNvPr id="8" name="大かっこ 7"/>
        <xdr:cNvSpPr/>
      </xdr:nvSpPr>
      <xdr:spPr>
        <a:xfrm>
          <a:off x="3166419" y="45578411"/>
          <a:ext cx="5637770" cy="8109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12871</xdr:colOff>
      <xdr:row>749</xdr:row>
      <xdr:rowOff>77229</xdr:rowOff>
    </xdr:from>
    <xdr:to>
      <xdr:col>31</xdr:col>
      <xdr:colOff>51487</xdr:colOff>
      <xdr:row>750</xdr:row>
      <xdr:rowOff>244560</xdr:rowOff>
    </xdr:to>
    <xdr:sp macro="" textlink="">
      <xdr:nvSpPr>
        <xdr:cNvPr id="10" name="下矢印 9"/>
        <xdr:cNvSpPr/>
      </xdr:nvSpPr>
      <xdr:spPr>
        <a:xfrm>
          <a:off x="5573412" y="47895303"/>
          <a:ext cx="862399" cy="514865"/>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12872</xdr:colOff>
      <xdr:row>750</xdr:row>
      <xdr:rowOff>334663</xdr:rowOff>
    </xdr:from>
    <xdr:to>
      <xdr:col>34</xdr:col>
      <xdr:colOff>90102</xdr:colOff>
      <xdr:row>751</xdr:row>
      <xdr:rowOff>231690</xdr:rowOff>
    </xdr:to>
    <xdr:sp macro="" textlink="">
      <xdr:nvSpPr>
        <xdr:cNvPr id="11" name="テキスト ボックス 10"/>
        <xdr:cNvSpPr txBox="1"/>
      </xdr:nvSpPr>
      <xdr:spPr>
        <a:xfrm>
          <a:off x="4955575" y="48500271"/>
          <a:ext cx="2136689" cy="24456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15</xdr:col>
      <xdr:colOff>51487</xdr:colOff>
      <xdr:row>751</xdr:row>
      <xdr:rowOff>334662</xdr:rowOff>
    </xdr:from>
    <xdr:to>
      <xdr:col>43</xdr:col>
      <xdr:colOff>167331</xdr:colOff>
      <xdr:row>756</xdr:row>
      <xdr:rowOff>283175</xdr:rowOff>
    </xdr:to>
    <xdr:sp macro="" textlink="">
      <xdr:nvSpPr>
        <xdr:cNvPr id="12" name="テキスト ボックス 11"/>
        <xdr:cNvSpPr txBox="1"/>
      </xdr:nvSpPr>
      <xdr:spPr>
        <a:xfrm>
          <a:off x="3140676" y="48847804"/>
          <a:ext cx="5882331" cy="168618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t>A.</a:t>
          </a:r>
          <a:r>
            <a:rPr kumimoji="1" lang="ja-JP" altLang="en-US" sz="3200"/>
            <a:t>都道府県</a:t>
          </a:r>
          <a:endParaRPr kumimoji="1" lang="en-US" altLang="ja-JP" sz="3200"/>
        </a:p>
        <a:p>
          <a:pPr algn="ctr"/>
          <a:r>
            <a:rPr kumimoji="1" lang="ja-JP" altLang="en-US" sz="3200"/>
            <a:t>（</a:t>
          </a:r>
          <a:r>
            <a:rPr kumimoji="1" lang="en-US" altLang="ja-JP" sz="3200"/>
            <a:t>30</a:t>
          </a:r>
          <a:r>
            <a:rPr kumimoji="1" lang="ja-JP" altLang="en-US" sz="3200"/>
            <a:t>都道府県）</a:t>
          </a:r>
          <a:r>
            <a:rPr kumimoji="1" lang="en-US" altLang="ja-JP" sz="3200"/>
            <a:t>877</a:t>
          </a:r>
          <a:r>
            <a:rPr kumimoji="1" lang="ja-JP" altLang="en-US" sz="3200"/>
            <a:t>百万円</a:t>
          </a:r>
        </a:p>
      </xdr:txBody>
    </xdr:sp>
    <xdr:clientData/>
  </xdr:twoCellAnchor>
  <xdr:twoCellAnchor>
    <xdr:from>
      <xdr:col>15</xdr:col>
      <xdr:colOff>115845</xdr:colOff>
      <xdr:row>757</xdr:row>
      <xdr:rowOff>218817</xdr:rowOff>
    </xdr:from>
    <xdr:to>
      <xdr:col>43</xdr:col>
      <xdr:colOff>180202</xdr:colOff>
      <xdr:row>759</xdr:row>
      <xdr:rowOff>25743</xdr:rowOff>
    </xdr:to>
    <xdr:sp macro="" textlink="">
      <xdr:nvSpPr>
        <xdr:cNvPr id="13" name="大かっこ 12"/>
        <xdr:cNvSpPr/>
      </xdr:nvSpPr>
      <xdr:spPr>
        <a:xfrm>
          <a:off x="3205034" y="50817162"/>
          <a:ext cx="5830844" cy="11455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12872</xdr:colOff>
      <xdr:row>757</xdr:row>
      <xdr:rowOff>360405</xdr:rowOff>
    </xdr:from>
    <xdr:to>
      <xdr:col>43</xdr:col>
      <xdr:colOff>12871</xdr:colOff>
      <xdr:row>758</xdr:row>
      <xdr:rowOff>579223</xdr:rowOff>
    </xdr:to>
    <xdr:sp macro="" textlink="">
      <xdr:nvSpPr>
        <xdr:cNvPr id="14" name="テキスト ボックス 13"/>
        <xdr:cNvSpPr txBox="1"/>
      </xdr:nvSpPr>
      <xdr:spPr>
        <a:xfrm>
          <a:off x="3513953" y="50958750"/>
          <a:ext cx="5354594" cy="88814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t>訪問系サービスの給付額が国庫負担基準を超過している市町村への支援</a:t>
          </a:r>
        </a:p>
      </xdr:txBody>
    </xdr:sp>
    <xdr:clientData/>
  </xdr:twoCellAnchor>
  <xdr:twoCellAnchor>
    <xdr:from>
      <xdr:col>27</xdr:col>
      <xdr:colOff>0</xdr:colOff>
      <xdr:row>759</xdr:row>
      <xdr:rowOff>25743</xdr:rowOff>
    </xdr:from>
    <xdr:to>
      <xdr:col>31</xdr:col>
      <xdr:colOff>51487</xdr:colOff>
      <xdr:row>759</xdr:row>
      <xdr:rowOff>592095</xdr:rowOff>
    </xdr:to>
    <xdr:sp macro="" textlink="">
      <xdr:nvSpPr>
        <xdr:cNvPr id="15" name="下矢印 14"/>
        <xdr:cNvSpPr/>
      </xdr:nvSpPr>
      <xdr:spPr>
        <a:xfrm>
          <a:off x="5560541" y="51962736"/>
          <a:ext cx="875270" cy="566352"/>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25743</xdr:colOff>
      <xdr:row>759</xdr:row>
      <xdr:rowOff>656454</xdr:rowOff>
    </xdr:from>
    <xdr:to>
      <xdr:col>33</xdr:col>
      <xdr:colOff>167331</xdr:colOff>
      <xdr:row>761</xdr:row>
      <xdr:rowOff>0</xdr:rowOff>
    </xdr:to>
    <xdr:sp macro="" textlink="">
      <xdr:nvSpPr>
        <xdr:cNvPr id="16" name="テキスト ボックス 15"/>
        <xdr:cNvSpPr txBox="1"/>
      </xdr:nvSpPr>
      <xdr:spPr>
        <a:xfrm>
          <a:off x="4968446" y="52593447"/>
          <a:ext cx="1995101" cy="38614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14</xdr:col>
      <xdr:colOff>64358</xdr:colOff>
      <xdr:row>761</xdr:row>
      <xdr:rowOff>167330</xdr:rowOff>
    </xdr:from>
    <xdr:to>
      <xdr:col>43</xdr:col>
      <xdr:colOff>167330</xdr:colOff>
      <xdr:row>765</xdr:row>
      <xdr:rowOff>296047</xdr:rowOff>
    </xdr:to>
    <xdr:sp macro="" textlink="">
      <xdr:nvSpPr>
        <xdr:cNvPr id="17" name="テキスト ボックス 16"/>
        <xdr:cNvSpPr txBox="1"/>
      </xdr:nvSpPr>
      <xdr:spPr>
        <a:xfrm>
          <a:off x="2947601" y="53146925"/>
          <a:ext cx="6075405" cy="150598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t>B.</a:t>
          </a:r>
          <a:r>
            <a:rPr kumimoji="1" lang="ja-JP" altLang="en-US" sz="3200"/>
            <a:t>市町村</a:t>
          </a:r>
          <a:endParaRPr kumimoji="1" lang="en-US" altLang="ja-JP" sz="3200"/>
        </a:p>
        <a:p>
          <a:pPr algn="ctr"/>
          <a:r>
            <a:rPr kumimoji="1" lang="ja-JP" altLang="en-US" sz="3200"/>
            <a:t>（</a:t>
          </a:r>
          <a:r>
            <a:rPr kumimoji="1" lang="en-US" altLang="ja-JP" sz="3200"/>
            <a:t>152</a:t>
          </a:r>
          <a:r>
            <a:rPr kumimoji="1" lang="ja-JP" altLang="en-US" sz="3200"/>
            <a:t>市町村）</a:t>
          </a:r>
        </a:p>
      </xdr:txBody>
    </xdr:sp>
    <xdr:clientData/>
  </xdr:twoCellAnchor>
  <xdr:twoCellAnchor>
    <xdr:from>
      <xdr:col>14</xdr:col>
      <xdr:colOff>77230</xdr:colOff>
      <xdr:row>766</xdr:row>
      <xdr:rowOff>193074</xdr:rowOff>
    </xdr:from>
    <xdr:to>
      <xdr:col>43</xdr:col>
      <xdr:colOff>167331</xdr:colOff>
      <xdr:row>769</xdr:row>
      <xdr:rowOff>115844</xdr:rowOff>
    </xdr:to>
    <xdr:sp macro="" textlink="">
      <xdr:nvSpPr>
        <xdr:cNvPr id="18" name="大かっこ 17"/>
        <xdr:cNvSpPr/>
      </xdr:nvSpPr>
      <xdr:spPr>
        <a:xfrm>
          <a:off x="2960473" y="54858851"/>
          <a:ext cx="6062534" cy="8495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90102</xdr:colOff>
      <xdr:row>767</xdr:row>
      <xdr:rowOff>154459</xdr:rowOff>
    </xdr:from>
    <xdr:to>
      <xdr:col>41</xdr:col>
      <xdr:colOff>102973</xdr:colOff>
      <xdr:row>768</xdr:row>
      <xdr:rowOff>167331</xdr:rowOff>
    </xdr:to>
    <xdr:sp macro="" textlink="">
      <xdr:nvSpPr>
        <xdr:cNvPr id="19" name="テキスト ボックス 18"/>
        <xdr:cNvSpPr txBox="1"/>
      </xdr:nvSpPr>
      <xdr:spPr>
        <a:xfrm>
          <a:off x="3591183" y="55129155"/>
          <a:ext cx="4955574" cy="32179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t>介護給付費等の支給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AR747" sqref="AR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786</v>
      </c>
      <c r="AT2" s="218"/>
      <c r="AU2" s="218"/>
      <c r="AV2" s="51" t="str">
        <f>IF(AW2="", "", "-")</f>
        <v/>
      </c>
      <c r="AW2" s="402"/>
      <c r="AX2" s="402"/>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524</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565</v>
      </c>
      <c r="AF5" s="721"/>
      <c r="AG5" s="721"/>
      <c r="AH5" s="721"/>
      <c r="AI5" s="721"/>
      <c r="AJ5" s="721"/>
      <c r="AK5" s="721"/>
      <c r="AL5" s="721"/>
      <c r="AM5" s="721"/>
      <c r="AN5" s="721"/>
      <c r="AO5" s="721"/>
      <c r="AP5" s="722"/>
      <c r="AQ5" s="723" t="s">
        <v>566</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568</v>
      </c>
      <c r="H7" s="834"/>
      <c r="I7" s="834"/>
      <c r="J7" s="834"/>
      <c r="K7" s="834"/>
      <c r="L7" s="834"/>
      <c r="M7" s="834"/>
      <c r="N7" s="834"/>
      <c r="O7" s="834"/>
      <c r="P7" s="834"/>
      <c r="Q7" s="834"/>
      <c r="R7" s="834"/>
      <c r="S7" s="834"/>
      <c r="T7" s="834"/>
      <c r="U7" s="834"/>
      <c r="V7" s="834"/>
      <c r="W7" s="834"/>
      <c r="X7" s="835"/>
      <c r="Y7" s="400" t="s">
        <v>394</v>
      </c>
      <c r="Z7" s="300"/>
      <c r="AA7" s="300"/>
      <c r="AB7" s="300"/>
      <c r="AC7" s="300"/>
      <c r="AD7" s="401"/>
      <c r="AE7" s="388" t="s">
        <v>569</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0" t="s">
        <v>259</v>
      </c>
      <c r="B8" s="831"/>
      <c r="C8" s="831"/>
      <c r="D8" s="831"/>
      <c r="E8" s="831"/>
      <c r="F8" s="832"/>
      <c r="G8" s="225" t="str">
        <f>入力規則等!A27</f>
        <v>障害者施策</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570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571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1054</v>
      </c>
      <c r="Q13" s="117"/>
      <c r="R13" s="117"/>
      <c r="S13" s="117"/>
      <c r="T13" s="117"/>
      <c r="U13" s="117"/>
      <c r="V13" s="118"/>
      <c r="W13" s="116">
        <v>969</v>
      </c>
      <c r="X13" s="117"/>
      <c r="Y13" s="117"/>
      <c r="Z13" s="117"/>
      <c r="AA13" s="117"/>
      <c r="AB13" s="117"/>
      <c r="AC13" s="118"/>
      <c r="AD13" s="116">
        <v>893</v>
      </c>
      <c r="AE13" s="117"/>
      <c r="AF13" s="117"/>
      <c r="AG13" s="117"/>
      <c r="AH13" s="117"/>
      <c r="AI13" s="117"/>
      <c r="AJ13" s="118"/>
      <c r="AK13" s="116">
        <v>893</v>
      </c>
      <c r="AL13" s="117"/>
      <c r="AM13" s="117"/>
      <c r="AN13" s="117"/>
      <c r="AO13" s="117"/>
      <c r="AP13" s="117"/>
      <c r="AQ13" s="118"/>
      <c r="AR13" s="113">
        <v>893</v>
      </c>
      <c r="AS13" s="114"/>
      <c r="AT13" s="114"/>
      <c r="AU13" s="114"/>
      <c r="AV13" s="114"/>
      <c r="AW13" s="114"/>
      <c r="AX13" s="399"/>
    </row>
    <row r="14" spans="1:50" ht="21" customHeight="1" x14ac:dyDescent="0.15">
      <c r="A14" s="146"/>
      <c r="B14" s="147"/>
      <c r="C14" s="147"/>
      <c r="D14" s="147"/>
      <c r="E14" s="147"/>
      <c r="F14" s="148"/>
      <c r="G14" s="748"/>
      <c r="H14" s="749"/>
      <c r="I14" s="576" t="s">
        <v>8</v>
      </c>
      <c r="J14" s="630"/>
      <c r="K14" s="630"/>
      <c r="L14" s="630"/>
      <c r="M14" s="630"/>
      <c r="N14" s="630"/>
      <c r="O14" s="631"/>
      <c r="P14" s="116" t="s">
        <v>568</v>
      </c>
      <c r="Q14" s="117"/>
      <c r="R14" s="117"/>
      <c r="S14" s="117"/>
      <c r="T14" s="117"/>
      <c r="U14" s="117"/>
      <c r="V14" s="118"/>
      <c r="W14" s="116" t="s">
        <v>572</v>
      </c>
      <c r="X14" s="117"/>
      <c r="Y14" s="117"/>
      <c r="Z14" s="117"/>
      <c r="AA14" s="117"/>
      <c r="AB14" s="117"/>
      <c r="AC14" s="118"/>
      <c r="AD14" s="116" t="s">
        <v>568</v>
      </c>
      <c r="AE14" s="117"/>
      <c r="AF14" s="117"/>
      <c r="AG14" s="117"/>
      <c r="AH14" s="117"/>
      <c r="AI14" s="117"/>
      <c r="AJ14" s="118"/>
      <c r="AK14" s="116" t="s">
        <v>593</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568</v>
      </c>
      <c r="Q15" s="117"/>
      <c r="R15" s="117"/>
      <c r="S15" s="117"/>
      <c r="T15" s="117"/>
      <c r="U15" s="117"/>
      <c r="V15" s="118"/>
      <c r="W15" s="116" t="s">
        <v>573</v>
      </c>
      <c r="X15" s="117"/>
      <c r="Y15" s="117"/>
      <c r="Z15" s="117"/>
      <c r="AA15" s="117"/>
      <c r="AB15" s="117"/>
      <c r="AC15" s="118"/>
      <c r="AD15" s="116" t="s">
        <v>574</v>
      </c>
      <c r="AE15" s="117"/>
      <c r="AF15" s="117"/>
      <c r="AG15" s="117"/>
      <c r="AH15" s="117"/>
      <c r="AI15" s="117"/>
      <c r="AJ15" s="118"/>
      <c r="AK15" s="116" t="s">
        <v>597</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568</v>
      </c>
      <c r="Q16" s="117"/>
      <c r="R16" s="117"/>
      <c r="S16" s="117"/>
      <c r="T16" s="117"/>
      <c r="U16" s="117"/>
      <c r="V16" s="118"/>
      <c r="W16" s="116" t="s">
        <v>568</v>
      </c>
      <c r="X16" s="117"/>
      <c r="Y16" s="117"/>
      <c r="Z16" s="117"/>
      <c r="AA16" s="117"/>
      <c r="AB16" s="117"/>
      <c r="AC16" s="118"/>
      <c r="AD16" s="116" t="s">
        <v>568</v>
      </c>
      <c r="AE16" s="117"/>
      <c r="AF16" s="117"/>
      <c r="AG16" s="117"/>
      <c r="AH16" s="117"/>
      <c r="AI16" s="117"/>
      <c r="AJ16" s="118"/>
      <c r="AK16" s="116" t="s">
        <v>662</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v>34</v>
      </c>
      <c r="Q17" s="117"/>
      <c r="R17" s="117"/>
      <c r="S17" s="117"/>
      <c r="T17" s="117"/>
      <c r="U17" s="117"/>
      <c r="V17" s="118"/>
      <c r="W17" s="116" t="s">
        <v>568</v>
      </c>
      <c r="X17" s="117"/>
      <c r="Y17" s="117"/>
      <c r="Z17" s="117"/>
      <c r="AA17" s="117"/>
      <c r="AB17" s="117"/>
      <c r="AC17" s="118"/>
      <c r="AD17" s="116" t="s">
        <v>568</v>
      </c>
      <c r="AE17" s="117"/>
      <c r="AF17" s="117"/>
      <c r="AG17" s="117"/>
      <c r="AH17" s="117"/>
      <c r="AI17" s="117"/>
      <c r="AJ17" s="118"/>
      <c r="AK17" s="116" t="s">
        <v>597</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0"/>
      <c r="H18" s="751"/>
      <c r="I18" s="738" t="s">
        <v>20</v>
      </c>
      <c r="J18" s="739"/>
      <c r="K18" s="739"/>
      <c r="L18" s="739"/>
      <c r="M18" s="739"/>
      <c r="N18" s="739"/>
      <c r="O18" s="740"/>
      <c r="P18" s="122">
        <f>SUM(P13:V17)</f>
        <v>1088</v>
      </c>
      <c r="Q18" s="123"/>
      <c r="R18" s="123"/>
      <c r="S18" s="123"/>
      <c r="T18" s="123"/>
      <c r="U18" s="123"/>
      <c r="V18" s="124"/>
      <c r="W18" s="122">
        <f>SUM(W13:AC17)</f>
        <v>969</v>
      </c>
      <c r="X18" s="123"/>
      <c r="Y18" s="123"/>
      <c r="Z18" s="123"/>
      <c r="AA18" s="123"/>
      <c r="AB18" s="123"/>
      <c r="AC18" s="124"/>
      <c r="AD18" s="122">
        <f>SUM(AD13:AJ17)</f>
        <v>893</v>
      </c>
      <c r="AE18" s="123"/>
      <c r="AF18" s="123"/>
      <c r="AG18" s="123"/>
      <c r="AH18" s="123"/>
      <c r="AI18" s="123"/>
      <c r="AJ18" s="124"/>
      <c r="AK18" s="122">
        <f>SUM(AK13:AQ17)</f>
        <v>893</v>
      </c>
      <c r="AL18" s="123"/>
      <c r="AM18" s="123"/>
      <c r="AN18" s="123"/>
      <c r="AO18" s="123"/>
      <c r="AP18" s="123"/>
      <c r="AQ18" s="124"/>
      <c r="AR18" s="122">
        <f>SUM(AR13:AX17)</f>
        <v>893</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1088</v>
      </c>
      <c r="Q19" s="117"/>
      <c r="R19" s="117"/>
      <c r="S19" s="117"/>
      <c r="T19" s="117"/>
      <c r="U19" s="117"/>
      <c r="V19" s="118"/>
      <c r="W19" s="116">
        <v>871</v>
      </c>
      <c r="X19" s="117"/>
      <c r="Y19" s="117"/>
      <c r="Z19" s="117"/>
      <c r="AA19" s="117"/>
      <c r="AB19" s="117"/>
      <c r="AC19" s="118"/>
      <c r="AD19" s="116">
        <v>877</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0.89886480908152733</v>
      </c>
      <c r="X20" s="540"/>
      <c r="Y20" s="540"/>
      <c r="Z20" s="540"/>
      <c r="AA20" s="540"/>
      <c r="AB20" s="540"/>
      <c r="AC20" s="540"/>
      <c r="AD20" s="540">
        <f t="shared" ref="AD20" si="1">IF(AD18=0, "-", SUM(AD19)/AD18)</f>
        <v>0.98208286674132139</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1.032258064516129</v>
      </c>
      <c r="Q21" s="540"/>
      <c r="R21" s="540"/>
      <c r="S21" s="540"/>
      <c r="T21" s="540"/>
      <c r="U21" s="540"/>
      <c r="V21" s="540"/>
      <c r="W21" s="540">
        <f t="shared" ref="W21" si="2">IF(W19=0, "-", SUM(W19)/SUM(W13,W14))</f>
        <v>0.89886480908152733</v>
      </c>
      <c r="X21" s="540"/>
      <c r="Y21" s="540"/>
      <c r="Z21" s="540"/>
      <c r="AA21" s="540"/>
      <c r="AB21" s="540"/>
      <c r="AC21" s="540"/>
      <c r="AD21" s="540">
        <f t="shared" ref="AD21" si="3">IF(AD19=0, "-", SUM(AD19)/SUM(AD13,AD14))</f>
        <v>0.98208286674132139</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663</v>
      </c>
      <c r="H23" s="191"/>
      <c r="I23" s="191"/>
      <c r="J23" s="191"/>
      <c r="K23" s="191"/>
      <c r="L23" s="191"/>
      <c r="M23" s="191"/>
      <c r="N23" s="191"/>
      <c r="O23" s="192"/>
      <c r="P23" s="113">
        <v>893</v>
      </c>
      <c r="Q23" s="114"/>
      <c r="R23" s="114"/>
      <c r="S23" s="114"/>
      <c r="T23" s="114"/>
      <c r="U23" s="114"/>
      <c r="V23" s="115"/>
      <c r="W23" s="113">
        <v>893</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893</v>
      </c>
      <c r="Q29" s="117"/>
      <c r="R29" s="117"/>
      <c r="S29" s="117"/>
      <c r="T29" s="117"/>
      <c r="U29" s="117"/>
      <c r="V29" s="118"/>
      <c r="W29" s="222">
        <f>AR13</f>
        <v>893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5"/>
      <c r="I30" s="395"/>
      <c r="J30" s="395"/>
      <c r="K30" s="395"/>
      <c r="L30" s="395"/>
      <c r="M30" s="395"/>
      <c r="N30" s="395"/>
      <c r="O30" s="580"/>
      <c r="P30" s="579" t="s">
        <v>59</v>
      </c>
      <c r="Q30" s="395"/>
      <c r="R30" s="395"/>
      <c r="S30" s="395"/>
      <c r="T30" s="395"/>
      <c r="U30" s="395"/>
      <c r="V30" s="395"/>
      <c r="W30" s="395"/>
      <c r="X30" s="580"/>
      <c r="Y30" s="466"/>
      <c r="Z30" s="467"/>
      <c r="AA30" s="468"/>
      <c r="AB30" s="391" t="s">
        <v>11</v>
      </c>
      <c r="AC30" s="392"/>
      <c r="AD30" s="393"/>
      <c r="AE30" s="391" t="s">
        <v>397</v>
      </c>
      <c r="AF30" s="392"/>
      <c r="AG30" s="392"/>
      <c r="AH30" s="393"/>
      <c r="AI30" s="391" t="s">
        <v>419</v>
      </c>
      <c r="AJ30" s="392"/>
      <c r="AK30" s="392"/>
      <c r="AL30" s="393"/>
      <c r="AM30" s="394" t="s">
        <v>424</v>
      </c>
      <c r="AN30" s="394"/>
      <c r="AO30" s="394"/>
      <c r="AP30" s="391"/>
      <c r="AQ30" s="642" t="s">
        <v>235</v>
      </c>
      <c r="AR30" s="643"/>
      <c r="AS30" s="643"/>
      <c r="AT30" s="644"/>
      <c r="AU30" s="395" t="s">
        <v>134</v>
      </c>
      <c r="AV30" s="395"/>
      <c r="AW30" s="395"/>
      <c r="AX30" s="396"/>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469"/>
      <c r="Z31" s="470"/>
      <c r="AA31" s="471"/>
      <c r="AB31" s="337"/>
      <c r="AC31" s="338"/>
      <c r="AD31" s="339"/>
      <c r="AE31" s="337"/>
      <c r="AF31" s="338"/>
      <c r="AG31" s="338"/>
      <c r="AH31" s="339"/>
      <c r="AI31" s="337"/>
      <c r="AJ31" s="338"/>
      <c r="AK31" s="338"/>
      <c r="AL31" s="339"/>
      <c r="AM31" s="381"/>
      <c r="AN31" s="381"/>
      <c r="AO31" s="381"/>
      <c r="AP31" s="337"/>
      <c r="AQ31" s="215" t="s">
        <v>575</v>
      </c>
      <c r="AR31" s="140"/>
      <c r="AS31" s="141" t="s">
        <v>236</v>
      </c>
      <c r="AT31" s="176"/>
      <c r="AU31" s="275" t="s">
        <v>575</v>
      </c>
      <c r="AV31" s="275"/>
      <c r="AW31" s="384" t="s">
        <v>181</v>
      </c>
      <c r="AX31" s="385"/>
    </row>
    <row r="32" spans="1:50" ht="23.25" customHeight="1" x14ac:dyDescent="0.15">
      <c r="A32" s="516"/>
      <c r="B32" s="514"/>
      <c r="C32" s="514"/>
      <c r="D32" s="514"/>
      <c r="E32" s="514"/>
      <c r="F32" s="515"/>
      <c r="G32" s="541" t="s">
        <v>568</v>
      </c>
      <c r="H32" s="542"/>
      <c r="I32" s="542"/>
      <c r="J32" s="542"/>
      <c r="K32" s="542"/>
      <c r="L32" s="542"/>
      <c r="M32" s="542"/>
      <c r="N32" s="542"/>
      <c r="O32" s="543"/>
      <c r="P32" s="165" t="s">
        <v>568</v>
      </c>
      <c r="Q32" s="165"/>
      <c r="R32" s="165"/>
      <c r="S32" s="165"/>
      <c r="T32" s="165"/>
      <c r="U32" s="165"/>
      <c r="V32" s="165"/>
      <c r="W32" s="165"/>
      <c r="X32" s="236"/>
      <c r="Y32" s="343" t="s">
        <v>12</v>
      </c>
      <c r="Z32" s="550"/>
      <c r="AA32" s="551"/>
      <c r="AB32" s="552" t="s">
        <v>568</v>
      </c>
      <c r="AC32" s="552"/>
      <c r="AD32" s="552"/>
      <c r="AE32" s="369" t="s">
        <v>575</v>
      </c>
      <c r="AF32" s="370"/>
      <c r="AG32" s="370"/>
      <c r="AH32" s="370"/>
      <c r="AI32" s="369" t="s">
        <v>568</v>
      </c>
      <c r="AJ32" s="370"/>
      <c r="AK32" s="370"/>
      <c r="AL32" s="370"/>
      <c r="AM32" s="369" t="s">
        <v>575</v>
      </c>
      <c r="AN32" s="370"/>
      <c r="AO32" s="370"/>
      <c r="AP32" s="370"/>
      <c r="AQ32" s="119" t="s">
        <v>575</v>
      </c>
      <c r="AR32" s="120"/>
      <c r="AS32" s="120"/>
      <c r="AT32" s="121"/>
      <c r="AU32" s="370" t="s">
        <v>575</v>
      </c>
      <c r="AV32" s="370"/>
      <c r="AW32" s="370"/>
      <c r="AX32" s="372"/>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575</v>
      </c>
      <c r="AC33" s="523"/>
      <c r="AD33" s="523"/>
      <c r="AE33" s="369" t="s">
        <v>568</v>
      </c>
      <c r="AF33" s="370"/>
      <c r="AG33" s="370"/>
      <c r="AH33" s="370"/>
      <c r="AI33" s="369" t="s">
        <v>575</v>
      </c>
      <c r="AJ33" s="370"/>
      <c r="AK33" s="370"/>
      <c r="AL33" s="370"/>
      <c r="AM33" s="369" t="s">
        <v>568</v>
      </c>
      <c r="AN33" s="370"/>
      <c r="AO33" s="370"/>
      <c r="AP33" s="370"/>
      <c r="AQ33" s="119" t="s">
        <v>568</v>
      </c>
      <c r="AR33" s="120"/>
      <c r="AS33" s="120"/>
      <c r="AT33" s="121"/>
      <c r="AU33" s="370" t="s">
        <v>568</v>
      </c>
      <c r="AV33" s="370"/>
      <c r="AW33" s="370"/>
      <c r="AX33" s="372"/>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9" t="s">
        <v>568</v>
      </c>
      <c r="AF34" s="370"/>
      <c r="AG34" s="370"/>
      <c r="AH34" s="370"/>
      <c r="AI34" s="369" t="s">
        <v>568</v>
      </c>
      <c r="AJ34" s="370"/>
      <c r="AK34" s="370"/>
      <c r="AL34" s="370"/>
      <c r="AM34" s="369" t="s">
        <v>568</v>
      </c>
      <c r="AN34" s="370"/>
      <c r="AO34" s="370"/>
      <c r="AP34" s="370"/>
      <c r="AQ34" s="119" t="s">
        <v>568</v>
      </c>
      <c r="AR34" s="120"/>
      <c r="AS34" s="120"/>
      <c r="AT34" s="121"/>
      <c r="AU34" s="370" t="s">
        <v>575</v>
      </c>
      <c r="AV34" s="370"/>
      <c r="AW34" s="370"/>
      <c r="AX34" s="372"/>
    </row>
    <row r="35" spans="1:50" ht="23.25" hidden="1"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6"/>
      <c r="I37" s="386"/>
      <c r="J37" s="386"/>
      <c r="K37" s="386"/>
      <c r="L37" s="386"/>
      <c r="M37" s="386"/>
      <c r="N37" s="386"/>
      <c r="O37" s="567"/>
      <c r="P37" s="632" t="s">
        <v>59</v>
      </c>
      <c r="Q37" s="386"/>
      <c r="R37" s="386"/>
      <c r="S37" s="386"/>
      <c r="T37" s="386"/>
      <c r="U37" s="386"/>
      <c r="V37" s="386"/>
      <c r="W37" s="386"/>
      <c r="X37" s="567"/>
      <c r="Y37" s="633"/>
      <c r="Z37" s="634"/>
      <c r="AA37" s="635"/>
      <c r="AB37" s="636" t="s">
        <v>11</v>
      </c>
      <c r="AC37" s="637"/>
      <c r="AD37" s="638"/>
      <c r="AE37" s="373" t="s">
        <v>397</v>
      </c>
      <c r="AF37" s="374"/>
      <c r="AG37" s="374"/>
      <c r="AH37" s="375"/>
      <c r="AI37" s="373" t="s">
        <v>395</v>
      </c>
      <c r="AJ37" s="374"/>
      <c r="AK37" s="374"/>
      <c r="AL37" s="375"/>
      <c r="AM37" s="380" t="s">
        <v>424</v>
      </c>
      <c r="AN37" s="380"/>
      <c r="AO37" s="380"/>
      <c r="AP37" s="380"/>
      <c r="AQ37" s="271" t="s">
        <v>235</v>
      </c>
      <c r="AR37" s="272"/>
      <c r="AS37" s="272"/>
      <c r="AT37" s="273"/>
      <c r="AU37" s="386" t="s">
        <v>134</v>
      </c>
      <c r="AV37" s="386"/>
      <c r="AW37" s="386"/>
      <c r="AX37" s="387"/>
    </row>
    <row r="38" spans="1:50" ht="18.75" hidden="1"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469"/>
      <c r="Z38" s="470"/>
      <c r="AA38" s="471"/>
      <c r="AB38" s="337"/>
      <c r="AC38" s="338"/>
      <c r="AD38" s="339"/>
      <c r="AE38" s="337"/>
      <c r="AF38" s="338"/>
      <c r="AG38" s="338"/>
      <c r="AH38" s="339"/>
      <c r="AI38" s="337"/>
      <c r="AJ38" s="338"/>
      <c r="AK38" s="338"/>
      <c r="AL38" s="339"/>
      <c r="AM38" s="381"/>
      <c r="AN38" s="381"/>
      <c r="AO38" s="381"/>
      <c r="AP38" s="381"/>
      <c r="AQ38" s="215"/>
      <c r="AR38" s="140"/>
      <c r="AS38" s="141" t="s">
        <v>236</v>
      </c>
      <c r="AT38" s="176"/>
      <c r="AU38" s="275"/>
      <c r="AV38" s="275"/>
      <c r="AW38" s="384" t="s">
        <v>181</v>
      </c>
      <c r="AX38" s="385"/>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3" t="s">
        <v>12</v>
      </c>
      <c r="Z39" s="550"/>
      <c r="AA39" s="551"/>
      <c r="AB39" s="552"/>
      <c r="AC39" s="552"/>
      <c r="AD39" s="552"/>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6"/>
      <c r="I44" s="386"/>
      <c r="J44" s="386"/>
      <c r="K44" s="386"/>
      <c r="L44" s="386"/>
      <c r="M44" s="386"/>
      <c r="N44" s="386"/>
      <c r="O44" s="567"/>
      <c r="P44" s="632" t="s">
        <v>59</v>
      </c>
      <c r="Q44" s="386"/>
      <c r="R44" s="386"/>
      <c r="S44" s="386"/>
      <c r="T44" s="386"/>
      <c r="U44" s="386"/>
      <c r="V44" s="386"/>
      <c r="W44" s="386"/>
      <c r="X44" s="567"/>
      <c r="Y44" s="633"/>
      <c r="Z44" s="634"/>
      <c r="AA44" s="635"/>
      <c r="AB44" s="636" t="s">
        <v>11</v>
      </c>
      <c r="AC44" s="637"/>
      <c r="AD44" s="638"/>
      <c r="AE44" s="373" t="s">
        <v>397</v>
      </c>
      <c r="AF44" s="374"/>
      <c r="AG44" s="374"/>
      <c r="AH44" s="375"/>
      <c r="AI44" s="373" t="s">
        <v>395</v>
      </c>
      <c r="AJ44" s="374"/>
      <c r="AK44" s="374"/>
      <c r="AL44" s="375"/>
      <c r="AM44" s="380" t="s">
        <v>424</v>
      </c>
      <c r="AN44" s="380"/>
      <c r="AO44" s="380"/>
      <c r="AP44" s="380"/>
      <c r="AQ44" s="271" t="s">
        <v>235</v>
      </c>
      <c r="AR44" s="272"/>
      <c r="AS44" s="272"/>
      <c r="AT44" s="273"/>
      <c r="AU44" s="386" t="s">
        <v>134</v>
      </c>
      <c r="AV44" s="386"/>
      <c r="AW44" s="386"/>
      <c r="AX44" s="387"/>
    </row>
    <row r="45" spans="1:50" ht="18.75" hidden="1"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469"/>
      <c r="Z45" s="470"/>
      <c r="AA45" s="471"/>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3" t="s">
        <v>12</v>
      </c>
      <c r="Z46" s="550"/>
      <c r="AA46" s="551"/>
      <c r="AB46" s="552"/>
      <c r="AC46" s="552"/>
      <c r="AD46" s="552"/>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6"/>
      <c r="I51" s="386"/>
      <c r="J51" s="386"/>
      <c r="K51" s="386"/>
      <c r="L51" s="386"/>
      <c r="M51" s="386"/>
      <c r="N51" s="386"/>
      <c r="O51" s="567"/>
      <c r="P51" s="632" t="s">
        <v>59</v>
      </c>
      <c r="Q51" s="386"/>
      <c r="R51" s="386"/>
      <c r="S51" s="386"/>
      <c r="T51" s="386"/>
      <c r="U51" s="386"/>
      <c r="V51" s="386"/>
      <c r="W51" s="386"/>
      <c r="X51" s="567"/>
      <c r="Y51" s="633"/>
      <c r="Z51" s="634"/>
      <c r="AA51" s="635"/>
      <c r="AB51" s="636" t="s">
        <v>11</v>
      </c>
      <c r="AC51" s="637"/>
      <c r="AD51" s="638"/>
      <c r="AE51" s="373" t="s">
        <v>397</v>
      </c>
      <c r="AF51" s="374"/>
      <c r="AG51" s="374"/>
      <c r="AH51" s="375"/>
      <c r="AI51" s="373" t="s">
        <v>395</v>
      </c>
      <c r="AJ51" s="374"/>
      <c r="AK51" s="374"/>
      <c r="AL51" s="375"/>
      <c r="AM51" s="380" t="s">
        <v>424</v>
      </c>
      <c r="AN51" s="380"/>
      <c r="AO51" s="380"/>
      <c r="AP51" s="380"/>
      <c r="AQ51" s="271" t="s">
        <v>235</v>
      </c>
      <c r="AR51" s="272"/>
      <c r="AS51" s="272"/>
      <c r="AT51" s="273"/>
      <c r="AU51" s="382" t="s">
        <v>134</v>
      </c>
      <c r="AV51" s="382"/>
      <c r="AW51" s="382"/>
      <c r="AX51" s="383"/>
    </row>
    <row r="52" spans="1:50" ht="18.75" hidden="1"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469"/>
      <c r="Z52" s="470"/>
      <c r="AA52" s="471"/>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3" t="s">
        <v>12</v>
      </c>
      <c r="Z53" s="550"/>
      <c r="AA53" s="551"/>
      <c r="AB53" s="552"/>
      <c r="AC53" s="552"/>
      <c r="AD53" s="552"/>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6"/>
      <c r="I58" s="386"/>
      <c r="J58" s="386"/>
      <c r="K58" s="386"/>
      <c r="L58" s="386"/>
      <c r="M58" s="386"/>
      <c r="N58" s="386"/>
      <c r="O58" s="567"/>
      <c r="P58" s="632" t="s">
        <v>59</v>
      </c>
      <c r="Q58" s="386"/>
      <c r="R58" s="386"/>
      <c r="S58" s="386"/>
      <c r="T58" s="386"/>
      <c r="U58" s="386"/>
      <c r="V58" s="386"/>
      <c r="W58" s="386"/>
      <c r="X58" s="567"/>
      <c r="Y58" s="633"/>
      <c r="Z58" s="634"/>
      <c r="AA58" s="635"/>
      <c r="AB58" s="636" t="s">
        <v>11</v>
      </c>
      <c r="AC58" s="637"/>
      <c r="AD58" s="638"/>
      <c r="AE58" s="373" t="s">
        <v>397</v>
      </c>
      <c r="AF58" s="374"/>
      <c r="AG58" s="374"/>
      <c r="AH58" s="375"/>
      <c r="AI58" s="373" t="s">
        <v>395</v>
      </c>
      <c r="AJ58" s="374"/>
      <c r="AK58" s="374"/>
      <c r="AL58" s="375"/>
      <c r="AM58" s="380" t="s">
        <v>424</v>
      </c>
      <c r="AN58" s="380"/>
      <c r="AO58" s="380"/>
      <c r="AP58" s="380"/>
      <c r="AQ58" s="271" t="s">
        <v>235</v>
      </c>
      <c r="AR58" s="272"/>
      <c r="AS58" s="272"/>
      <c r="AT58" s="273"/>
      <c r="AU58" s="382" t="s">
        <v>134</v>
      </c>
      <c r="AV58" s="382"/>
      <c r="AW58" s="382"/>
      <c r="AX58" s="383"/>
    </row>
    <row r="59" spans="1:50" ht="18.75" hidden="1"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469"/>
      <c r="Z59" s="470"/>
      <c r="AA59" s="471"/>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3" t="s">
        <v>12</v>
      </c>
      <c r="Z60" s="550"/>
      <c r="AA60" s="551"/>
      <c r="AB60" s="552"/>
      <c r="AC60" s="552"/>
      <c r="AD60" s="552"/>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3" t="s">
        <v>397</v>
      </c>
      <c r="AF65" s="374"/>
      <c r="AG65" s="374"/>
      <c r="AH65" s="375"/>
      <c r="AI65" s="373" t="s">
        <v>395</v>
      </c>
      <c r="AJ65" s="374"/>
      <c r="AK65" s="374"/>
      <c r="AL65" s="375"/>
      <c r="AM65" s="380" t="s">
        <v>424</v>
      </c>
      <c r="AN65" s="380"/>
      <c r="AO65" s="380"/>
      <c r="AP65" s="380"/>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7"/>
      <c r="AF66" s="338"/>
      <c r="AG66" s="338"/>
      <c r="AH66" s="339"/>
      <c r="AI66" s="337"/>
      <c r="AJ66" s="338"/>
      <c r="AK66" s="338"/>
      <c r="AL66" s="339"/>
      <c r="AM66" s="381"/>
      <c r="AN66" s="381"/>
      <c r="AO66" s="381"/>
      <c r="AP66" s="381"/>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375</v>
      </c>
      <c r="AC67" s="956"/>
      <c r="AD67" s="95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375</v>
      </c>
      <c r="AC68" s="979"/>
      <c r="AD68" s="97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376</v>
      </c>
      <c r="AC69" s="980"/>
      <c r="AD69" s="980"/>
      <c r="AE69" s="818"/>
      <c r="AF69" s="819"/>
      <c r="AG69" s="819"/>
      <c r="AH69" s="819"/>
      <c r="AI69" s="818"/>
      <c r="AJ69" s="819"/>
      <c r="AK69" s="819"/>
      <c r="AL69" s="819"/>
      <c r="AM69" s="818"/>
      <c r="AN69" s="819"/>
      <c r="AO69" s="819"/>
      <c r="AP69" s="819"/>
      <c r="AQ69" s="369"/>
      <c r="AR69" s="370"/>
      <c r="AS69" s="370"/>
      <c r="AT69" s="371"/>
      <c r="AU69" s="370"/>
      <c r="AV69" s="370"/>
      <c r="AW69" s="370"/>
      <c r="AX69" s="372"/>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374</v>
      </c>
      <c r="X70" s="949"/>
      <c r="Y70" s="954" t="s">
        <v>12</v>
      </c>
      <c r="Z70" s="954"/>
      <c r="AA70" s="955"/>
      <c r="AB70" s="956" t="s">
        <v>375</v>
      </c>
      <c r="AC70" s="956"/>
      <c r="AD70" s="95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375</v>
      </c>
      <c r="AC71" s="979"/>
      <c r="AD71" s="97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376</v>
      </c>
      <c r="AC72" s="980"/>
      <c r="AD72" s="98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3" t="s">
        <v>397</v>
      </c>
      <c r="AF73" s="374"/>
      <c r="AG73" s="374"/>
      <c r="AH73" s="375"/>
      <c r="AI73" s="373" t="s">
        <v>395</v>
      </c>
      <c r="AJ73" s="374"/>
      <c r="AK73" s="374"/>
      <c r="AL73" s="375"/>
      <c r="AM73" s="380" t="s">
        <v>424</v>
      </c>
      <c r="AN73" s="380"/>
      <c r="AO73" s="380"/>
      <c r="AP73" s="380"/>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16" t="s">
        <v>388</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customHeight="1" x14ac:dyDescent="0.15">
      <c r="A81" s="521"/>
      <c r="B81" s="853"/>
      <c r="C81" s="553"/>
      <c r="D81" s="553"/>
      <c r="E81" s="553"/>
      <c r="F81" s="554"/>
      <c r="G81" s="384"/>
      <c r="H81" s="384"/>
      <c r="I81" s="384"/>
      <c r="J81" s="384"/>
      <c r="K81" s="384"/>
      <c r="L81" s="384"/>
      <c r="M81" s="384"/>
      <c r="N81" s="384"/>
      <c r="O81" s="384"/>
      <c r="P81" s="384"/>
      <c r="Q81" s="384"/>
      <c r="R81" s="384"/>
      <c r="S81" s="384"/>
      <c r="T81" s="384"/>
      <c r="U81" s="384"/>
      <c r="V81" s="384"/>
      <c r="W81" s="384"/>
      <c r="X81" s="384"/>
      <c r="Y81" s="384"/>
      <c r="Z81" s="384"/>
      <c r="AA81" s="569"/>
      <c r="AB81" s="58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521"/>
      <c r="B82" s="853"/>
      <c r="C82" s="553"/>
      <c r="D82" s="553"/>
      <c r="E82" s="553"/>
      <c r="F82" s="554"/>
      <c r="G82" s="502" t="s">
        <v>576</v>
      </c>
      <c r="H82" s="502"/>
      <c r="I82" s="502"/>
      <c r="J82" s="502"/>
      <c r="K82" s="502"/>
      <c r="L82" s="502"/>
      <c r="M82" s="502"/>
      <c r="N82" s="502"/>
      <c r="O82" s="502"/>
      <c r="P82" s="502"/>
      <c r="Q82" s="502"/>
      <c r="R82" s="502"/>
      <c r="S82" s="502"/>
      <c r="T82" s="502"/>
      <c r="U82" s="502"/>
      <c r="V82" s="502"/>
      <c r="W82" s="502"/>
      <c r="X82" s="502"/>
      <c r="Y82" s="502"/>
      <c r="Z82" s="502"/>
      <c r="AA82" s="756"/>
      <c r="AB82" s="501" t="s">
        <v>577</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3" t="s">
        <v>11</v>
      </c>
      <c r="AC85" s="374"/>
      <c r="AD85" s="375"/>
      <c r="AE85" s="373" t="s">
        <v>397</v>
      </c>
      <c r="AF85" s="374"/>
      <c r="AG85" s="374"/>
      <c r="AH85" s="375"/>
      <c r="AI85" s="373" t="s">
        <v>395</v>
      </c>
      <c r="AJ85" s="374"/>
      <c r="AK85" s="374"/>
      <c r="AL85" s="375"/>
      <c r="AM85" s="380" t="s">
        <v>424</v>
      </c>
      <c r="AN85" s="380"/>
      <c r="AO85" s="380"/>
      <c r="AP85" s="380"/>
      <c r="AQ85" s="180" t="s">
        <v>235</v>
      </c>
      <c r="AR85" s="173"/>
      <c r="AS85" s="173"/>
      <c r="AT85" s="174"/>
      <c r="AU85" s="378" t="s">
        <v>134</v>
      </c>
      <c r="AV85" s="378"/>
      <c r="AW85" s="378"/>
      <c r="AX85" s="379"/>
      <c r="AY85" s="10"/>
      <c r="AZ85" s="10"/>
      <c r="BA85" s="10"/>
      <c r="BB85" s="10"/>
      <c r="BC85" s="10"/>
    </row>
    <row r="86" spans="1:60" ht="18.75" customHeight="1" x14ac:dyDescent="0.15">
      <c r="A86" s="521"/>
      <c r="B86" s="553"/>
      <c r="C86" s="553"/>
      <c r="D86" s="553"/>
      <c r="E86" s="553"/>
      <c r="F86" s="554"/>
      <c r="G86" s="568"/>
      <c r="H86" s="384"/>
      <c r="I86" s="384"/>
      <c r="J86" s="384"/>
      <c r="K86" s="384"/>
      <c r="L86" s="384"/>
      <c r="M86" s="384"/>
      <c r="N86" s="384"/>
      <c r="O86" s="569"/>
      <c r="P86" s="581"/>
      <c r="Q86" s="384"/>
      <c r="R86" s="384"/>
      <c r="S86" s="384"/>
      <c r="T86" s="384"/>
      <c r="U86" s="384"/>
      <c r="V86" s="384"/>
      <c r="W86" s="384"/>
      <c r="X86" s="569"/>
      <c r="Y86" s="177"/>
      <c r="Z86" s="178"/>
      <c r="AA86" s="179"/>
      <c r="AB86" s="337"/>
      <c r="AC86" s="338"/>
      <c r="AD86" s="339"/>
      <c r="AE86" s="337"/>
      <c r="AF86" s="338"/>
      <c r="AG86" s="338"/>
      <c r="AH86" s="339"/>
      <c r="AI86" s="337"/>
      <c r="AJ86" s="338"/>
      <c r="AK86" s="338"/>
      <c r="AL86" s="339"/>
      <c r="AM86" s="381"/>
      <c r="AN86" s="381"/>
      <c r="AO86" s="381"/>
      <c r="AP86" s="381"/>
      <c r="AQ86" s="274" t="s">
        <v>580</v>
      </c>
      <c r="AR86" s="275"/>
      <c r="AS86" s="141" t="s">
        <v>236</v>
      </c>
      <c r="AT86" s="176"/>
      <c r="AU86" s="275" t="s">
        <v>581</v>
      </c>
      <c r="AV86" s="275"/>
      <c r="AW86" s="384" t="s">
        <v>181</v>
      </c>
      <c r="AX86" s="385"/>
      <c r="AY86" s="10"/>
      <c r="AZ86" s="10"/>
      <c r="BA86" s="10"/>
      <c r="BB86" s="10"/>
      <c r="BC86" s="10"/>
      <c r="BD86" s="10"/>
      <c r="BE86" s="10"/>
      <c r="BF86" s="10"/>
      <c r="BG86" s="10"/>
      <c r="BH86" s="10"/>
    </row>
    <row r="87" spans="1:60" ht="23.25" customHeight="1" x14ac:dyDescent="0.15">
      <c r="A87" s="521"/>
      <c r="B87" s="553"/>
      <c r="C87" s="553"/>
      <c r="D87" s="553"/>
      <c r="E87" s="553"/>
      <c r="F87" s="554"/>
      <c r="G87" s="235" t="s">
        <v>578</v>
      </c>
      <c r="H87" s="165"/>
      <c r="I87" s="165"/>
      <c r="J87" s="165"/>
      <c r="K87" s="165"/>
      <c r="L87" s="165"/>
      <c r="M87" s="165"/>
      <c r="N87" s="165"/>
      <c r="O87" s="236"/>
      <c r="P87" s="165" t="s">
        <v>579</v>
      </c>
      <c r="Q87" s="803"/>
      <c r="R87" s="803"/>
      <c r="S87" s="803"/>
      <c r="T87" s="803"/>
      <c r="U87" s="803"/>
      <c r="V87" s="803"/>
      <c r="W87" s="803"/>
      <c r="X87" s="804"/>
      <c r="Y87" s="759" t="s">
        <v>62</v>
      </c>
      <c r="Z87" s="760"/>
      <c r="AA87" s="761"/>
      <c r="AB87" s="552" t="s">
        <v>667</v>
      </c>
      <c r="AC87" s="552"/>
      <c r="AD87" s="552"/>
      <c r="AE87" s="369">
        <v>172</v>
      </c>
      <c r="AF87" s="370"/>
      <c r="AG87" s="370"/>
      <c r="AH87" s="370"/>
      <c r="AI87" s="369">
        <v>162</v>
      </c>
      <c r="AJ87" s="370"/>
      <c r="AK87" s="370"/>
      <c r="AL87" s="370"/>
      <c r="AM87" s="369">
        <v>152</v>
      </c>
      <c r="AN87" s="370"/>
      <c r="AO87" s="370"/>
      <c r="AP87" s="370"/>
      <c r="AQ87" s="119" t="s">
        <v>568</v>
      </c>
      <c r="AR87" s="120"/>
      <c r="AS87" s="120"/>
      <c r="AT87" s="121"/>
      <c r="AU87" s="370" t="s">
        <v>582</v>
      </c>
      <c r="AV87" s="370"/>
      <c r="AW87" s="370"/>
      <c r="AX87" s="372"/>
    </row>
    <row r="88" spans="1:60" ht="23.25"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t="s">
        <v>668</v>
      </c>
      <c r="AC88" s="523"/>
      <c r="AD88" s="523"/>
      <c r="AE88" s="369" t="s">
        <v>568</v>
      </c>
      <c r="AF88" s="370"/>
      <c r="AG88" s="370"/>
      <c r="AH88" s="370"/>
      <c r="AI88" s="369" t="s">
        <v>568</v>
      </c>
      <c r="AJ88" s="370"/>
      <c r="AK88" s="370"/>
      <c r="AL88" s="370"/>
      <c r="AM88" s="369" t="s">
        <v>568</v>
      </c>
      <c r="AN88" s="370"/>
      <c r="AO88" s="370"/>
      <c r="AP88" s="370"/>
      <c r="AQ88" s="119" t="s">
        <v>568</v>
      </c>
      <c r="AR88" s="120"/>
      <c r="AS88" s="120"/>
      <c r="AT88" s="121"/>
      <c r="AU88" s="370" t="s">
        <v>568</v>
      </c>
      <c r="AV88" s="370"/>
      <c r="AW88" s="370"/>
      <c r="AX88" s="372"/>
      <c r="AY88" s="10"/>
      <c r="AZ88" s="10"/>
      <c r="BA88" s="10"/>
      <c r="BB88" s="10"/>
      <c r="BC88" s="10"/>
    </row>
    <row r="89" spans="1:60" ht="100.5" customHeight="1" thickBo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9" t="s">
        <v>568</v>
      </c>
      <c r="AF89" s="370"/>
      <c r="AG89" s="370"/>
      <c r="AH89" s="370"/>
      <c r="AI89" s="369" t="s">
        <v>568</v>
      </c>
      <c r="AJ89" s="370"/>
      <c r="AK89" s="370"/>
      <c r="AL89" s="370"/>
      <c r="AM89" s="369" t="s">
        <v>568</v>
      </c>
      <c r="AN89" s="370"/>
      <c r="AO89" s="370"/>
      <c r="AP89" s="370"/>
      <c r="AQ89" s="119" t="s">
        <v>580</v>
      </c>
      <c r="AR89" s="120"/>
      <c r="AS89" s="120"/>
      <c r="AT89" s="121"/>
      <c r="AU89" s="370" t="s">
        <v>568</v>
      </c>
      <c r="AV89" s="370"/>
      <c r="AW89" s="370"/>
      <c r="AX89" s="372"/>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3" t="s">
        <v>11</v>
      </c>
      <c r="AC90" s="374"/>
      <c r="AD90" s="375"/>
      <c r="AE90" s="373" t="s">
        <v>397</v>
      </c>
      <c r="AF90" s="374"/>
      <c r="AG90" s="374"/>
      <c r="AH90" s="375"/>
      <c r="AI90" s="373" t="s">
        <v>395</v>
      </c>
      <c r="AJ90" s="374"/>
      <c r="AK90" s="374"/>
      <c r="AL90" s="375"/>
      <c r="AM90" s="380" t="s">
        <v>424</v>
      </c>
      <c r="AN90" s="380"/>
      <c r="AO90" s="380"/>
      <c r="AP90" s="380"/>
      <c r="AQ90" s="180" t="s">
        <v>235</v>
      </c>
      <c r="AR90" s="173"/>
      <c r="AS90" s="173"/>
      <c r="AT90" s="174"/>
      <c r="AU90" s="378" t="s">
        <v>134</v>
      </c>
      <c r="AV90" s="378"/>
      <c r="AW90" s="378"/>
      <c r="AX90" s="379"/>
    </row>
    <row r="91" spans="1:60" ht="18.75" hidden="1" customHeight="1" x14ac:dyDescent="0.15">
      <c r="A91" s="521"/>
      <c r="B91" s="553"/>
      <c r="C91" s="553"/>
      <c r="D91" s="553"/>
      <c r="E91" s="553"/>
      <c r="F91" s="554"/>
      <c r="G91" s="568"/>
      <c r="H91" s="384"/>
      <c r="I91" s="384"/>
      <c r="J91" s="384"/>
      <c r="K91" s="384"/>
      <c r="L91" s="384"/>
      <c r="M91" s="384"/>
      <c r="N91" s="384"/>
      <c r="O91" s="569"/>
      <c r="P91" s="581"/>
      <c r="Q91" s="384"/>
      <c r="R91" s="384"/>
      <c r="S91" s="384"/>
      <c r="T91" s="384"/>
      <c r="U91" s="384"/>
      <c r="V91" s="384"/>
      <c r="W91" s="384"/>
      <c r="X91" s="569"/>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3" t="s">
        <v>11</v>
      </c>
      <c r="AC95" s="374"/>
      <c r="AD95" s="375"/>
      <c r="AE95" s="373" t="s">
        <v>397</v>
      </c>
      <c r="AF95" s="374"/>
      <c r="AG95" s="374"/>
      <c r="AH95" s="375"/>
      <c r="AI95" s="373" t="s">
        <v>395</v>
      </c>
      <c r="AJ95" s="374"/>
      <c r="AK95" s="374"/>
      <c r="AL95" s="375"/>
      <c r="AM95" s="380" t="s">
        <v>424</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4"/>
      <c r="I96" s="384"/>
      <c r="J96" s="384"/>
      <c r="K96" s="384"/>
      <c r="L96" s="384"/>
      <c r="M96" s="384"/>
      <c r="N96" s="384"/>
      <c r="O96" s="569"/>
      <c r="P96" s="581"/>
      <c r="Q96" s="384"/>
      <c r="R96" s="384"/>
      <c r="S96" s="384"/>
      <c r="T96" s="384"/>
      <c r="U96" s="384"/>
      <c r="V96" s="384"/>
      <c r="W96" s="384"/>
      <c r="X96" s="569"/>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397</v>
      </c>
      <c r="AF100" s="828"/>
      <c r="AG100" s="828"/>
      <c r="AH100" s="829"/>
      <c r="AI100" s="827" t="s">
        <v>417</v>
      </c>
      <c r="AJ100" s="828"/>
      <c r="AK100" s="828"/>
      <c r="AL100" s="829"/>
      <c r="AM100" s="827" t="s">
        <v>424</v>
      </c>
      <c r="AN100" s="828"/>
      <c r="AO100" s="828"/>
      <c r="AP100" s="829"/>
      <c r="AQ100" s="933" t="s">
        <v>437</v>
      </c>
      <c r="AR100" s="934"/>
      <c r="AS100" s="934"/>
      <c r="AT100" s="935"/>
      <c r="AU100" s="933" t="s">
        <v>438</v>
      </c>
      <c r="AV100" s="934"/>
      <c r="AW100" s="934"/>
      <c r="AX100" s="936"/>
    </row>
    <row r="101" spans="1:60" ht="23.25" customHeight="1" x14ac:dyDescent="0.15">
      <c r="A101" s="492"/>
      <c r="B101" s="493"/>
      <c r="C101" s="493"/>
      <c r="D101" s="493"/>
      <c r="E101" s="493"/>
      <c r="F101" s="494"/>
      <c r="G101" s="165" t="s">
        <v>583</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667</v>
      </c>
      <c r="AC101" s="552"/>
      <c r="AD101" s="552"/>
      <c r="AE101" s="369">
        <v>172</v>
      </c>
      <c r="AF101" s="370"/>
      <c r="AG101" s="370"/>
      <c r="AH101" s="371"/>
      <c r="AI101" s="369">
        <v>162</v>
      </c>
      <c r="AJ101" s="370"/>
      <c r="AK101" s="370"/>
      <c r="AL101" s="371"/>
      <c r="AM101" s="369">
        <v>152</v>
      </c>
      <c r="AN101" s="370"/>
      <c r="AO101" s="370"/>
      <c r="AP101" s="371"/>
      <c r="AQ101" s="369" t="s">
        <v>585</v>
      </c>
      <c r="AR101" s="370"/>
      <c r="AS101" s="370"/>
      <c r="AT101" s="371"/>
      <c r="AU101" s="369" t="s">
        <v>585</v>
      </c>
      <c r="AV101" s="370"/>
      <c r="AW101" s="370"/>
      <c r="AX101" s="371"/>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4"/>
      <c r="AA102" s="345"/>
      <c r="AB102" s="552" t="s">
        <v>669</v>
      </c>
      <c r="AC102" s="552"/>
      <c r="AD102" s="552"/>
      <c r="AE102" s="363" t="s">
        <v>584</v>
      </c>
      <c r="AF102" s="363"/>
      <c r="AG102" s="363"/>
      <c r="AH102" s="363"/>
      <c r="AI102" s="363" t="s">
        <v>568</v>
      </c>
      <c r="AJ102" s="363"/>
      <c r="AK102" s="363"/>
      <c r="AL102" s="363"/>
      <c r="AM102" s="363" t="s">
        <v>585</v>
      </c>
      <c r="AN102" s="363"/>
      <c r="AO102" s="363"/>
      <c r="AP102" s="363"/>
      <c r="AQ102" s="818" t="s">
        <v>568</v>
      </c>
      <c r="AR102" s="819"/>
      <c r="AS102" s="819"/>
      <c r="AT102" s="820"/>
      <c r="AU102" s="818" t="s">
        <v>585</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5" t="s">
        <v>437</v>
      </c>
      <c r="AR103" s="366"/>
      <c r="AS103" s="366"/>
      <c r="AT103" s="367"/>
      <c r="AU103" s="365" t="s">
        <v>438</v>
      </c>
      <c r="AV103" s="366"/>
      <c r="AW103" s="366"/>
      <c r="AX103" s="368"/>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1"/>
      <c r="AC105" s="412"/>
      <c r="AD105" s="413"/>
      <c r="AE105" s="363"/>
      <c r="AF105" s="363"/>
      <c r="AG105" s="363"/>
      <c r="AH105" s="363"/>
      <c r="AI105" s="363"/>
      <c r="AJ105" s="363"/>
      <c r="AK105" s="363"/>
      <c r="AL105" s="363"/>
      <c r="AM105" s="363"/>
      <c r="AN105" s="363"/>
      <c r="AO105" s="363"/>
      <c r="AP105" s="363"/>
      <c r="AQ105" s="369"/>
      <c r="AR105" s="370"/>
      <c r="AS105" s="370"/>
      <c r="AT105" s="371"/>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5" t="s">
        <v>437</v>
      </c>
      <c r="AR106" s="366"/>
      <c r="AS106" s="366"/>
      <c r="AT106" s="367"/>
      <c r="AU106" s="365" t="s">
        <v>438</v>
      </c>
      <c r="AV106" s="366"/>
      <c r="AW106" s="366"/>
      <c r="AX106" s="368"/>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1"/>
      <c r="AC108" s="412"/>
      <c r="AD108" s="413"/>
      <c r="AE108" s="363"/>
      <c r="AF108" s="363"/>
      <c r="AG108" s="363"/>
      <c r="AH108" s="363"/>
      <c r="AI108" s="363"/>
      <c r="AJ108" s="363"/>
      <c r="AK108" s="363"/>
      <c r="AL108" s="363"/>
      <c r="AM108" s="363"/>
      <c r="AN108" s="363"/>
      <c r="AO108" s="363"/>
      <c r="AP108" s="363"/>
      <c r="AQ108" s="369"/>
      <c r="AR108" s="370"/>
      <c r="AS108" s="370"/>
      <c r="AT108" s="371"/>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5" t="s">
        <v>437</v>
      </c>
      <c r="AR109" s="366"/>
      <c r="AS109" s="366"/>
      <c r="AT109" s="367"/>
      <c r="AU109" s="365" t="s">
        <v>438</v>
      </c>
      <c r="AV109" s="366"/>
      <c r="AW109" s="366"/>
      <c r="AX109" s="368"/>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1"/>
      <c r="AC111" s="412"/>
      <c r="AD111" s="413"/>
      <c r="AE111" s="363"/>
      <c r="AF111" s="363"/>
      <c r="AG111" s="363"/>
      <c r="AH111" s="363"/>
      <c r="AI111" s="363"/>
      <c r="AJ111" s="363"/>
      <c r="AK111" s="363"/>
      <c r="AL111" s="363"/>
      <c r="AM111" s="363"/>
      <c r="AN111" s="363"/>
      <c r="AO111" s="363"/>
      <c r="AP111" s="363"/>
      <c r="AQ111" s="369"/>
      <c r="AR111" s="370"/>
      <c r="AS111" s="370"/>
      <c r="AT111" s="371"/>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5" t="s">
        <v>437</v>
      </c>
      <c r="AR112" s="366"/>
      <c r="AS112" s="366"/>
      <c r="AT112" s="367"/>
      <c r="AU112" s="365" t="s">
        <v>438</v>
      </c>
      <c r="AV112" s="366"/>
      <c r="AW112" s="366"/>
      <c r="AX112" s="368"/>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40" t="s">
        <v>439</v>
      </c>
      <c r="AR115" s="341"/>
      <c r="AS115" s="341"/>
      <c r="AT115" s="341"/>
      <c r="AU115" s="341"/>
      <c r="AV115" s="341"/>
      <c r="AW115" s="341"/>
      <c r="AX115" s="342"/>
    </row>
    <row r="116" spans="1:50" ht="23.25" customHeight="1" x14ac:dyDescent="0.15">
      <c r="A116" s="296"/>
      <c r="B116" s="297"/>
      <c r="C116" s="297"/>
      <c r="D116" s="297"/>
      <c r="E116" s="297"/>
      <c r="F116" s="298"/>
      <c r="G116" s="356" t="s">
        <v>586</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t="s">
        <v>670</v>
      </c>
      <c r="AC116" s="305"/>
      <c r="AD116" s="306"/>
      <c r="AE116" s="363">
        <v>6326890</v>
      </c>
      <c r="AF116" s="363"/>
      <c r="AG116" s="363"/>
      <c r="AH116" s="363"/>
      <c r="AI116" s="363">
        <v>5378809</v>
      </c>
      <c r="AJ116" s="363"/>
      <c r="AK116" s="363"/>
      <c r="AL116" s="363"/>
      <c r="AM116" s="363">
        <v>5770855</v>
      </c>
      <c r="AN116" s="363"/>
      <c r="AO116" s="363"/>
      <c r="AP116" s="363"/>
      <c r="AQ116" s="369" t="s">
        <v>568</v>
      </c>
      <c r="AR116" s="370"/>
      <c r="AS116" s="370"/>
      <c r="AT116" s="370"/>
      <c r="AU116" s="370"/>
      <c r="AV116" s="370"/>
      <c r="AW116" s="370"/>
      <c r="AX116" s="372"/>
    </row>
    <row r="117" spans="1:50" ht="46.5" customHeight="1" thickBot="1" x14ac:dyDescent="0.2">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671</v>
      </c>
      <c r="AC117" s="347"/>
      <c r="AD117" s="348"/>
      <c r="AE117" s="310" t="s">
        <v>665</v>
      </c>
      <c r="AF117" s="310"/>
      <c r="AG117" s="310"/>
      <c r="AH117" s="310"/>
      <c r="AI117" s="310" t="s">
        <v>664</v>
      </c>
      <c r="AJ117" s="310"/>
      <c r="AK117" s="310"/>
      <c r="AL117" s="310"/>
      <c r="AM117" s="310" t="s">
        <v>666</v>
      </c>
      <c r="AN117" s="310"/>
      <c r="AO117" s="310"/>
      <c r="AP117" s="310"/>
      <c r="AQ117" s="310" t="s">
        <v>587</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40" t="s">
        <v>439</v>
      </c>
      <c r="AR118" s="341"/>
      <c r="AS118" s="341"/>
      <c r="AT118" s="341"/>
      <c r="AU118" s="341"/>
      <c r="AV118" s="341"/>
      <c r="AW118" s="341"/>
      <c r="AX118" s="342"/>
    </row>
    <row r="119" spans="1:50" ht="23.25" hidden="1" customHeight="1" x14ac:dyDescent="0.15">
      <c r="A119" s="296"/>
      <c r="B119" s="297"/>
      <c r="C119" s="297"/>
      <c r="D119" s="297"/>
      <c r="E119" s="297"/>
      <c r="F119" s="298"/>
      <c r="G119" s="356" t="s">
        <v>363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362</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40" t="s">
        <v>439</v>
      </c>
      <c r="AR121" s="341"/>
      <c r="AS121" s="341"/>
      <c r="AT121" s="341"/>
      <c r="AU121" s="341"/>
      <c r="AV121" s="341"/>
      <c r="AW121" s="341"/>
      <c r="AX121" s="342"/>
    </row>
    <row r="122" spans="1:50" ht="23.25" hidden="1" customHeight="1" x14ac:dyDescent="0.15">
      <c r="A122" s="296"/>
      <c r="B122" s="297"/>
      <c r="C122" s="297"/>
      <c r="D122" s="297"/>
      <c r="E122" s="297"/>
      <c r="F122" s="298"/>
      <c r="G122" s="356" t="s">
        <v>364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365</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40" t="s">
        <v>439</v>
      </c>
      <c r="AR124" s="341"/>
      <c r="AS124" s="341"/>
      <c r="AT124" s="341"/>
      <c r="AU124" s="341"/>
      <c r="AV124" s="341"/>
      <c r="AW124" s="341"/>
      <c r="AX124" s="342"/>
    </row>
    <row r="125" spans="1:50" ht="23.25" hidden="1" customHeight="1" x14ac:dyDescent="0.15">
      <c r="A125" s="296"/>
      <c r="B125" s="297"/>
      <c r="C125" s="297"/>
      <c r="D125" s="297"/>
      <c r="E125" s="297"/>
      <c r="F125" s="298"/>
      <c r="G125" s="356" t="s">
        <v>364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397</v>
      </c>
      <c r="AF127" s="302"/>
      <c r="AG127" s="302"/>
      <c r="AH127" s="303"/>
      <c r="AI127" s="307" t="s">
        <v>395</v>
      </c>
      <c r="AJ127" s="302"/>
      <c r="AK127" s="302"/>
      <c r="AL127" s="303"/>
      <c r="AM127" s="307" t="s">
        <v>424</v>
      </c>
      <c r="AN127" s="302"/>
      <c r="AO127" s="302"/>
      <c r="AP127" s="303"/>
      <c r="AQ127" s="340" t="s">
        <v>439</v>
      </c>
      <c r="AR127" s="341"/>
      <c r="AS127" s="341"/>
      <c r="AT127" s="341"/>
      <c r="AU127" s="341"/>
      <c r="AV127" s="341"/>
      <c r="AW127" s="341"/>
      <c r="AX127" s="342"/>
    </row>
    <row r="128" spans="1:50" ht="23.25" hidden="1" customHeight="1" x14ac:dyDescent="0.15">
      <c r="A128" s="296"/>
      <c r="B128" s="297"/>
      <c r="C128" s="297"/>
      <c r="D128" s="297"/>
      <c r="E128" s="297"/>
      <c r="F128" s="298"/>
      <c r="G128" s="356" t="s">
        <v>364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412</v>
      </c>
      <c r="B130" s="996"/>
      <c r="C130" s="995" t="s">
        <v>239</v>
      </c>
      <c r="D130" s="996"/>
      <c r="E130" s="312" t="s">
        <v>268</v>
      </c>
      <c r="F130" s="313"/>
      <c r="G130" s="314" t="s">
        <v>673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588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568</v>
      </c>
      <c r="AR133" s="275"/>
      <c r="AS133" s="141" t="s">
        <v>236</v>
      </c>
      <c r="AT133" s="176"/>
      <c r="AU133" s="140" t="s">
        <v>568</v>
      </c>
      <c r="AV133" s="140"/>
      <c r="AW133" s="141" t="s">
        <v>181</v>
      </c>
      <c r="AX133" s="142"/>
    </row>
    <row r="134" spans="1:50" ht="39.75" customHeight="1" x14ac:dyDescent="0.15">
      <c r="A134" s="999"/>
      <c r="B134" s="256"/>
      <c r="C134" s="255"/>
      <c r="D134" s="256"/>
      <c r="E134" s="255"/>
      <c r="F134" s="318"/>
      <c r="G134" s="235" t="s">
        <v>568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568</v>
      </c>
      <c r="AC134" s="228"/>
      <c r="AD134" s="228"/>
      <c r="AE134" s="270" t="s">
        <v>568</v>
      </c>
      <c r="AF134" s="120"/>
      <c r="AG134" s="120"/>
      <c r="AH134" s="120"/>
      <c r="AI134" s="270" t="s">
        <v>574</v>
      </c>
      <c r="AJ134" s="120"/>
      <c r="AK134" s="120"/>
      <c r="AL134" s="120"/>
      <c r="AM134" s="270" t="s">
        <v>568</v>
      </c>
      <c r="AN134" s="120"/>
      <c r="AO134" s="120"/>
      <c r="AP134" s="120"/>
      <c r="AQ134" s="270" t="s">
        <v>568</v>
      </c>
      <c r="AR134" s="120"/>
      <c r="AS134" s="120"/>
      <c r="AT134" s="120"/>
      <c r="AU134" s="270" t="s">
        <v>568</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568</v>
      </c>
      <c r="AC135" s="137"/>
      <c r="AD135" s="137"/>
      <c r="AE135" s="270" t="s">
        <v>568</v>
      </c>
      <c r="AF135" s="120"/>
      <c r="AG135" s="120"/>
      <c r="AH135" s="120"/>
      <c r="AI135" s="270" t="s">
        <v>589</v>
      </c>
      <c r="AJ135" s="120"/>
      <c r="AK135" s="120"/>
      <c r="AL135" s="120"/>
      <c r="AM135" s="270" t="s">
        <v>568</v>
      </c>
      <c r="AN135" s="120"/>
      <c r="AO135" s="120"/>
      <c r="AP135" s="120"/>
      <c r="AQ135" s="270" t="s">
        <v>568</v>
      </c>
      <c r="AR135" s="120"/>
      <c r="AS135" s="120"/>
      <c r="AT135" s="120"/>
      <c r="AU135" s="270" t="s">
        <v>568</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9"/>
      <c r="B154" s="256"/>
      <c r="C154" s="255"/>
      <c r="D154" s="256"/>
      <c r="E154" s="255"/>
      <c r="F154" s="318"/>
      <c r="G154" s="235" t="s">
        <v>568</v>
      </c>
      <c r="H154" s="165"/>
      <c r="I154" s="165"/>
      <c r="J154" s="165"/>
      <c r="K154" s="165"/>
      <c r="L154" s="165"/>
      <c r="M154" s="165"/>
      <c r="N154" s="165"/>
      <c r="O154" s="165"/>
      <c r="P154" s="236"/>
      <c r="Q154" s="164" t="s">
        <v>568</v>
      </c>
      <c r="R154" s="165"/>
      <c r="S154" s="165"/>
      <c r="T154" s="165"/>
      <c r="U154" s="165"/>
      <c r="V154" s="165"/>
      <c r="W154" s="165"/>
      <c r="X154" s="165"/>
      <c r="Y154" s="165"/>
      <c r="Z154" s="165"/>
      <c r="AA154" s="928"/>
      <c r="AB154" s="259" t="s">
        <v>568</v>
      </c>
      <c r="AC154" s="260"/>
      <c r="AD154" s="260"/>
      <c r="AE154" s="265" t="s">
        <v>568</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590</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591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427</v>
      </c>
      <c r="D430" s="254"/>
      <c r="E430" s="242" t="s">
        <v>405</v>
      </c>
      <c r="F430" s="452"/>
      <c r="G430" s="244" t="s">
        <v>255</v>
      </c>
      <c r="H430" s="162"/>
      <c r="I430" s="162"/>
      <c r="J430" s="245" t="s">
        <v>592</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596</v>
      </c>
      <c r="AF432" s="140"/>
      <c r="AG432" s="141" t="s">
        <v>236</v>
      </c>
      <c r="AH432" s="176"/>
      <c r="AI432" s="186"/>
      <c r="AJ432" s="186"/>
      <c r="AK432" s="186"/>
      <c r="AL432" s="181"/>
      <c r="AM432" s="186"/>
      <c r="AN432" s="186"/>
      <c r="AO432" s="186"/>
      <c r="AP432" s="181"/>
      <c r="AQ432" s="215" t="s">
        <v>601</v>
      </c>
      <c r="AR432" s="140"/>
      <c r="AS432" s="141" t="s">
        <v>236</v>
      </c>
      <c r="AT432" s="176"/>
      <c r="AU432" s="140" t="s">
        <v>597</v>
      </c>
      <c r="AV432" s="140"/>
      <c r="AW432" s="141" t="s">
        <v>181</v>
      </c>
      <c r="AX432" s="142"/>
    </row>
    <row r="433" spans="1:50" ht="23.25" customHeight="1" x14ac:dyDescent="0.15">
      <c r="A433" s="999"/>
      <c r="B433" s="256"/>
      <c r="C433" s="255"/>
      <c r="D433" s="256"/>
      <c r="E433" s="170"/>
      <c r="F433" s="171"/>
      <c r="G433" s="235" t="s">
        <v>593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594</v>
      </c>
      <c r="AC433" s="137"/>
      <c r="AD433" s="137"/>
      <c r="AE433" s="119" t="s">
        <v>597</v>
      </c>
      <c r="AF433" s="120"/>
      <c r="AG433" s="120"/>
      <c r="AH433" s="120"/>
      <c r="AI433" s="119" t="s">
        <v>597</v>
      </c>
      <c r="AJ433" s="120"/>
      <c r="AK433" s="120"/>
      <c r="AL433" s="120"/>
      <c r="AM433" s="119" t="s">
        <v>599</v>
      </c>
      <c r="AN433" s="120"/>
      <c r="AO433" s="120"/>
      <c r="AP433" s="121"/>
      <c r="AQ433" s="119" t="s">
        <v>597</v>
      </c>
      <c r="AR433" s="120"/>
      <c r="AS433" s="120"/>
      <c r="AT433" s="121"/>
      <c r="AU433" s="120" t="s">
        <v>597</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595</v>
      </c>
      <c r="AC434" s="228"/>
      <c r="AD434" s="228"/>
      <c r="AE434" s="119" t="s">
        <v>597</v>
      </c>
      <c r="AF434" s="120"/>
      <c r="AG434" s="120"/>
      <c r="AH434" s="121"/>
      <c r="AI434" s="119" t="s">
        <v>597</v>
      </c>
      <c r="AJ434" s="120"/>
      <c r="AK434" s="120"/>
      <c r="AL434" s="120"/>
      <c r="AM434" s="119" t="s">
        <v>595</v>
      </c>
      <c r="AN434" s="120"/>
      <c r="AO434" s="120"/>
      <c r="AP434" s="121"/>
      <c r="AQ434" s="119" t="s">
        <v>602</v>
      </c>
      <c r="AR434" s="120"/>
      <c r="AS434" s="120"/>
      <c r="AT434" s="121"/>
      <c r="AU434" s="120" t="s">
        <v>596</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597</v>
      </c>
      <c r="AF435" s="120"/>
      <c r="AG435" s="120"/>
      <c r="AH435" s="121"/>
      <c r="AI435" s="119" t="s">
        <v>598</v>
      </c>
      <c r="AJ435" s="120"/>
      <c r="AK435" s="120"/>
      <c r="AL435" s="120"/>
      <c r="AM435" s="119" t="s">
        <v>600</v>
      </c>
      <c r="AN435" s="120"/>
      <c r="AO435" s="120"/>
      <c r="AP435" s="121"/>
      <c r="AQ435" s="119" t="s">
        <v>599</v>
      </c>
      <c r="AR435" s="120"/>
      <c r="AS435" s="120"/>
      <c r="AT435" s="121"/>
      <c r="AU435" s="120" t="s">
        <v>597</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597</v>
      </c>
      <c r="AF457" s="140"/>
      <c r="AG457" s="141" t="s">
        <v>236</v>
      </c>
      <c r="AH457" s="176"/>
      <c r="AI457" s="186"/>
      <c r="AJ457" s="186"/>
      <c r="AK457" s="186"/>
      <c r="AL457" s="181"/>
      <c r="AM457" s="186"/>
      <c r="AN457" s="186"/>
      <c r="AO457" s="186"/>
      <c r="AP457" s="181"/>
      <c r="AQ457" s="215" t="s">
        <v>597</v>
      </c>
      <c r="AR457" s="140"/>
      <c r="AS457" s="141" t="s">
        <v>236</v>
      </c>
      <c r="AT457" s="176"/>
      <c r="AU457" s="140" t="s">
        <v>597</v>
      </c>
      <c r="AV457" s="140"/>
      <c r="AW457" s="141" t="s">
        <v>181</v>
      </c>
      <c r="AX457" s="142"/>
    </row>
    <row r="458" spans="1:50" ht="23.25" customHeight="1" x14ac:dyDescent="0.15">
      <c r="A458" s="999"/>
      <c r="B458" s="256"/>
      <c r="C458" s="255"/>
      <c r="D458" s="256"/>
      <c r="E458" s="170"/>
      <c r="F458" s="171"/>
      <c r="G458" s="235" t="s">
        <v>597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603</v>
      </c>
      <c r="AC458" s="137"/>
      <c r="AD458" s="137"/>
      <c r="AE458" s="119" t="s">
        <v>604</v>
      </c>
      <c r="AF458" s="120"/>
      <c r="AG458" s="120"/>
      <c r="AH458" s="120"/>
      <c r="AI458" s="119" t="s">
        <v>606</v>
      </c>
      <c r="AJ458" s="120"/>
      <c r="AK458" s="120"/>
      <c r="AL458" s="120"/>
      <c r="AM458" s="119" t="s">
        <v>597</v>
      </c>
      <c r="AN458" s="120"/>
      <c r="AO458" s="120"/>
      <c r="AP458" s="121"/>
      <c r="AQ458" s="119" t="s">
        <v>601</v>
      </c>
      <c r="AR458" s="120"/>
      <c r="AS458" s="120"/>
      <c r="AT458" s="121"/>
      <c r="AU458" s="120" t="s">
        <v>597</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594</v>
      </c>
      <c r="AC459" s="228"/>
      <c r="AD459" s="228"/>
      <c r="AE459" s="119" t="s">
        <v>605</v>
      </c>
      <c r="AF459" s="120"/>
      <c r="AG459" s="120"/>
      <c r="AH459" s="121"/>
      <c r="AI459" s="119" t="s">
        <v>601</v>
      </c>
      <c r="AJ459" s="120"/>
      <c r="AK459" s="120"/>
      <c r="AL459" s="120"/>
      <c r="AM459" s="119" t="s">
        <v>600</v>
      </c>
      <c r="AN459" s="120"/>
      <c r="AO459" s="120"/>
      <c r="AP459" s="121"/>
      <c r="AQ459" s="119" t="s">
        <v>597</v>
      </c>
      <c r="AR459" s="120"/>
      <c r="AS459" s="120"/>
      <c r="AT459" s="121"/>
      <c r="AU459" s="120" t="s">
        <v>597</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597</v>
      </c>
      <c r="AF460" s="120"/>
      <c r="AG460" s="120"/>
      <c r="AH460" s="121"/>
      <c r="AI460" s="119" t="s">
        <v>597</v>
      </c>
      <c r="AJ460" s="120"/>
      <c r="AK460" s="120"/>
      <c r="AL460" s="120"/>
      <c r="AM460" s="119" t="s">
        <v>606</v>
      </c>
      <c r="AN460" s="120"/>
      <c r="AO460" s="120"/>
      <c r="AP460" s="121"/>
      <c r="AQ460" s="119" t="s">
        <v>601</v>
      </c>
      <c r="AR460" s="120"/>
      <c r="AS460" s="120"/>
      <c r="AT460" s="121"/>
      <c r="AU460" s="120" t="s">
        <v>599</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0.2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567</v>
      </c>
      <c r="AE702" s="900"/>
      <c r="AF702" s="900"/>
      <c r="AG702" s="889" t="s">
        <v>672</v>
      </c>
      <c r="AH702" s="890"/>
      <c r="AI702" s="890"/>
      <c r="AJ702" s="890"/>
      <c r="AK702" s="890"/>
      <c r="AL702" s="890"/>
      <c r="AM702" s="890"/>
      <c r="AN702" s="890"/>
      <c r="AO702" s="890"/>
      <c r="AP702" s="890"/>
      <c r="AQ702" s="890"/>
      <c r="AR702" s="890"/>
      <c r="AS702" s="890"/>
      <c r="AT702" s="890"/>
      <c r="AU702" s="890"/>
      <c r="AV702" s="890"/>
      <c r="AW702" s="890"/>
      <c r="AX702" s="891"/>
    </row>
    <row r="703" spans="1:50" ht="51"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567</v>
      </c>
      <c r="AE703" s="159"/>
      <c r="AF703" s="159"/>
      <c r="AG703" s="668" t="s">
        <v>607</v>
      </c>
      <c r="AH703" s="669"/>
      <c r="AI703" s="669"/>
      <c r="AJ703" s="669"/>
      <c r="AK703" s="669"/>
      <c r="AL703" s="669"/>
      <c r="AM703" s="669"/>
      <c r="AN703" s="669"/>
      <c r="AO703" s="669"/>
      <c r="AP703" s="669"/>
      <c r="AQ703" s="669"/>
      <c r="AR703" s="669"/>
      <c r="AS703" s="669"/>
      <c r="AT703" s="669"/>
      <c r="AU703" s="669"/>
      <c r="AV703" s="669"/>
      <c r="AW703" s="669"/>
      <c r="AX703" s="670"/>
    </row>
    <row r="704" spans="1:50" ht="62.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567</v>
      </c>
      <c r="AE704" s="587"/>
      <c r="AF704" s="587"/>
      <c r="AG704" s="432" t="s">
        <v>608</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609</v>
      </c>
      <c r="AE705" s="737"/>
      <c r="AF705" s="737"/>
      <c r="AG705" s="164" t="s">
        <v>611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610</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610</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567</v>
      </c>
      <c r="AE708" s="672"/>
      <c r="AF708" s="672"/>
      <c r="AG708" s="527" t="s">
        <v>612</v>
      </c>
      <c r="AH708" s="528"/>
      <c r="AI708" s="528"/>
      <c r="AJ708" s="528"/>
      <c r="AK708" s="528"/>
      <c r="AL708" s="528"/>
      <c r="AM708" s="528"/>
      <c r="AN708" s="528"/>
      <c r="AO708" s="528"/>
      <c r="AP708" s="528"/>
      <c r="AQ708" s="528"/>
      <c r="AR708" s="528"/>
      <c r="AS708" s="528"/>
      <c r="AT708" s="528"/>
      <c r="AU708" s="528"/>
      <c r="AV708" s="528"/>
      <c r="AW708" s="528"/>
      <c r="AX708" s="529"/>
    </row>
    <row r="709" spans="1:50" ht="45.7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567</v>
      </c>
      <c r="AE709" s="159"/>
      <c r="AF709" s="159"/>
      <c r="AG709" s="668" t="s">
        <v>613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609</v>
      </c>
      <c r="AE710" s="159"/>
      <c r="AF710" s="159"/>
      <c r="AG710" s="668" t="s">
        <v>597</v>
      </c>
      <c r="AH710" s="669"/>
      <c r="AI710" s="669"/>
      <c r="AJ710" s="669"/>
      <c r="AK710" s="669"/>
      <c r="AL710" s="669"/>
      <c r="AM710" s="669"/>
      <c r="AN710" s="669"/>
      <c r="AO710" s="669"/>
      <c r="AP710" s="669"/>
      <c r="AQ710" s="669"/>
      <c r="AR710" s="669"/>
      <c r="AS710" s="669"/>
      <c r="AT710" s="669"/>
      <c r="AU710" s="669"/>
      <c r="AV710" s="669"/>
      <c r="AW710" s="669"/>
      <c r="AX710" s="670"/>
    </row>
    <row r="711" spans="1:50" ht="55.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567</v>
      </c>
      <c r="AE711" s="159"/>
      <c r="AF711" s="159"/>
      <c r="AG711" s="668" t="s">
        <v>614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609</v>
      </c>
      <c r="AE712" s="587"/>
      <c r="AF712" s="587"/>
      <c r="AG712" s="595" t="s">
        <v>597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609</v>
      </c>
      <c r="AE713" s="159"/>
      <c r="AF713" s="160"/>
      <c r="AG713" s="668" t="s">
        <v>599</v>
      </c>
      <c r="AH713" s="669"/>
      <c r="AI713" s="669"/>
      <c r="AJ713" s="669"/>
      <c r="AK713" s="669"/>
      <c r="AL713" s="669"/>
      <c r="AM713" s="669"/>
      <c r="AN713" s="669"/>
      <c r="AO713" s="669"/>
      <c r="AP713" s="669"/>
      <c r="AQ713" s="669"/>
      <c r="AR713" s="669"/>
      <c r="AS713" s="669"/>
      <c r="AT713" s="669"/>
      <c r="AU713" s="669"/>
      <c r="AV713" s="669"/>
      <c r="AW713" s="669"/>
      <c r="AX713" s="670"/>
    </row>
    <row r="714" spans="1:50" ht="63"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567</v>
      </c>
      <c r="AE714" s="593"/>
      <c r="AF714" s="594"/>
      <c r="AG714" s="693" t="s">
        <v>615</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609</v>
      </c>
      <c r="AE715" s="672"/>
      <c r="AF715" s="781"/>
      <c r="AG715" s="527" t="s">
        <v>616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609</v>
      </c>
      <c r="AE716" s="763"/>
      <c r="AF716" s="763"/>
      <c r="AG716" s="668" t="s">
        <v>594</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609</v>
      </c>
      <c r="AE717" s="159"/>
      <c r="AF717" s="159"/>
      <c r="AG717" s="668" t="s">
        <v>599</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609</v>
      </c>
      <c r="AE718" s="159"/>
      <c r="AF718" s="159"/>
      <c r="AG718" s="167" t="s">
        <v>599</v>
      </c>
      <c r="AH718" s="168"/>
      <c r="AI718" s="168"/>
      <c r="AJ718" s="168"/>
      <c r="AK718" s="168"/>
      <c r="AL718" s="168"/>
      <c r="AM718" s="168"/>
      <c r="AN718" s="168"/>
      <c r="AO718" s="168"/>
      <c r="AP718" s="168"/>
      <c r="AQ718" s="168"/>
      <c r="AR718" s="168"/>
      <c r="AS718" s="168"/>
      <c r="AT718" s="168"/>
      <c r="AU718" s="168"/>
      <c r="AV718" s="168"/>
      <c r="AW718" s="168"/>
      <c r="AX718" s="169"/>
    </row>
    <row r="719" spans="1:50" ht="41.25" hidden="1"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hidden="1"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hidden="1"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617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618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675</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138</v>
      </c>
      <c r="B731" s="620"/>
      <c r="C731" s="620"/>
      <c r="D731" s="620"/>
      <c r="E731" s="621"/>
      <c r="F731" s="684" t="s">
        <v>674</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138</v>
      </c>
      <c r="B733" s="754"/>
      <c r="C733" s="754"/>
      <c r="D733" s="754"/>
      <c r="E733" s="755"/>
      <c r="F733" s="770" t="s">
        <v>676</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408</v>
      </c>
      <c r="B737" s="101"/>
      <c r="C737" s="101"/>
      <c r="D737" s="102"/>
      <c r="E737" s="103" t="s">
        <v>619</v>
      </c>
      <c r="F737" s="103"/>
      <c r="G737" s="103"/>
      <c r="H737" s="103"/>
      <c r="I737" s="103"/>
      <c r="J737" s="103"/>
      <c r="K737" s="103"/>
      <c r="L737" s="103"/>
      <c r="M737" s="103"/>
      <c r="N737" s="109" t="s">
        <v>403</v>
      </c>
      <c r="O737" s="109"/>
      <c r="P737" s="109"/>
      <c r="Q737" s="109"/>
      <c r="R737" s="103" t="s">
        <v>600</v>
      </c>
      <c r="S737" s="103"/>
      <c r="T737" s="103"/>
      <c r="U737" s="103"/>
      <c r="V737" s="103"/>
      <c r="W737" s="103"/>
      <c r="X737" s="103"/>
      <c r="Y737" s="103"/>
      <c r="Z737" s="103"/>
      <c r="AA737" s="109" t="s">
        <v>402</v>
      </c>
      <c r="AB737" s="109"/>
      <c r="AC737" s="109"/>
      <c r="AD737" s="109"/>
      <c r="AE737" s="103" t="s">
        <v>620</v>
      </c>
      <c r="AF737" s="103"/>
      <c r="AG737" s="103"/>
      <c r="AH737" s="103"/>
      <c r="AI737" s="103"/>
      <c r="AJ737" s="103"/>
      <c r="AK737" s="103"/>
      <c r="AL737" s="103"/>
      <c r="AM737" s="103"/>
      <c r="AN737" s="109" t="s">
        <v>401</v>
      </c>
      <c r="AO737" s="109"/>
      <c r="AP737" s="109"/>
      <c r="AQ737" s="109"/>
      <c r="AR737" s="110" t="s">
        <v>621</v>
      </c>
      <c r="AS737" s="111"/>
      <c r="AT737" s="111"/>
      <c r="AU737" s="111"/>
      <c r="AV737" s="111"/>
      <c r="AW737" s="111"/>
      <c r="AX737" s="112"/>
      <c r="AY737" s="88"/>
      <c r="AZ737" s="88"/>
    </row>
    <row r="738" spans="1:52" ht="24.75" customHeight="1" x14ac:dyDescent="0.15">
      <c r="A738" s="100" t="s">
        <v>400</v>
      </c>
      <c r="B738" s="101"/>
      <c r="C738" s="101"/>
      <c r="D738" s="102"/>
      <c r="E738" s="103" t="s">
        <v>622</v>
      </c>
      <c r="F738" s="103"/>
      <c r="G738" s="103"/>
      <c r="H738" s="103"/>
      <c r="I738" s="103"/>
      <c r="J738" s="103"/>
      <c r="K738" s="103"/>
      <c r="L738" s="103"/>
      <c r="M738" s="103"/>
      <c r="N738" s="109" t="s">
        <v>399</v>
      </c>
      <c r="O738" s="109"/>
      <c r="P738" s="109"/>
      <c r="Q738" s="109"/>
      <c r="R738" s="103" t="s">
        <v>623</v>
      </c>
      <c r="S738" s="103"/>
      <c r="T738" s="103"/>
      <c r="U738" s="103"/>
      <c r="V738" s="103"/>
      <c r="W738" s="103"/>
      <c r="X738" s="103"/>
      <c r="Y738" s="103"/>
      <c r="Z738" s="103"/>
      <c r="AA738" s="109" t="s">
        <v>398</v>
      </c>
      <c r="AB738" s="109"/>
      <c r="AC738" s="109"/>
      <c r="AD738" s="109"/>
      <c r="AE738" s="103" t="s">
        <v>624</v>
      </c>
      <c r="AF738" s="103"/>
      <c r="AG738" s="103"/>
      <c r="AH738" s="103"/>
      <c r="AI738" s="103"/>
      <c r="AJ738" s="103"/>
      <c r="AK738" s="103"/>
      <c r="AL738" s="103"/>
      <c r="AM738" s="103"/>
      <c r="AN738" s="109" t="s">
        <v>397</v>
      </c>
      <c r="AO738" s="109"/>
      <c r="AP738" s="109"/>
      <c r="AQ738" s="109"/>
      <c r="AR738" s="110" t="s">
        <v>625</v>
      </c>
      <c r="AS738" s="111"/>
      <c r="AT738" s="111"/>
      <c r="AU738" s="111"/>
      <c r="AV738" s="111"/>
      <c r="AW738" s="111"/>
      <c r="AX738" s="112"/>
    </row>
    <row r="739" spans="1:52" ht="24.75" customHeight="1" x14ac:dyDescent="0.15">
      <c r="A739" s="100" t="s">
        <v>396</v>
      </c>
      <c r="B739" s="101"/>
      <c r="C739" s="101"/>
      <c r="D739" s="102"/>
      <c r="E739" s="103" t="s">
        <v>626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769</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4.5" customHeight="1" x14ac:dyDescent="0.15">
      <c r="A780" s="764" t="s">
        <v>391</v>
      </c>
      <c r="B780" s="765"/>
      <c r="C780" s="765"/>
      <c r="D780" s="765"/>
      <c r="E780" s="765"/>
      <c r="F780" s="766"/>
      <c r="G780" s="443" t="s">
        <v>628</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632</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59.25" customHeight="1" x14ac:dyDescent="0.15">
      <c r="A782" s="557"/>
      <c r="B782" s="767"/>
      <c r="C782" s="767"/>
      <c r="D782" s="767"/>
      <c r="E782" s="767"/>
      <c r="F782" s="768"/>
      <c r="G782" s="453" t="s">
        <v>627</v>
      </c>
      <c r="H782" s="454"/>
      <c r="I782" s="454"/>
      <c r="J782" s="454"/>
      <c r="K782" s="455"/>
      <c r="L782" s="456" t="s">
        <v>629</v>
      </c>
      <c r="M782" s="457"/>
      <c r="N782" s="457"/>
      <c r="O782" s="457"/>
      <c r="P782" s="457"/>
      <c r="Q782" s="457"/>
      <c r="R782" s="457"/>
      <c r="S782" s="457"/>
      <c r="T782" s="457"/>
      <c r="U782" s="457"/>
      <c r="V782" s="457"/>
      <c r="W782" s="457"/>
      <c r="X782" s="458"/>
      <c r="Y782" s="459">
        <v>140</v>
      </c>
      <c r="Z782" s="460"/>
      <c r="AA782" s="460"/>
      <c r="AB782" s="558"/>
      <c r="AC782" s="453" t="s">
        <v>630</v>
      </c>
      <c r="AD782" s="454"/>
      <c r="AE782" s="454"/>
      <c r="AF782" s="454"/>
      <c r="AG782" s="455"/>
      <c r="AH782" s="456" t="s">
        <v>631</v>
      </c>
      <c r="AI782" s="457"/>
      <c r="AJ782" s="457"/>
      <c r="AK782" s="457"/>
      <c r="AL782" s="457"/>
      <c r="AM782" s="457"/>
      <c r="AN782" s="457"/>
      <c r="AO782" s="457"/>
      <c r="AP782" s="457"/>
      <c r="AQ782" s="457"/>
      <c r="AR782" s="457"/>
      <c r="AS782" s="457"/>
      <c r="AT782" s="458"/>
      <c r="AU782" s="459">
        <v>52</v>
      </c>
      <c r="AV782" s="460"/>
      <c r="AW782" s="460"/>
      <c r="AX782" s="461"/>
    </row>
    <row r="783" spans="1:50" ht="24.75" hidden="1" customHeight="1" x14ac:dyDescent="0.15">
      <c r="A783" s="557"/>
      <c r="B783" s="767"/>
      <c r="C783" s="767"/>
      <c r="D783" s="767"/>
      <c r="E783" s="767"/>
      <c r="F783" s="768"/>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57"/>
      <c r="B784" s="767"/>
      <c r="C784" s="767"/>
      <c r="D784" s="767"/>
      <c r="E784" s="767"/>
      <c r="F784" s="768"/>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57"/>
      <c r="B785" s="767"/>
      <c r="C785" s="767"/>
      <c r="D785" s="767"/>
      <c r="E785" s="767"/>
      <c r="F785" s="768"/>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7"/>
      <c r="B786" s="767"/>
      <c r="C786" s="767"/>
      <c r="D786" s="767"/>
      <c r="E786" s="767"/>
      <c r="F786" s="768"/>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7"/>
      <c r="B787" s="767"/>
      <c r="C787" s="767"/>
      <c r="D787" s="767"/>
      <c r="E787" s="767"/>
      <c r="F787" s="768"/>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7"/>
      <c r="B788" s="767"/>
      <c r="C788" s="767"/>
      <c r="D788" s="767"/>
      <c r="E788" s="767"/>
      <c r="F788" s="768"/>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7"/>
      <c r="B789" s="767"/>
      <c r="C789" s="767"/>
      <c r="D789" s="767"/>
      <c r="E789" s="767"/>
      <c r="F789" s="768"/>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7"/>
      <c r="B790" s="767"/>
      <c r="C790" s="767"/>
      <c r="D790" s="767"/>
      <c r="E790" s="767"/>
      <c r="F790" s="768"/>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57"/>
      <c r="B791" s="767"/>
      <c r="C791" s="767"/>
      <c r="D791" s="767"/>
      <c r="E791" s="767"/>
      <c r="F791" s="768"/>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x14ac:dyDescent="0.15">
      <c r="A792" s="557"/>
      <c r="B792" s="767"/>
      <c r="C792" s="767"/>
      <c r="D792" s="767"/>
      <c r="E792" s="767"/>
      <c r="F792" s="768"/>
      <c r="G792" s="414" t="s">
        <v>20</v>
      </c>
      <c r="H792" s="415"/>
      <c r="I792" s="415"/>
      <c r="J792" s="415"/>
      <c r="K792" s="415"/>
      <c r="L792" s="416"/>
      <c r="M792" s="417"/>
      <c r="N792" s="417"/>
      <c r="O792" s="417"/>
      <c r="P792" s="417"/>
      <c r="Q792" s="417"/>
      <c r="R792" s="417"/>
      <c r="S792" s="417"/>
      <c r="T792" s="417"/>
      <c r="U792" s="417"/>
      <c r="V792" s="417"/>
      <c r="W792" s="417"/>
      <c r="X792" s="418"/>
      <c r="Y792" s="419">
        <f>SUM(Y782:AB791)</f>
        <v>140</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52</v>
      </c>
      <c r="AV792" s="420"/>
      <c r="AW792" s="420"/>
      <c r="AX792" s="422"/>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7"/>
      <c r="B797" s="767"/>
      <c r="C797" s="767"/>
      <c r="D797" s="767"/>
      <c r="E797" s="767"/>
      <c r="F797" s="768"/>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7"/>
      <c r="B798" s="767"/>
      <c r="C798" s="767"/>
      <c r="D798" s="767"/>
      <c r="E798" s="767"/>
      <c r="F798" s="768"/>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7"/>
      <c r="B799" s="767"/>
      <c r="C799" s="767"/>
      <c r="D799" s="767"/>
      <c r="E799" s="767"/>
      <c r="F799" s="768"/>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7"/>
      <c r="B800" s="767"/>
      <c r="C800" s="767"/>
      <c r="D800" s="767"/>
      <c r="E800" s="767"/>
      <c r="F800" s="768"/>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7"/>
      <c r="B801" s="767"/>
      <c r="C801" s="767"/>
      <c r="D801" s="767"/>
      <c r="E801" s="767"/>
      <c r="F801" s="768"/>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7"/>
      <c r="B802" s="767"/>
      <c r="C802" s="767"/>
      <c r="D802" s="767"/>
      <c r="E802" s="767"/>
      <c r="F802" s="768"/>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7"/>
      <c r="B803" s="767"/>
      <c r="C803" s="767"/>
      <c r="D803" s="767"/>
      <c r="E803" s="767"/>
      <c r="F803" s="768"/>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7"/>
      <c r="B804" s="767"/>
      <c r="C804" s="767"/>
      <c r="D804" s="767"/>
      <c r="E804" s="767"/>
      <c r="F804" s="768"/>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thickBot="1" x14ac:dyDescent="0.2">
      <c r="A805" s="557"/>
      <c r="B805" s="767"/>
      <c r="C805" s="767"/>
      <c r="D805" s="767"/>
      <c r="E805" s="767"/>
      <c r="F805" s="768"/>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7"/>
      <c r="B810" s="767"/>
      <c r="C810" s="767"/>
      <c r="D810" s="767"/>
      <c r="E810" s="767"/>
      <c r="F810" s="768"/>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7"/>
      <c r="B811" s="767"/>
      <c r="C811" s="767"/>
      <c r="D811" s="767"/>
      <c r="E811" s="767"/>
      <c r="F811" s="768"/>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7"/>
      <c r="B812" s="767"/>
      <c r="C812" s="767"/>
      <c r="D812" s="767"/>
      <c r="E812" s="767"/>
      <c r="F812" s="768"/>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7"/>
      <c r="B813" s="767"/>
      <c r="C813" s="767"/>
      <c r="D813" s="767"/>
      <c r="E813" s="767"/>
      <c r="F813" s="768"/>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7"/>
      <c r="B814" s="767"/>
      <c r="C814" s="767"/>
      <c r="D814" s="767"/>
      <c r="E814" s="767"/>
      <c r="F814" s="768"/>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7"/>
      <c r="B815" s="767"/>
      <c r="C815" s="767"/>
      <c r="D815" s="767"/>
      <c r="E815" s="767"/>
      <c r="F815" s="768"/>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7"/>
      <c r="B816" s="767"/>
      <c r="C816" s="767"/>
      <c r="D816" s="767"/>
      <c r="E816" s="767"/>
      <c r="F816" s="768"/>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7"/>
      <c r="B817" s="767"/>
      <c r="C817" s="767"/>
      <c r="D817" s="767"/>
      <c r="E817" s="767"/>
      <c r="F817" s="768"/>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57"/>
      <c r="B818" s="767"/>
      <c r="C818" s="767"/>
      <c r="D818" s="767"/>
      <c r="E818" s="767"/>
      <c r="F818" s="768"/>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7"/>
      <c r="B823" s="767"/>
      <c r="C823" s="767"/>
      <c r="D823" s="767"/>
      <c r="E823" s="767"/>
      <c r="F823" s="768"/>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7"/>
      <c r="B824" s="767"/>
      <c r="C824" s="767"/>
      <c r="D824" s="767"/>
      <c r="E824" s="767"/>
      <c r="F824" s="768"/>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7"/>
      <c r="B825" s="767"/>
      <c r="C825" s="767"/>
      <c r="D825" s="767"/>
      <c r="E825" s="767"/>
      <c r="F825" s="768"/>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7"/>
      <c r="B826" s="767"/>
      <c r="C826" s="767"/>
      <c r="D826" s="767"/>
      <c r="E826" s="767"/>
      <c r="F826" s="768"/>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7"/>
      <c r="B827" s="767"/>
      <c r="C827" s="767"/>
      <c r="D827" s="767"/>
      <c r="E827" s="767"/>
      <c r="F827" s="768"/>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7"/>
      <c r="B828" s="767"/>
      <c r="C828" s="767"/>
      <c r="D828" s="767"/>
      <c r="E828" s="767"/>
      <c r="F828" s="768"/>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7"/>
      <c r="B829" s="767"/>
      <c r="C829" s="767"/>
      <c r="D829" s="767"/>
      <c r="E829" s="767"/>
      <c r="F829" s="768"/>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7"/>
      <c r="B830" s="767"/>
      <c r="C830" s="767"/>
      <c r="D830" s="767"/>
      <c r="E830" s="767"/>
      <c r="F830" s="768"/>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7"/>
      <c r="B831" s="767"/>
      <c r="C831" s="767"/>
      <c r="D831" s="767"/>
      <c r="E831" s="767"/>
      <c r="F831" s="768"/>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342</v>
      </c>
      <c r="AD837" s="281"/>
      <c r="AE837" s="281"/>
      <c r="AF837" s="281"/>
      <c r="AG837" s="281"/>
      <c r="AH837" s="349" t="s">
        <v>372</v>
      </c>
      <c r="AI837" s="351"/>
      <c r="AJ837" s="351"/>
      <c r="AK837" s="351"/>
      <c r="AL837" s="351" t="s">
        <v>21</v>
      </c>
      <c r="AM837" s="351"/>
      <c r="AN837" s="351"/>
      <c r="AO837" s="430"/>
      <c r="AP837" s="431" t="s">
        <v>301</v>
      </c>
      <c r="AQ837" s="431"/>
      <c r="AR837" s="431"/>
      <c r="AS837" s="431"/>
      <c r="AT837" s="431"/>
      <c r="AU837" s="431"/>
      <c r="AV837" s="431"/>
      <c r="AW837" s="431"/>
      <c r="AX837" s="431"/>
    </row>
    <row r="838" spans="1:50" ht="30" customHeight="1" x14ac:dyDescent="0.15">
      <c r="A838" s="409">
        <v>1</v>
      </c>
      <c r="B838" s="409">
        <v>1</v>
      </c>
      <c r="C838" s="429" t="s">
        <v>635</v>
      </c>
      <c r="D838" s="423"/>
      <c r="E838" s="423"/>
      <c r="F838" s="423"/>
      <c r="G838" s="423"/>
      <c r="H838" s="423"/>
      <c r="I838" s="423"/>
      <c r="J838" s="424">
        <v>1000020110001</v>
      </c>
      <c r="K838" s="425"/>
      <c r="L838" s="425"/>
      <c r="M838" s="425"/>
      <c r="N838" s="425"/>
      <c r="O838" s="425"/>
      <c r="P838" s="321" t="s">
        <v>645</v>
      </c>
      <c r="Q838" s="322"/>
      <c r="R838" s="322"/>
      <c r="S838" s="322"/>
      <c r="T838" s="322"/>
      <c r="U838" s="322"/>
      <c r="V838" s="322"/>
      <c r="W838" s="322"/>
      <c r="X838" s="322"/>
      <c r="Y838" s="323">
        <v>140</v>
      </c>
      <c r="Z838" s="324"/>
      <c r="AA838" s="324"/>
      <c r="AB838" s="325"/>
      <c r="AC838" s="333" t="s">
        <v>646</v>
      </c>
      <c r="AD838" s="428"/>
      <c r="AE838" s="428"/>
      <c r="AF838" s="428"/>
      <c r="AG838" s="428"/>
      <c r="AH838" s="426" t="s">
        <v>597</v>
      </c>
      <c r="AI838" s="427"/>
      <c r="AJ838" s="427"/>
      <c r="AK838" s="427"/>
      <c r="AL838" s="330" t="s">
        <v>648</v>
      </c>
      <c r="AM838" s="331"/>
      <c r="AN838" s="331"/>
      <c r="AO838" s="332"/>
      <c r="AP838" s="326" t="s">
        <v>594</v>
      </c>
      <c r="AQ838" s="326"/>
      <c r="AR838" s="326"/>
      <c r="AS838" s="326"/>
      <c r="AT838" s="326"/>
      <c r="AU838" s="326"/>
      <c r="AV838" s="326"/>
      <c r="AW838" s="326"/>
      <c r="AX838" s="326"/>
    </row>
    <row r="839" spans="1:50" ht="30" customHeight="1" x14ac:dyDescent="0.15">
      <c r="A839" s="409">
        <v>2</v>
      </c>
      <c r="B839" s="409">
        <v>1</v>
      </c>
      <c r="C839" s="429" t="s">
        <v>636</v>
      </c>
      <c r="D839" s="423"/>
      <c r="E839" s="423"/>
      <c r="F839" s="423"/>
      <c r="G839" s="423"/>
      <c r="H839" s="423"/>
      <c r="I839" s="423"/>
      <c r="J839" s="424">
        <v>2000020260002</v>
      </c>
      <c r="K839" s="425"/>
      <c r="L839" s="425"/>
      <c r="M839" s="425"/>
      <c r="N839" s="425"/>
      <c r="O839" s="425"/>
      <c r="P839" s="321" t="s">
        <v>645</v>
      </c>
      <c r="Q839" s="322"/>
      <c r="R839" s="322"/>
      <c r="S839" s="322"/>
      <c r="T839" s="322"/>
      <c r="U839" s="322"/>
      <c r="V839" s="322"/>
      <c r="W839" s="322"/>
      <c r="X839" s="322"/>
      <c r="Y839" s="323">
        <v>118</v>
      </c>
      <c r="Z839" s="324"/>
      <c r="AA839" s="324"/>
      <c r="AB839" s="325"/>
      <c r="AC839" s="333" t="s">
        <v>646</v>
      </c>
      <c r="AD839" s="333"/>
      <c r="AE839" s="333"/>
      <c r="AF839" s="333"/>
      <c r="AG839" s="333"/>
      <c r="AH839" s="426" t="s">
        <v>600</v>
      </c>
      <c r="AI839" s="427"/>
      <c r="AJ839" s="427"/>
      <c r="AK839" s="427"/>
      <c r="AL839" s="330" t="s">
        <v>648</v>
      </c>
      <c r="AM839" s="331"/>
      <c r="AN839" s="331"/>
      <c r="AO839" s="332"/>
      <c r="AP839" s="326" t="s">
        <v>649</v>
      </c>
      <c r="AQ839" s="326"/>
      <c r="AR839" s="326"/>
      <c r="AS839" s="326"/>
      <c r="AT839" s="326"/>
      <c r="AU839" s="326"/>
      <c r="AV839" s="326"/>
      <c r="AW839" s="326"/>
      <c r="AX839" s="326"/>
    </row>
    <row r="840" spans="1:50" ht="30" customHeight="1" x14ac:dyDescent="0.15">
      <c r="A840" s="409">
        <v>3</v>
      </c>
      <c r="B840" s="409">
        <v>1</v>
      </c>
      <c r="C840" s="429" t="s">
        <v>637</v>
      </c>
      <c r="D840" s="423"/>
      <c r="E840" s="423"/>
      <c r="F840" s="423"/>
      <c r="G840" s="423"/>
      <c r="H840" s="423"/>
      <c r="I840" s="423"/>
      <c r="J840" s="424">
        <v>8000020130001</v>
      </c>
      <c r="K840" s="425"/>
      <c r="L840" s="425"/>
      <c r="M840" s="425"/>
      <c r="N840" s="425"/>
      <c r="O840" s="425"/>
      <c r="P840" s="321" t="s">
        <v>645</v>
      </c>
      <c r="Q840" s="322"/>
      <c r="R840" s="322"/>
      <c r="S840" s="322"/>
      <c r="T840" s="322"/>
      <c r="U840" s="322"/>
      <c r="V840" s="322"/>
      <c r="W840" s="322"/>
      <c r="X840" s="322"/>
      <c r="Y840" s="323">
        <v>98</v>
      </c>
      <c r="Z840" s="324"/>
      <c r="AA840" s="324"/>
      <c r="AB840" s="325"/>
      <c r="AC840" s="333" t="s">
        <v>646</v>
      </c>
      <c r="AD840" s="333"/>
      <c r="AE840" s="333"/>
      <c r="AF840" s="333"/>
      <c r="AG840" s="333"/>
      <c r="AH840" s="328" t="s">
        <v>600</v>
      </c>
      <c r="AI840" s="329"/>
      <c r="AJ840" s="329"/>
      <c r="AK840" s="329"/>
      <c r="AL840" s="330" t="s">
        <v>597</v>
      </c>
      <c r="AM840" s="331"/>
      <c r="AN840" s="331"/>
      <c r="AO840" s="332"/>
      <c r="AP840" s="326" t="s">
        <v>597</v>
      </c>
      <c r="AQ840" s="326"/>
      <c r="AR840" s="326"/>
      <c r="AS840" s="326"/>
      <c r="AT840" s="326"/>
      <c r="AU840" s="326"/>
      <c r="AV840" s="326"/>
      <c r="AW840" s="326"/>
      <c r="AX840" s="326"/>
    </row>
    <row r="841" spans="1:50" ht="30" customHeight="1" x14ac:dyDescent="0.15">
      <c r="A841" s="409">
        <v>4</v>
      </c>
      <c r="B841" s="409">
        <v>1</v>
      </c>
      <c r="C841" s="429" t="s">
        <v>638</v>
      </c>
      <c r="D841" s="423"/>
      <c r="E841" s="423"/>
      <c r="F841" s="423"/>
      <c r="G841" s="423"/>
      <c r="H841" s="423"/>
      <c r="I841" s="423"/>
      <c r="J841" s="424">
        <v>4000020270008</v>
      </c>
      <c r="K841" s="425"/>
      <c r="L841" s="425"/>
      <c r="M841" s="425"/>
      <c r="N841" s="425"/>
      <c r="O841" s="425"/>
      <c r="P841" s="321" t="s">
        <v>645</v>
      </c>
      <c r="Q841" s="322"/>
      <c r="R841" s="322"/>
      <c r="S841" s="322"/>
      <c r="T841" s="322"/>
      <c r="U841" s="322"/>
      <c r="V841" s="322"/>
      <c r="W841" s="322"/>
      <c r="X841" s="322"/>
      <c r="Y841" s="323">
        <v>90</v>
      </c>
      <c r="Z841" s="324"/>
      <c r="AA841" s="324"/>
      <c r="AB841" s="325"/>
      <c r="AC841" s="333" t="s">
        <v>646</v>
      </c>
      <c r="AD841" s="333"/>
      <c r="AE841" s="333"/>
      <c r="AF841" s="333"/>
      <c r="AG841" s="333"/>
      <c r="AH841" s="328" t="s">
        <v>647</v>
      </c>
      <c r="AI841" s="329"/>
      <c r="AJ841" s="329"/>
      <c r="AK841" s="329"/>
      <c r="AL841" s="330" t="s">
        <v>597</v>
      </c>
      <c r="AM841" s="331"/>
      <c r="AN841" s="331"/>
      <c r="AO841" s="332"/>
      <c r="AP841" s="326" t="s">
        <v>597</v>
      </c>
      <c r="AQ841" s="326"/>
      <c r="AR841" s="326"/>
      <c r="AS841" s="326"/>
      <c r="AT841" s="326"/>
      <c r="AU841" s="326"/>
      <c r="AV841" s="326"/>
      <c r="AW841" s="326"/>
      <c r="AX841" s="326"/>
    </row>
    <row r="842" spans="1:50" ht="30" customHeight="1" x14ac:dyDescent="0.15">
      <c r="A842" s="409">
        <v>5</v>
      </c>
      <c r="B842" s="409">
        <v>1</v>
      </c>
      <c r="C842" s="429" t="s">
        <v>639</v>
      </c>
      <c r="D842" s="423"/>
      <c r="E842" s="423"/>
      <c r="F842" s="423"/>
      <c r="G842" s="423"/>
      <c r="H842" s="423"/>
      <c r="I842" s="423"/>
      <c r="J842" s="424">
        <v>5000020240001</v>
      </c>
      <c r="K842" s="425"/>
      <c r="L842" s="425"/>
      <c r="M842" s="425"/>
      <c r="N842" s="425"/>
      <c r="O842" s="425"/>
      <c r="P842" s="321" t="s">
        <v>645</v>
      </c>
      <c r="Q842" s="322"/>
      <c r="R842" s="322"/>
      <c r="S842" s="322"/>
      <c r="T842" s="322"/>
      <c r="U842" s="322"/>
      <c r="V842" s="322"/>
      <c r="W842" s="322"/>
      <c r="X842" s="322"/>
      <c r="Y842" s="323">
        <v>81</v>
      </c>
      <c r="Z842" s="324"/>
      <c r="AA842" s="324"/>
      <c r="AB842" s="325"/>
      <c r="AC842" s="327" t="s">
        <v>646</v>
      </c>
      <c r="AD842" s="327"/>
      <c r="AE842" s="327"/>
      <c r="AF842" s="327"/>
      <c r="AG842" s="327"/>
      <c r="AH842" s="328" t="s">
        <v>600</v>
      </c>
      <c r="AI842" s="329"/>
      <c r="AJ842" s="329"/>
      <c r="AK842" s="329"/>
      <c r="AL842" s="330" t="s">
        <v>648</v>
      </c>
      <c r="AM842" s="331"/>
      <c r="AN842" s="331"/>
      <c r="AO842" s="332"/>
      <c r="AP842" s="326" t="s">
        <v>650</v>
      </c>
      <c r="AQ842" s="326"/>
      <c r="AR842" s="326"/>
      <c r="AS842" s="326"/>
      <c r="AT842" s="326"/>
      <c r="AU842" s="326"/>
      <c r="AV842" s="326"/>
      <c r="AW842" s="326"/>
      <c r="AX842" s="326"/>
    </row>
    <row r="843" spans="1:50" ht="30" customHeight="1" x14ac:dyDescent="0.15">
      <c r="A843" s="409">
        <v>6</v>
      </c>
      <c r="B843" s="409">
        <v>1</v>
      </c>
      <c r="C843" s="429" t="s">
        <v>640</v>
      </c>
      <c r="D843" s="423"/>
      <c r="E843" s="423"/>
      <c r="F843" s="423"/>
      <c r="G843" s="423"/>
      <c r="H843" s="423"/>
      <c r="I843" s="423"/>
      <c r="J843" s="424">
        <v>4000020300004</v>
      </c>
      <c r="K843" s="425"/>
      <c r="L843" s="425"/>
      <c r="M843" s="425"/>
      <c r="N843" s="425"/>
      <c r="O843" s="425"/>
      <c r="P843" s="321" t="s">
        <v>645</v>
      </c>
      <c r="Q843" s="322"/>
      <c r="R843" s="322"/>
      <c r="S843" s="322"/>
      <c r="T843" s="322"/>
      <c r="U843" s="322"/>
      <c r="V843" s="322"/>
      <c r="W843" s="322"/>
      <c r="X843" s="322"/>
      <c r="Y843" s="323">
        <v>36</v>
      </c>
      <c r="Z843" s="324"/>
      <c r="AA843" s="324"/>
      <c r="AB843" s="325"/>
      <c r="AC843" s="327" t="s">
        <v>646</v>
      </c>
      <c r="AD843" s="327"/>
      <c r="AE843" s="327"/>
      <c r="AF843" s="327"/>
      <c r="AG843" s="327"/>
      <c r="AH843" s="328" t="s">
        <v>604</v>
      </c>
      <c r="AI843" s="329"/>
      <c r="AJ843" s="329"/>
      <c r="AK843" s="329"/>
      <c r="AL843" s="330" t="s">
        <v>597</v>
      </c>
      <c r="AM843" s="331"/>
      <c r="AN843" s="331"/>
      <c r="AO843" s="332"/>
      <c r="AP843" s="326" t="s">
        <v>648</v>
      </c>
      <c r="AQ843" s="326"/>
      <c r="AR843" s="326"/>
      <c r="AS843" s="326"/>
      <c r="AT843" s="326"/>
      <c r="AU843" s="326"/>
      <c r="AV843" s="326"/>
      <c r="AW843" s="326"/>
      <c r="AX843" s="326"/>
    </row>
    <row r="844" spans="1:50" ht="30" customHeight="1" x14ac:dyDescent="0.15">
      <c r="A844" s="409">
        <v>7</v>
      </c>
      <c r="B844" s="409">
        <v>1</v>
      </c>
      <c r="C844" s="429" t="s">
        <v>641</v>
      </c>
      <c r="D844" s="423"/>
      <c r="E844" s="423"/>
      <c r="F844" s="423"/>
      <c r="G844" s="423"/>
      <c r="H844" s="423"/>
      <c r="I844" s="423"/>
      <c r="J844" s="424">
        <v>1000020440001</v>
      </c>
      <c r="K844" s="425"/>
      <c r="L844" s="425"/>
      <c r="M844" s="425"/>
      <c r="N844" s="425"/>
      <c r="O844" s="425"/>
      <c r="P844" s="321" t="s">
        <v>645</v>
      </c>
      <c r="Q844" s="322"/>
      <c r="R844" s="322"/>
      <c r="S844" s="322"/>
      <c r="T844" s="322"/>
      <c r="U844" s="322"/>
      <c r="V844" s="322"/>
      <c r="W844" s="322"/>
      <c r="X844" s="322"/>
      <c r="Y844" s="323">
        <v>30</v>
      </c>
      <c r="Z844" s="324"/>
      <c r="AA844" s="324"/>
      <c r="AB844" s="325"/>
      <c r="AC844" s="327" t="s">
        <v>646</v>
      </c>
      <c r="AD844" s="327"/>
      <c r="AE844" s="327"/>
      <c r="AF844" s="327"/>
      <c r="AG844" s="327"/>
      <c r="AH844" s="328" t="s">
        <v>648</v>
      </c>
      <c r="AI844" s="329"/>
      <c r="AJ844" s="329"/>
      <c r="AK844" s="329"/>
      <c r="AL844" s="330" t="s">
        <v>597</v>
      </c>
      <c r="AM844" s="331"/>
      <c r="AN844" s="331"/>
      <c r="AO844" s="332"/>
      <c r="AP844" s="326" t="s">
        <v>600</v>
      </c>
      <c r="AQ844" s="326"/>
      <c r="AR844" s="326"/>
      <c r="AS844" s="326"/>
      <c r="AT844" s="326"/>
      <c r="AU844" s="326"/>
      <c r="AV844" s="326"/>
      <c r="AW844" s="326"/>
      <c r="AX844" s="326"/>
    </row>
    <row r="845" spans="1:50" ht="30" customHeight="1" x14ac:dyDescent="0.15">
      <c r="A845" s="409">
        <v>8</v>
      </c>
      <c r="B845" s="409">
        <v>1</v>
      </c>
      <c r="C845" s="429" t="s">
        <v>644</v>
      </c>
      <c r="D845" s="423"/>
      <c r="E845" s="423"/>
      <c r="F845" s="423"/>
      <c r="G845" s="423"/>
      <c r="H845" s="423"/>
      <c r="I845" s="423"/>
      <c r="J845" s="424">
        <v>7000020010006</v>
      </c>
      <c r="K845" s="425"/>
      <c r="L845" s="425"/>
      <c r="M845" s="425"/>
      <c r="N845" s="425"/>
      <c r="O845" s="425"/>
      <c r="P845" s="321" t="s">
        <v>645</v>
      </c>
      <c r="Q845" s="322"/>
      <c r="R845" s="322"/>
      <c r="S845" s="322"/>
      <c r="T845" s="322"/>
      <c r="U845" s="322"/>
      <c r="V845" s="322"/>
      <c r="W845" s="322"/>
      <c r="X845" s="322"/>
      <c r="Y845" s="323">
        <v>27</v>
      </c>
      <c r="Z845" s="324"/>
      <c r="AA845" s="324"/>
      <c r="AB845" s="325"/>
      <c r="AC845" s="327" t="s">
        <v>646</v>
      </c>
      <c r="AD845" s="327"/>
      <c r="AE845" s="327"/>
      <c r="AF845" s="327"/>
      <c r="AG845" s="327"/>
      <c r="AH845" s="328" t="s">
        <v>597</v>
      </c>
      <c r="AI845" s="329"/>
      <c r="AJ845" s="329"/>
      <c r="AK845" s="329"/>
      <c r="AL845" s="330" t="s">
        <v>597</v>
      </c>
      <c r="AM845" s="331"/>
      <c r="AN845" s="331"/>
      <c r="AO845" s="332"/>
      <c r="AP845" s="326" t="s">
        <v>600</v>
      </c>
      <c r="AQ845" s="326"/>
      <c r="AR845" s="326"/>
      <c r="AS845" s="326"/>
      <c r="AT845" s="326"/>
      <c r="AU845" s="326"/>
      <c r="AV845" s="326"/>
      <c r="AW845" s="326"/>
      <c r="AX845" s="326"/>
    </row>
    <row r="846" spans="1:50" ht="30" customHeight="1" x14ac:dyDescent="0.15">
      <c r="A846" s="409">
        <v>9</v>
      </c>
      <c r="B846" s="409">
        <v>1</v>
      </c>
      <c r="C846" s="429" t="s">
        <v>642</v>
      </c>
      <c r="D846" s="423"/>
      <c r="E846" s="423"/>
      <c r="F846" s="423"/>
      <c r="G846" s="423"/>
      <c r="H846" s="423"/>
      <c r="I846" s="423"/>
      <c r="J846" s="424">
        <v>7000020430005</v>
      </c>
      <c r="K846" s="425"/>
      <c r="L846" s="425"/>
      <c r="M846" s="425"/>
      <c r="N846" s="425"/>
      <c r="O846" s="425"/>
      <c r="P846" s="321" t="s">
        <v>645</v>
      </c>
      <c r="Q846" s="322"/>
      <c r="R846" s="322"/>
      <c r="S846" s="322"/>
      <c r="T846" s="322"/>
      <c r="U846" s="322"/>
      <c r="V846" s="322"/>
      <c r="W846" s="322"/>
      <c r="X846" s="322"/>
      <c r="Y846" s="323">
        <v>27</v>
      </c>
      <c r="Z846" s="324"/>
      <c r="AA846" s="324"/>
      <c r="AB846" s="325"/>
      <c r="AC846" s="327" t="s">
        <v>646</v>
      </c>
      <c r="AD846" s="327"/>
      <c r="AE846" s="327"/>
      <c r="AF846" s="327"/>
      <c r="AG846" s="327"/>
      <c r="AH846" s="328" t="s">
        <v>597</v>
      </c>
      <c r="AI846" s="329"/>
      <c r="AJ846" s="329"/>
      <c r="AK846" s="329"/>
      <c r="AL846" s="330" t="s">
        <v>597</v>
      </c>
      <c r="AM846" s="331"/>
      <c r="AN846" s="331"/>
      <c r="AO846" s="332"/>
      <c r="AP846" s="326" t="s">
        <v>600</v>
      </c>
      <c r="AQ846" s="326"/>
      <c r="AR846" s="326"/>
      <c r="AS846" s="326"/>
      <c r="AT846" s="326"/>
      <c r="AU846" s="326"/>
      <c r="AV846" s="326"/>
      <c r="AW846" s="326"/>
      <c r="AX846" s="326"/>
    </row>
    <row r="847" spans="1:50" ht="30" customHeight="1" x14ac:dyDescent="0.15">
      <c r="A847" s="409">
        <v>10</v>
      </c>
      <c r="B847" s="409">
        <v>1</v>
      </c>
      <c r="C847" s="429" t="s">
        <v>643</v>
      </c>
      <c r="D847" s="423"/>
      <c r="E847" s="423"/>
      <c r="F847" s="423"/>
      <c r="G847" s="423"/>
      <c r="H847" s="423"/>
      <c r="I847" s="423"/>
      <c r="J847" s="424">
        <v>7000020310000</v>
      </c>
      <c r="K847" s="425"/>
      <c r="L847" s="425"/>
      <c r="M847" s="425"/>
      <c r="N847" s="425"/>
      <c r="O847" s="425"/>
      <c r="P847" s="321" t="s">
        <v>645</v>
      </c>
      <c r="Q847" s="322"/>
      <c r="R847" s="322"/>
      <c r="S847" s="322"/>
      <c r="T847" s="322"/>
      <c r="U847" s="322"/>
      <c r="V847" s="322"/>
      <c r="W847" s="322"/>
      <c r="X847" s="322"/>
      <c r="Y847" s="323">
        <v>26</v>
      </c>
      <c r="Z847" s="324"/>
      <c r="AA847" s="324"/>
      <c r="AB847" s="325"/>
      <c r="AC847" s="327" t="s">
        <v>646</v>
      </c>
      <c r="AD847" s="327"/>
      <c r="AE847" s="327"/>
      <c r="AF847" s="327"/>
      <c r="AG847" s="327"/>
      <c r="AH847" s="328" t="s">
        <v>597</v>
      </c>
      <c r="AI847" s="329"/>
      <c r="AJ847" s="329"/>
      <c r="AK847" s="329"/>
      <c r="AL847" s="330" t="s">
        <v>600</v>
      </c>
      <c r="AM847" s="331"/>
      <c r="AN847" s="331"/>
      <c r="AO847" s="332"/>
      <c r="AP847" s="326" t="s">
        <v>594</v>
      </c>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1" t="s">
        <v>645</v>
      </c>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1" t="s">
        <v>645</v>
      </c>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1" t="s">
        <v>645</v>
      </c>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1" t="s">
        <v>645</v>
      </c>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1" t="s">
        <v>645</v>
      </c>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1" t="s">
        <v>645</v>
      </c>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f>-BI844</f>
        <v>0</v>
      </c>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1" t="s">
        <v>645</v>
      </c>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1" t="s">
        <v>645</v>
      </c>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1" t="s">
        <v>645</v>
      </c>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1" t="s">
        <v>645</v>
      </c>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1" t="s">
        <v>645</v>
      </c>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1" t="s">
        <v>645</v>
      </c>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1" t="s">
        <v>645</v>
      </c>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1" t="s">
        <v>645</v>
      </c>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1" t="s">
        <v>645</v>
      </c>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1" t="s">
        <v>645</v>
      </c>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1" t="s">
        <v>645</v>
      </c>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1" t="s">
        <v>645</v>
      </c>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1" t="s">
        <v>645</v>
      </c>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1" t="s">
        <v>645</v>
      </c>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342</v>
      </c>
      <c r="AD870" s="281"/>
      <c r="AE870" s="281"/>
      <c r="AF870" s="281"/>
      <c r="AG870" s="281"/>
      <c r="AH870" s="349" t="s">
        <v>372</v>
      </c>
      <c r="AI870" s="351"/>
      <c r="AJ870" s="351"/>
      <c r="AK870" s="351"/>
      <c r="AL870" s="351" t="s">
        <v>21</v>
      </c>
      <c r="AM870" s="351"/>
      <c r="AN870" s="351"/>
      <c r="AO870" s="430"/>
      <c r="AP870" s="431" t="s">
        <v>301</v>
      </c>
      <c r="AQ870" s="431"/>
      <c r="AR870" s="431"/>
      <c r="AS870" s="431"/>
      <c r="AT870" s="431"/>
      <c r="AU870" s="431"/>
      <c r="AV870" s="431"/>
      <c r="AW870" s="431"/>
      <c r="AX870" s="431"/>
    </row>
    <row r="871" spans="1:50" ht="30" customHeight="1" x14ac:dyDescent="0.15">
      <c r="A871" s="409">
        <v>1</v>
      </c>
      <c r="B871" s="409">
        <v>1</v>
      </c>
      <c r="C871" s="429" t="s">
        <v>652</v>
      </c>
      <c r="D871" s="423"/>
      <c r="E871" s="423"/>
      <c r="F871" s="423"/>
      <c r="G871" s="423"/>
      <c r="H871" s="423"/>
      <c r="I871" s="423"/>
      <c r="J871" s="424">
        <v>2000020262048</v>
      </c>
      <c r="K871" s="425"/>
      <c r="L871" s="425"/>
      <c r="M871" s="425"/>
      <c r="N871" s="425"/>
      <c r="O871" s="425"/>
      <c r="P871" s="321" t="s">
        <v>631</v>
      </c>
      <c r="Q871" s="322"/>
      <c r="R871" s="322"/>
      <c r="S871" s="322"/>
      <c r="T871" s="322"/>
      <c r="U871" s="322"/>
      <c r="V871" s="322"/>
      <c r="W871" s="322"/>
      <c r="X871" s="322"/>
      <c r="Y871" s="323">
        <v>52</v>
      </c>
      <c r="Z871" s="324"/>
      <c r="AA871" s="324"/>
      <c r="AB871" s="325"/>
      <c r="AC871" s="333" t="s">
        <v>646</v>
      </c>
      <c r="AD871" s="428"/>
      <c r="AE871" s="428"/>
      <c r="AF871" s="428"/>
      <c r="AG871" s="428"/>
      <c r="AH871" s="426" t="s">
        <v>597</v>
      </c>
      <c r="AI871" s="427"/>
      <c r="AJ871" s="427"/>
      <c r="AK871" s="427"/>
      <c r="AL871" s="330" t="s">
        <v>597</v>
      </c>
      <c r="AM871" s="331"/>
      <c r="AN871" s="331"/>
      <c r="AO871" s="332"/>
      <c r="AP871" s="326" t="s">
        <v>600</v>
      </c>
      <c r="AQ871" s="326"/>
      <c r="AR871" s="326"/>
      <c r="AS871" s="326"/>
      <c r="AT871" s="326"/>
      <c r="AU871" s="326"/>
      <c r="AV871" s="326"/>
      <c r="AW871" s="326"/>
      <c r="AX871" s="326"/>
    </row>
    <row r="872" spans="1:50" ht="30" customHeight="1" x14ac:dyDescent="0.15">
      <c r="A872" s="409">
        <v>2</v>
      </c>
      <c r="B872" s="409">
        <v>1</v>
      </c>
      <c r="C872" s="429" t="s">
        <v>653</v>
      </c>
      <c r="D872" s="423"/>
      <c r="E872" s="423"/>
      <c r="F872" s="423"/>
      <c r="G872" s="423"/>
      <c r="H872" s="423"/>
      <c r="I872" s="423"/>
      <c r="J872" s="424">
        <v>5000020242047</v>
      </c>
      <c r="K872" s="425"/>
      <c r="L872" s="425"/>
      <c r="M872" s="425"/>
      <c r="N872" s="425"/>
      <c r="O872" s="425"/>
      <c r="P872" s="321" t="s">
        <v>631</v>
      </c>
      <c r="Q872" s="322"/>
      <c r="R872" s="322"/>
      <c r="S872" s="322"/>
      <c r="T872" s="322"/>
      <c r="U872" s="322"/>
      <c r="V872" s="322"/>
      <c r="W872" s="322"/>
      <c r="X872" s="322"/>
      <c r="Y872" s="323">
        <v>49</v>
      </c>
      <c r="Z872" s="324"/>
      <c r="AA872" s="324"/>
      <c r="AB872" s="325"/>
      <c r="AC872" s="333" t="s">
        <v>646</v>
      </c>
      <c r="AD872" s="333"/>
      <c r="AE872" s="333"/>
      <c r="AF872" s="333"/>
      <c r="AG872" s="333"/>
      <c r="AH872" s="426" t="s">
        <v>597</v>
      </c>
      <c r="AI872" s="427"/>
      <c r="AJ872" s="427"/>
      <c r="AK872" s="427"/>
      <c r="AL872" s="330" t="s">
        <v>597</v>
      </c>
      <c r="AM872" s="331"/>
      <c r="AN872" s="331"/>
      <c r="AO872" s="332"/>
      <c r="AP872" s="326" t="s">
        <v>600</v>
      </c>
      <c r="AQ872" s="326"/>
      <c r="AR872" s="326"/>
      <c r="AS872" s="326"/>
      <c r="AT872" s="326"/>
      <c r="AU872" s="326"/>
      <c r="AV872" s="326"/>
      <c r="AW872" s="326"/>
      <c r="AX872" s="326"/>
    </row>
    <row r="873" spans="1:50" ht="30" customHeight="1" x14ac:dyDescent="0.15">
      <c r="A873" s="409">
        <v>3</v>
      </c>
      <c r="B873" s="409">
        <v>1</v>
      </c>
      <c r="C873" s="429" t="s">
        <v>654</v>
      </c>
      <c r="D873" s="423"/>
      <c r="E873" s="423"/>
      <c r="F873" s="423"/>
      <c r="G873" s="423"/>
      <c r="H873" s="423"/>
      <c r="I873" s="423"/>
      <c r="J873" s="424">
        <v>5000020262111</v>
      </c>
      <c r="K873" s="425"/>
      <c r="L873" s="425"/>
      <c r="M873" s="425"/>
      <c r="N873" s="425"/>
      <c r="O873" s="425"/>
      <c r="P873" s="321" t="s">
        <v>631</v>
      </c>
      <c r="Q873" s="322"/>
      <c r="R873" s="322"/>
      <c r="S873" s="322"/>
      <c r="T873" s="322"/>
      <c r="U873" s="322"/>
      <c r="V873" s="322"/>
      <c r="W873" s="322"/>
      <c r="X873" s="322"/>
      <c r="Y873" s="323">
        <v>42</v>
      </c>
      <c r="Z873" s="324"/>
      <c r="AA873" s="324"/>
      <c r="AB873" s="325"/>
      <c r="AC873" s="333" t="s">
        <v>646</v>
      </c>
      <c r="AD873" s="333"/>
      <c r="AE873" s="333"/>
      <c r="AF873" s="333"/>
      <c r="AG873" s="333"/>
      <c r="AH873" s="328" t="s">
        <v>604</v>
      </c>
      <c r="AI873" s="329"/>
      <c r="AJ873" s="329"/>
      <c r="AK873" s="329"/>
      <c r="AL873" s="330" t="s">
        <v>599</v>
      </c>
      <c r="AM873" s="331"/>
      <c r="AN873" s="331"/>
      <c r="AO873" s="332"/>
      <c r="AP873" s="326" t="s">
        <v>600</v>
      </c>
      <c r="AQ873" s="326"/>
      <c r="AR873" s="326"/>
      <c r="AS873" s="326"/>
      <c r="AT873" s="326"/>
      <c r="AU873" s="326"/>
      <c r="AV873" s="326"/>
      <c r="AW873" s="326"/>
      <c r="AX873" s="326"/>
    </row>
    <row r="874" spans="1:50" ht="30" customHeight="1" x14ac:dyDescent="0.15">
      <c r="A874" s="409">
        <v>4</v>
      </c>
      <c r="B874" s="409">
        <v>1</v>
      </c>
      <c r="C874" s="429" t="s">
        <v>655</v>
      </c>
      <c r="D874" s="423"/>
      <c r="E874" s="423"/>
      <c r="F874" s="423"/>
      <c r="G874" s="423"/>
      <c r="H874" s="423"/>
      <c r="I874" s="423"/>
      <c r="J874" s="424">
        <v>8000020112305</v>
      </c>
      <c r="K874" s="425"/>
      <c r="L874" s="425"/>
      <c r="M874" s="425"/>
      <c r="N874" s="425"/>
      <c r="O874" s="425"/>
      <c r="P874" s="321" t="s">
        <v>631</v>
      </c>
      <c r="Q874" s="322"/>
      <c r="R874" s="322"/>
      <c r="S874" s="322"/>
      <c r="T874" s="322"/>
      <c r="U874" s="322"/>
      <c r="V874" s="322"/>
      <c r="W874" s="322"/>
      <c r="X874" s="322"/>
      <c r="Y874" s="323">
        <v>42</v>
      </c>
      <c r="Z874" s="324"/>
      <c r="AA874" s="324"/>
      <c r="AB874" s="325"/>
      <c r="AC874" s="333" t="s">
        <v>646</v>
      </c>
      <c r="AD874" s="333"/>
      <c r="AE874" s="333"/>
      <c r="AF874" s="333"/>
      <c r="AG874" s="333"/>
      <c r="AH874" s="328" t="s">
        <v>597</v>
      </c>
      <c r="AI874" s="329"/>
      <c r="AJ874" s="329"/>
      <c r="AK874" s="329"/>
      <c r="AL874" s="330" t="s">
        <v>603</v>
      </c>
      <c r="AM874" s="331"/>
      <c r="AN874" s="331"/>
      <c r="AO874" s="332"/>
      <c r="AP874" s="326" t="s">
        <v>600</v>
      </c>
      <c r="AQ874" s="326"/>
      <c r="AR874" s="326"/>
      <c r="AS874" s="326"/>
      <c r="AT874" s="326"/>
      <c r="AU874" s="326"/>
      <c r="AV874" s="326"/>
      <c r="AW874" s="326"/>
      <c r="AX874" s="326"/>
    </row>
    <row r="875" spans="1:50" ht="30" customHeight="1" x14ac:dyDescent="0.15">
      <c r="A875" s="409">
        <v>5</v>
      </c>
      <c r="B875" s="409">
        <v>1</v>
      </c>
      <c r="C875" s="429" t="s">
        <v>656</v>
      </c>
      <c r="D875" s="423"/>
      <c r="E875" s="423"/>
      <c r="F875" s="423"/>
      <c r="G875" s="423"/>
      <c r="H875" s="423"/>
      <c r="I875" s="423"/>
      <c r="J875" s="424">
        <v>4000020112143</v>
      </c>
      <c r="K875" s="425"/>
      <c r="L875" s="425"/>
      <c r="M875" s="425"/>
      <c r="N875" s="425"/>
      <c r="O875" s="425"/>
      <c r="P875" s="321" t="s">
        <v>631</v>
      </c>
      <c r="Q875" s="322"/>
      <c r="R875" s="322"/>
      <c r="S875" s="322"/>
      <c r="T875" s="322"/>
      <c r="U875" s="322"/>
      <c r="V875" s="322"/>
      <c r="W875" s="322"/>
      <c r="X875" s="322"/>
      <c r="Y875" s="323">
        <v>39</v>
      </c>
      <c r="Z875" s="324"/>
      <c r="AA875" s="324"/>
      <c r="AB875" s="325"/>
      <c r="AC875" s="327" t="s">
        <v>646</v>
      </c>
      <c r="AD875" s="327"/>
      <c r="AE875" s="327"/>
      <c r="AF875" s="327"/>
      <c r="AG875" s="327"/>
      <c r="AH875" s="328" t="s">
        <v>597</v>
      </c>
      <c r="AI875" s="329"/>
      <c r="AJ875" s="329"/>
      <c r="AK875" s="329"/>
      <c r="AL875" s="330" t="s">
        <v>597</v>
      </c>
      <c r="AM875" s="331"/>
      <c r="AN875" s="331"/>
      <c r="AO875" s="332"/>
      <c r="AP875" s="326" t="s">
        <v>600</v>
      </c>
      <c r="AQ875" s="326"/>
      <c r="AR875" s="326"/>
      <c r="AS875" s="326"/>
      <c r="AT875" s="326"/>
      <c r="AU875" s="326"/>
      <c r="AV875" s="326"/>
      <c r="AW875" s="326"/>
      <c r="AX875" s="326"/>
    </row>
    <row r="876" spans="1:50" ht="30" customHeight="1" x14ac:dyDescent="0.15">
      <c r="A876" s="409">
        <v>6</v>
      </c>
      <c r="B876" s="409">
        <v>1</v>
      </c>
      <c r="C876" s="429" t="s">
        <v>657</v>
      </c>
      <c r="D876" s="423"/>
      <c r="E876" s="423"/>
      <c r="F876" s="423"/>
      <c r="G876" s="423"/>
      <c r="H876" s="423"/>
      <c r="I876" s="423"/>
      <c r="J876" s="424">
        <v>7000020242012</v>
      </c>
      <c r="K876" s="425"/>
      <c r="L876" s="425"/>
      <c r="M876" s="425"/>
      <c r="N876" s="425"/>
      <c r="O876" s="425"/>
      <c r="P876" s="321" t="s">
        <v>631</v>
      </c>
      <c r="Q876" s="322"/>
      <c r="R876" s="322"/>
      <c r="S876" s="322"/>
      <c r="T876" s="322"/>
      <c r="U876" s="322"/>
      <c r="V876" s="322"/>
      <c r="W876" s="322"/>
      <c r="X876" s="322"/>
      <c r="Y876" s="323">
        <v>32</v>
      </c>
      <c r="Z876" s="324"/>
      <c r="AA876" s="324"/>
      <c r="AB876" s="325"/>
      <c r="AC876" s="327" t="s">
        <v>646</v>
      </c>
      <c r="AD876" s="327"/>
      <c r="AE876" s="327"/>
      <c r="AF876" s="327"/>
      <c r="AG876" s="327"/>
      <c r="AH876" s="328" t="s">
        <v>604</v>
      </c>
      <c r="AI876" s="329"/>
      <c r="AJ876" s="329"/>
      <c r="AK876" s="329"/>
      <c r="AL876" s="330" t="s">
        <v>651</v>
      </c>
      <c r="AM876" s="331"/>
      <c r="AN876" s="331"/>
      <c r="AO876" s="332"/>
      <c r="AP876" s="326" t="s">
        <v>600</v>
      </c>
      <c r="AQ876" s="326"/>
      <c r="AR876" s="326"/>
      <c r="AS876" s="326"/>
      <c r="AT876" s="326"/>
      <c r="AU876" s="326"/>
      <c r="AV876" s="326"/>
      <c r="AW876" s="326"/>
      <c r="AX876" s="326"/>
    </row>
    <row r="877" spans="1:50" ht="30" customHeight="1" x14ac:dyDescent="0.15">
      <c r="A877" s="409">
        <v>7</v>
      </c>
      <c r="B877" s="409">
        <v>1</v>
      </c>
      <c r="C877" s="429" t="s">
        <v>658</v>
      </c>
      <c r="D877" s="423"/>
      <c r="E877" s="423"/>
      <c r="F877" s="423"/>
      <c r="G877" s="423"/>
      <c r="H877" s="423"/>
      <c r="I877" s="423"/>
      <c r="J877" s="424">
        <v>6000020272191</v>
      </c>
      <c r="K877" s="425"/>
      <c r="L877" s="425"/>
      <c r="M877" s="425"/>
      <c r="N877" s="425"/>
      <c r="O877" s="425"/>
      <c r="P877" s="321" t="s">
        <v>631</v>
      </c>
      <c r="Q877" s="322"/>
      <c r="R877" s="322"/>
      <c r="S877" s="322"/>
      <c r="T877" s="322"/>
      <c r="U877" s="322"/>
      <c r="V877" s="322"/>
      <c r="W877" s="322"/>
      <c r="X877" s="322"/>
      <c r="Y877" s="323">
        <v>31</v>
      </c>
      <c r="Z877" s="324"/>
      <c r="AA877" s="324"/>
      <c r="AB877" s="325"/>
      <c r="AC877" s="327" t="s">
        <v>646</v>
      </c>
      <c r="AD877" s="327"/>
      <c r="AE877" s="327"/>
      <c r="AF877" s="327"/>
      <c r="AG877" s="327"/>
      <c r="AH877" s="328" t="s">
        <v>597</v>
      </c>
      <c r="AI877" s="329"/>
      <c r="AJ877" s="329"/>
      <c r="AK877" s="329"/>
      <c r="AL877" s="330" t="s">
        <v>597</v>
      </c>
      <c r="AM877" s="331"/>
      <c r="AN877" s="331"/>
      <c r="AO877" s="332"/>
      <c r="AP877" s="326" t="s">
        <v>600</v>
      </c>
      <c r="AQ877" s="326"/>
      <c r="AR877" s="326"/>
      <c r="AS877" s="326"/>
      <c r="AT877" s="326"/>
      <c r="AU877" s="326"/>
      <c r="AV877" s="326"/>
      <c r="AW877" s="326"/>
      <c r="AX877" s="326"/>
    </row>
    <row r="878" spans="1:50" ht="30" customHeight="1" x14ac:dyDescent="0.15">
      <c r="A878" s="409">
        <v>8</v>
      </c>
      <c r="B878" s="409">
        <v>1</v>
      </c>
      <c r="C878" s="429" t="s">
        <v>659</v>
      </c>
      <c r="D878" s="423"/>
      <c r="E878" s="423"/>
      <c r="F878" s="423"/>
      <c r="G878" s="423"/>
      <c r="H878" s="423"/>
      <c r="I878" s="423"/>
      <c r="J878" s="424">
        <v>1000020132292</v>
      </c>
      <c r="K878" s="425"/>
      <c r="L878" s="425"/>
      <c r="M878" s="425"/>
      <c r="N878" s="425"/>
      <c r="O878" s="425"/>
      <c r="P878" s="321" t="s">
        <v>631</v>
      </c>
      <c r="Q878" s="322"/>
      <c r="R878" s="322"/>
      <c r="S878" s="322"/>
      <c r="T878" s="322"/>
      <c r="U878" s="322"/>
      <c r="V878" s="322"/>
      <c r="W878" s="322"/>
      <c r="X878" s="322"/>
      <c r="Y878" s="323">
        <v>23</v>
      </c>
      <c r="Z878" s="324"/>
      <c r="AA878" s="324"/>
      <c r="AB878" s="325"/>
      <c r="AC878" s="327" t="s">
        <v>646</v>
      </c>
      <c r="AD878" s="327"/>
      <c r="AE878" s="327"/>
      <c r="AF878" s="327"/>
      <c r="AG878" s="327"/>
      <c r="AH878" s="328" t="s">
        <v>597</v>
      </c>
      <c r="AI878" s="329"/>
      <c r="AJ878" s="329"/>
      <c r="AK878" s="329"/>
      <c r="AL878" s="330" t="s">
        <v>597</v>
      </c>
      <c r="AM878" s="331"/>
      <c r="AN878" s="331"/>
      <c r="AO878" s="332"/>
      <c r="AP878" s="326" t="s">
        <v>600</v>
      </c>
      <c r="AQ878" s="326"/>
      <c r="AR878" s="326"/>
      <c r="AS878" s="326"/>
      <c r="AT878" s="326"/>
      <c r="AU878" s="326"/>
      <c r="AV878" s="326"/>
      <c r="AW878" s="326"/>
      <c r="AX878" s="326"/>
    </row>
    <row r="879" spans="1:50" ht="30" customHeight="1" x14ac:dyDescent="0.15">
      <c r="A879" s="409">
        <v>9</v>
      </c>
      <c r="B879" s="409">
        <v>1</v>
      </c>
      <c r="C879" s="429" t="s">
        <v>660</v>
      </c>
      <c r="D879" s="423"/>
      <c r="E879" s="423"/>
      <c r="F879" s="423"/>
      <c r="G879" s="423"/>
      <c r="H879" s="423"/>
      <c r="I879" s="423"/>
      <c r="J879" s="424">
        <v>2000020112062</v>
      </c>
      <c r="K879" s="425"/>
      <c r="L879" s="425"/>
      <c r="M879" s="425"/>
      <c r="N879" s="425"/>
      <c r="O879" s="425"/>
      <c r="P879" s="321" t="s">
        <v>631</v>
      </c>
      <c r="Q879" s="322"/>
      <c r="R879" s="322"/>
      <c r="S879" s="322"/>
      <c r="T879" s="322"/>
      <c r="U879" s="322"/>
      <c r="V879" s="322"/>
      <c r="W879" s="322"/>
      <c r="X879" s="322"/>
      <c r="Y879" s="323">
        <v>22</v>
      </c>
      <c r="Z879" s="324"/>
      <c r="AA879" s="324"/>
      <c r="AB879" s="325"/>
      <c r="AC879" s="327" t="s">
        <v>646</v>
      </c>
      <c r="AD879" s="327"/>
      <c r="AE879" s="327"/>
      <c r="AF879" s="327"/>
      <c r="AG879" s="327"/>
      <c r="AH879" s="328" t="s">
        <v>597</v>
      </c>
      <c r="AI879" s="329"/>
      <c r="AJ879" s="329"/>
      <c r="AK879" s="329"/>
      <c r="AL879" s="330" t="s">
        <v>597</v>
      </c>
      <c r="AM879" s="331"/>
      <c r="AN879" s="331"/>
      <c r="AO879" s="332"/>
      <c r="AP879" s="326" t="s">
        <v>600</v>
      </c>
      <c r="AQ879" s="326"/>
      <c r="AR879" s="326"/>
      <c r="AS879" s="326"/>
      <c r="AT879" s="326"/>
      <c r="AU879" s="326"/>
      <c r="AV879" s="326"/>
      <c r="AW879" s="326"/>
      <c r="AX879" s="326"/>
    </row>
    <row r="880" spans="1:50" ht="30" customHeight="1" x14ac:dyDescent="0.15">
      <c r="A880" s="409">
        <v>10</v>
      </c>
      <c r="B880" s="409">
        <v>1</v>
      </c>
      <c r="C880" s="429" t="s">
        <v>661</v>
      </c>
      <c r="D880" s="423"/>
      <c r="E880" s="423"/>
      <c r="F880" s="423"/>
      <c r="G880" s="423"/>
      <c r="H880" s="423"/>
      <c r="I880" s="423"/>
      <c r="J880" s="424">
        <v>8000020132063</v>
      </c>
      <c r="K880" s="425"/>
      <c r="L880" s="425"/>
      <c r="M880" s="425"/>
      <c r="N880" s="425"/>
      <c r="O880" s="425"/>
      <c r="P880" s="321" t="s">
        <v>631</v>
      </c>
      <c r="Q880" s="322"/>
      <c r="R880" s="322"/>
      <c r="S880" s="322"/>
      <c r="T880" s="322"/>
      <c r="U880" s="322"/>
      <c r="V880" s="322"/>
      <c r="W880" s="322"/>
      <c r="X880" s="322"/>
      <c r="Y880" s="323">
        <v>22</v>
      </c>
      <c r="Z880" s="324"/>
      <c r="AA880" s="324"/>
      <c r="AB880" s="325"/>
      <c r="AC880" s="327" t="s">
        <v>646</v>
      </c>
      <c r="AD880" s="327"/>
      <c r="AE880" s="327"/>
      <c r="AF880" s="327"/>
      <c r="AG880" s="327"/>
      <c r="AH880" s="328" t="s">
        <v>605</v>
      </c>
      <c r="AI880" s="329"/>
      <c r="AJ880" s="329"/>
      <c r="AK880" s="329"/>
      <c r="AL880" s="330" t="s">
        <v>597</v>
      </c>
      <c r="AM880" s="331"/>
      <c r="AN880" s="331"/>
      <c r="AO880" s="332"/>
      <c r="AP880" s="326" t="s">
        <v>600</v>
      </c>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342</v>
      </c>
      <c r="AD903" s="281"/>
      <c r="AE903" s="281"/>
      <c r="AF903" s="281"/>
      <c r="AG903" s="281"/>
      <c r="AH903" s="349" t="s">
        <v>372</v>
      </c>
      <c r="AI903" s="351"/>
      <c r="AJ903" s="351"/>
      <c r="AK903" s="351"/>
      <c r="AL903" s="351" t="s">
        <v>21</v>
      </c>
      <c r="AM903" s="351"/>
      <c r="AN903" s="351"/>
      <c r="AO903" s="430"/>
      <c r="AP903" s="431" t="s">
        <v>301</v>
      </c>
      <c r="AQ903" s="431"/>
      <c r="AR903" s="431"/>
      <c r="AS903" s="431"/>
      <c r="AT903" s="431"/>
      <c r="AU903" s="431"/>
      <c r="AV903" s="431"/>
      <c r="AW903" s="431"/>
      <c r="AX903" s="431"/>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342</v>
      </c>
      <c r="AD936" s="281"/>
      <c r="AE936" s="281"/>
      <c r="AF936" s="281"/>
      <c r="AG936" s="281"/>
      <c r="AH936" s="349" t="s">
        <v>372</v>
      </c>
      <c r="AI936" s="351"/>
      <c r="AJ936" s="351"/>
      <c r="AK936" s="351"/>
      <c r="AL936" s="351" t="s">
        <v>21</v>
      </c>
      <c r="AM936" s="351"/>
      <c r="AN936" s="351"/>
      <c r="AO936" s="430"/>
      <c r="AP936" s="431" t="s">
        <v>301</v>
      </c>
      <c r="AQ936" s="431"/>
      <c r="AR936" s="431"/>
      <c r="AS936" s="431"/>
      <c r="AT936" s="431"/>
      <c r="AU936" s="431"/>
      <c r="AV936" s="431"/>
      <c r="AW936" s="431"/>
      <c r="AX936" s="431"/>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342</v>
      </c>
      <c r="AD969" s="281"/>
      <c r="AE969" s="281"/>
      <c r="AF969" s="281"/>
      <c r="AG969" s="281"/>
      <c r="AH969" s="349" t="s">
        <v>372</v>
      </c>
      <c r="AI969" s="351"/>
      <c r="AJ969" s="351"/>
      <c r="AK969" s="351"/>
      <c r="AL969" s="351" t="s">
        <v>21</v>
      </c>
      <c r="AM969" s="351"/>
      <c r="AN969" s="351"/>
      <c r="AO969" s="430"/>
      <c r="AP969" s="431" t="s">
        <v>301</v>
      </c>
      <c r="AQ969" s="431"/>
      <c r="AR969" s="431"/>
      <c r="AS969" s="431"/>
      <c r="AT969" s="431"/>
      <c r="AU969" s="431"/>
      <c r="AV969" s="431"/>
      <c r="AW969" s="431"/>
      <c r="AX969" s="431"/>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342</v>
      </c>
      <c r="AD1002" s="281"/>
      <c r="AE1002" s="281"/>
      <c r="AF1002" s="281"/>
      <c r="AG1002" s="281"/>
      <c r="AH1002" s="349" t="s">
        <v>372</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342</v>
      </c>
      <c r="AD1035" s="281"/>
      <c r="AE1035" s="281"/>
      <c r="AF1035" s="281"/>
      <c r="AG1035" s="281"/>
      <c r="AH1035" s="349" t="s">
        <v>372</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342</v>
      </c>
      <c r="AD1068" s="281"/>
      <c r="AE1068" s="281"/>
      <c r="AF1068" s="281"/>
      <c r="AG1068" s="281"/>
      <c r="AH1068" s="349" t="s">
        <v>372</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895"/>
      <c r="E1102" s="281" t="s">
        <v>265</v>
      </c>
      <c r="F1102" s="895"/>
      <c r="G1102" s="895"/>
      <c r="H1102" s="895"/>
      <c r="I1102" s="895"/>
      <c r="J1102" s="281" t="s">
        <v>300</v>
      </c>
      <c r="K1102" s="281"/>
      <c r="L1102" s="281"/>
      <c r="M1102" s="281"/>
      <c r="N1102" s="281"/>
      <c r="O1102" s="281"/>
      <c r="P1102" s="349" t="s">
        <v>27</v>
      </c>
      <c r="Q1102" s="349"/>
      <c r="R1102" s="349"/>
      <c r="S1102" s="349"/>
      <c r="T1102" s="349"/>
      <c r="U1102" s="349"/>
      <c r="V1102" s="349"/>
      <c r="W1102" s="349"/>
      <c r="X1102" s="349"/>
      <c r="Y1102" s="281" t="s">
        <v>302</v>
      </c>
      <c r="Z1102" s="895"/>
      <c r="AA1102" s="895"/>
      <c r="AB1102" s="895"/>
      <c r="AC1102" s="281" t="s">
        <v>248</v>
      </c>
      <c r="AD1102" s="281"/>
      <c r="AE1102" s="281"/>
      <c r="AF1102" s="281"/>
      <c r="AG1102" s="281"/>
      <c r="AH1102" s="349" t="s">
        <v>261</v>
      </c>
      <c r="AI1102" s="350"/>
      <c r="AJ1102" s="350"/>
      <c r="AK1102" s="350"/>
      <c r="AL1102" s="350" t="s">
        <v>21</v>
      </c>
      <c r="AM1102" s="350"/>
      <c r="AN1102" s="350"/>
      <c r="AO1102" s="898"/>
      <c r="AP1102" s="431" t="s">
        <v>334</v>
      </c>
      <c r="AQ1102" s="431"/>
      <c r="AR1102" s="431"/>
      <c r="AS1102" s="431"/>
      <c r="AT1102" s="431"/>
      <c r="AU1102" s="431"/>
      <c r="AV1102" s="431"/>
      <c r="AW1102" s="431"/>
      <c r="AX1102" s="431"/>
    </row>
    <row r="1103" spans="1:50" ht="30" customHeight="1" x14ac:dyDescent="0.15">
      <c r="A1103" s="409">
        <v>1</v>
      </c>
      <c r="B1103" s="409">
        <v>1</v>
      </c>
      <c r="C1103" s="897"/>
      <c r="D1103" s="897"/>
      <c r="E1103" s="265" t="s">
        <v>597</v>
      </c>
      <c r="F1103" s="896"/>
      <c r="G1103" s="896"/>
      <c r="H1103" s="896"/>
      <c r="I1103" s="896"/>
      <c r="J1103" s="424" t="s">
        <v>633</v>
      </c>
      <c r="K1103" s="425"/>
      <c r="L1103" s="425"/>
      <c r="M1103" s="425"/>
      <c r="N1103" s="425"/>
      <c r="O1103" s="425"/>
      <c r="P1103" s="321" t="s">
        <v>597</v>
      </c>
      <c r="Q1103" s="322"/>
      <c r="R1103" s="322"/>
      <c r="S1103" s="322"/>
      <c r="T1103" s="322"/>
      <c r="U1103" s="322"/>
      <c r="V1103" s="322"/>
      <c r="W1103" s="322"/>
      <c r="X1103" s="322"/>
      <c r="Y1103" s="323" t="s">
        <v>600</v>
      </c>
      <c r="Z1103" s="324"/>
      <c r="AA1103" s="324"/>
      <c r="AB1103" s="325"/>
      <c r="AC1103" s="327"/>
      <c r="AD1103" s="327"/>
      <c r="AE1103" s="327"/>
      <c r="AF1103" s="327"/>
      <c r="AG1103" s="327"/>
      <c r="AH1103" s="328" t="s">
        <v>634</v>
      </c>
      <c r="AI1103" s="329"/>
      <c r="AJ1103" s="329"/>
      <c r="AK1103" s="329"/>
      <c r="AL1103" s="330" t="s">
        <v>633</v>
      </c>
      <c r="AM1103" s="331"/>
      <c r="AN1103" s="331"/>
      <c r="AO1103" s="332"/>
      <c r="AP1103" s="326" t="s">
        <v>597</v>
      </c>
      <c r="AQ1103" s="326"/>
      <c r="AR1103" s="326"/>
      <c r="AS1103" s="326"/>
      <c r="AT1103" s="326"/>
      <c r="AU1103" s="326"/>
      <c r="AV1103" s="326"/>
      <c r="AW1103" s="326"/>
      <c r="AX1103" s="326"/>
    </row>
    <row r="1104" spans="1:50" ht="30" hidden="1" customHeight="1" x14ac:dyDescent="0.15">
      <c r="A1104" s="409">
        <v>2</v>
      </c>
      <c r="B1104" s="409">
        <v>1</v>
      </c>
      <c r="C1104" s="897"/>
      <c r="D1104" s="897"/>
      <c r="E1104" s="896"/>
      <c r="F1104" s="896"/>
      <c r="G1104" s="896"/>
      <c r="H1104" s="896"/>
      <c r="I1104" s="896"/>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897"/>
      <c r="D1105" s="897"/>
      <c r="E1105" s="896"/>
      <c r="F1105" s="896"/>
      <c r="G1105" s="896"/>
      <c r="H1105" s="896"/>
      <c r="I1105" s="896"/>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897"/>
      <c r="D1106" s="897"/>
      <c r="E1106" s="896"/>
      <c r="F1106" s="896"/>
      <c r="G1106" s="896"/>
      <c r="H1106" s="896"/>
      <c r="I1106" s="896"/>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897"/>
      <c r="D1107" s="897"/>
      <c r="E1107" s="896"/>
      <c r="F1107" s="896"/>
      <c r="G1107" s="896"/>
      <c r="H1107" s="896"/>
      <c r="I1107" s="896"/>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897"/>
      <c r="D1108" s="897"/>
      <c r="E1108" s="896"/>
      <c r="F1108" s="896"/>
      <c r="G1108" s="896"/>
      <c r="H1108" s="896"/>
      <c r="I1108" s="896"/>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897"/>
      <c r="D1109" s="897"/>
      <c r="E1109" s="896"/>
      <c r="F1109" s="896"/>
      <c r="G1109" s="896"/>
      <c r="H1109" s="896"/>
      <c r="I1109" s="896"/>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897"/>
      <c r="D1110" s="897"/>
      <c r="E1110" s="896"/>
      <c r="F1110" s="896"/>
      <c r="G1110" s="896"/>
      <c r="H1110" s="896"/>
      <c r="I1110" s="896"/>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897"/>
      <c r="D1111" s="897"/>
      <c r="E1111" s="896"/>
      <c r="F1111" s="896"/>
      <c r="G1111" s="896"/>
      <c r="H1111" s="896"/>
      <c r="I1111" s="896"/>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897"/>
      <c r="D1112" s="897"/>
      <c r="E1112" s="896"/>
      <c r="F1112" s="896"/>
      <c r="G1112" s="896"/>
      <c r="H1112" s="896"/>
      <c r="I1112" s="896"/>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897"/>
      <c r="D1113" s="897"/>
      <c r="E1113" s="896"/>
      <c r="F1113" s="896"/>
      <c r="G1113" s="896"/>
      <c r="H1113" s="896"/>
      <c r="I1113" s="896"/>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897"/>
      <c r="D1114" s="897"/>
      <c r="E1114" s="896"/>
      <c r="F1114" s="896"/>
      <c r="G1114" s="896"/>
      <c r="H1114" s="896"/>
      <c r="I1114" s="896"/>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897"/>
      <c r="D1115" s="897"/>
      <c r="E1115" s="896"/>
      <c r="F1115" s="896"/>
      <c r="G1115" s="896"/>
      <c r="H1115" s="896"/>
      <c r="I1115" s="896"/>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897"/>
      <c r="D1116" s="897"/>
      <c r="E1116" s="896"/>
      <c r="F1116" s="896"/>
      <c r="G1116" s="896"/>
      <c r="H1116" s="896"/>
      <c r="I1116" s="896"/>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897"/>
      <c r="D1117" s="897"/>
      <c r="E1117" s="896"/>
      <c r="F1117" s="896"/>
      <c r="G1117" s="896"/>
      <c r="H1117" s="896"/>
      <c r="I1117" s="896"/>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897"/>
      <c r="D1118" s="897"/>
      <c r="E1118" s="896"/>
      <c r="F1118" s="896"/>
      <c r="G1118" s="896"/>
      <c r="H1118" s="896"/>
      <c r="I1118" s="896"/>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897"/>
      <c r="D1119" s="897"/>
      <c r="E1119" s="896"/>
      <c r="F1119" s="896"/>
      <c r="G1119" s="896"/>
      <c r="H1119" s="896"/>
      <c r="I1119" s="896"/>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897"/>
      <c r="D1120" s="897"/>
      <c r="E1120" s="265"/>
      <c r="F1120" s="896"/>
      <c r="G1120" s="896"/>
      <c r="H1120" s="896"/>
      <c r="I1120" s="896"/>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897"/>
      <c r="D1121" s="897"/>
      <c r="E1121" s="896"/>
      <c r="F1121" s="896"/>
      <c r="G1121" s="896"/>
      <c r="H1121" s="896"/>
      <c r="I1121" s="896"/>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897"/>
      <c r="D1122" s="897"/>
      <c r="E1122" s="896"/>
      <c r="F1122" s="896"/>
      <c r="G1122" s="896"/>
      <c r="H1122" s="896"/>
      <c r="I1122" s="896"/>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897"/>
      <c r="D1123" s="897"/>
      <c r="E1123" s="896"/>
      <c r="F1123" s="896"/>
      <c r="G1123" s="896"/>
      <c r="H1123" s="896"/>
      <c r="I1123" s="896"/>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897"/>
      <c r="D1124" s="897"/>
      <c r="E1124" s="896"/>
      <c r="F1124" s="896"/>
      <c r="G1124" s="896"/>
      <c r="H1124" s="896"/>
      <c r="I1124" s="896"/>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897"/>
      <c r="D1125" s="897"/>
      <c r="E1125" s="896"/>
      <c r="F1125" s="896"/>
      <c r="G1125" s="896"/>
      <c r="H1125" s="896"/>
      <c r="I1125" s="896"/>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897"/>
      <c r="D1126" s="897"/>
      <c r="E1126" s="896"/>
      <c r="F1126" s="896"/>
      <c r="G1126" s="896"/>
      <c r="H1126" s="896"/>
      <c r="I1126" s="896"/>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897"/>
      <c r="D1127" s="897"/>
      <c r="E1127" s="896"/>
      <c r="F1127" s="896"/>
      <c r="G1127" s="896"/>
      <c r="H1127" s="896"/>
      <c r="I1127" s="896"/>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897"/>
      <c r="D1128" s="897"/>
      <c r="E1128" s="896"/>
      <c r="F1128" s="896"/>
      <c r="G1128" s="896"/>
      <c r="H1128" s="896"/>
      <c r="I1128" s="896"/>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897"/>
      <c r="D1129" s="897"/>
      <c r="E1129" s="896"/>
      <c r="F1129" s="896"/>
      <c r="G1129" s="896"/>
      <c r="H1129" s="896"/>
      <c r="I1129" s="896"/>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897"/>
      <c r="D1130" s="897"/>
      <c r="E1130" s="896"/>
      <c r="F1130" s="896"/>
      <c r="G1130" s="896"/>
      <c r="H1130" s="896"/>
      <c r="I1130" s="896"/>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897"/>
      <c r="D1131" s="897"/>
      <c r="E1131" s="896"/>
      <c r="F1131" s="896"/>
      <c r="G1131" s="896"/>
      <c r="H1131" s="896"/>
      <c r="I1131" s="896"/>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897"/>
      <c r="D1132" s="897"/>
      <c r="E1132" s="896"/>
      <c r="F1132" s="896"/>
      <c r="G1132" s="896"/>
      <c r="H1132" s="896"/>
      <c r="I1132" s="896"/>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5" priority="14015">
      <formula>IF(RIGHT(TEXT(P14,"0.#"),1)=".",FALSE,TRUE)</formula>
    </cfRule>
    <cfRule type="expression" dxfId="2804" priority="14016">
      <formula>IF(RIGHT(TEXT(P14,"0.#"),1)=".",TRUE,FALSE)</formula>
    </cfRule>
  </conditionalFormatting>
  <conditionalFormatting sqref="AE32">
    <cfRule type="expression" dxfId="2803" priority="14005">
      <formula>IF(RIGHT(TEXT(AE32,"0.#"),1)=".",FALSE,TRUE)</formula>
    </cfRule>
    <cfRule type="expression" dxfId="2802" priority="14006">
      <formula>IF(RIGHT(TEXT(AE32,"0.#"),1)=".",TRUE,FALSE)</formula>
    </cfRule>
  </conditionalFormatting>
  <conditionalFormatting sqref="P18:AX18">
    <cfRule type="expression" dxfId="2801" priority="13891">
      <formula>IF(RIGHT(TEXT(P18,"0.#"),1)=".",FALSE,TRUE)</formula>
    </cfRule>
    <cfRule type="expression" dxfId="2800" priority="13892">
      <formula>IF(RIGHT(TEXT(P18,"0.#"),1)=".",TRUE,FALSE)</formula>
    </cfRule>
  </conditionalFormatting>
  <conditionalFormatting sqref="Y783">
    <cfRule type="expression" dxfId="2799" priority="13887">
      <formula>IF(RIGHT(TEXT(Y783,"0.#"),1)=".",FALSE,TRUE)</formula>
    </cfRule>
    <cfRule type="expression" dxfId="2798" priority="13888">
      <formula>IF(RIGHT(TEXT(Y783,"0.#"),1)=".",TRUE,FALSE)</formula>
    </cfRule>
  </conditionalFormatting>
  <conditionalFormatting sqref="Y792">
    <cfRule type="expression" dxfId="2797" priority="13883">
      <formula>IF(RIGHT(TEXT(Y792,"0.#"),1)=".",FALSE,TRUE)</formula>
    </cfRule>
    <cfRule type="expression" dxfId="2796" priority="13884">
      <formula>IF(RIGHT(TEXT(Y792,"0.#"),1)=".",TRUE,FALSE)</formula>
    </cfRule>
  </conditionalFormatting>
  <conditionalFormatting sqref="Y823:Y830 Y821 Y810:Y817 Y808 Y797:Y804 Y795">
    <cfRule type="expression" dxfId="2795" priority="13665">
      <formula>IF(RIGHT(TEXT(Y795,"0.#"),1)=".",FALSE,TRUE)</formula>
    </cfRule>
    <cfRule type="expression" dxfId="2794" priority="13666">
      <formula>IF(RIGHT(TEXT(Y795,"0.#"),1)=".",TRUE,FALSE)</formula>
    </cfRule>
  </conditionalFormatting>
  <conditionalFormatting sqref="P16:AQ17 P15:AX15 W13:AX13">
    <cfRule type="expression" dxfId="2793" priority="13713">
      <formula>IF(RIGHT(TEXT(P13,"0.#"),1)=".",FALSE,TRUE)</formula>
    </cfRule>
    <cfRule type="expression" dxfId="2792" priority="13714">
      <formula>IF(RIGHT(TEXT(P13,"0.#"),1)=".",TRUE,FALSE)</formula>
    </cfRule>
  </conditionalFormatting>
  <conditionalFormatting sqref="W19:AJ19">
    <cfRule type="expression" dxfId="2791" priority="13711">
      <formula>IF(RIGHT(TEXT(W19,"0.#"),1)=".",FALSE,TRUE)</formula>
    </cfRule>
    <cfRule type="expression" dxfId="2790" priority="13712">
      <formula>IF(RIGHT(TEXT(W19,"0.#"),1)=".",TRUE,FALSE)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84:Y791 Y782">
    <cfRule type="expression" dxfId="2787" priority="13689">
      <formula>IF(RIGHT(TEXT(Y782,"0.#"),1)=".",FALSE,TRUE)</formula>
    </cfRule>
    <cfRule type="expression" dxfId="2786" priority="13690">
      <formula>IF(RIGHT(TEXT(Y782,"0.#"),1)=".",TRUE,FALSE)</formula>
    </cfRule>
  </conditionalFormatting>
  <conditionalFormatting sqref="AU783">
    <cfRule type="expression" dxfId="2785" priority="13687">
      <formula>IF(RIGHT(TEXT(AU783,"0.#"),1)=".",FALSE,TRUE)</formula>
    </cfRule>
    <cfRule type="expression" dxfId="2784" priority="13688">
      <formula>IF(RIGHT(TEXT(AU783,"0.#"),1)=".",TRUE,FALSE)</formula>
    </cfRule>
  </conditionalFormatting>
  <conditionalFormatting sqref="AU792">
    <cfRule type="expression" dxfId="2783" priority="13685">
      <formula>IF(RIGHT(TEXT(AU792,"0.#"),1)=".",FALSE,TRUE)</formula>
    </cfRule>
    <cfRule type="expression" dxfId="2782" priority="13686">
      <formula>IF(RIGHT(TEXT(AU792,"0.#"),1)=".",TRUE,FALSE)</formula>
    </cfRule>
  </conditionalFormatting>
  <conditionalFormatting sqref="AU784:AU791 AU782">
    <cfRule type="expression" dxfId="2781" priority="13683">
      <formula>IF(RIGHT(TEXT(AU782,"0.#"),1)=".",FALSE,TRUE)</formula>
    </cfRule>
    <cfRule type="expression" dxfId="2780" priority="13684">
      <formula>IF(RIGHT(TEXT(AU782,"0.#"),1)=".",TRUE,FALSE)</formula>
    </cfRule>
  </conditionalFormatting>
  <conditionalFormatting sqref="Y822 Y809 Y796">
    <cfRule type="expression" dxfId="2779" priority="13669">
      <formula>IF(RIGHT(TEXT(Y796,"0.#"),1)=".",FALSE,TRUE)</formula>
    </cfRule>
    <cfRule type="expression" dxfId="2778" priority="13670">
      <formula>IF(RIGHT(TEXT(Y796,"0.#"),1)=".",TRUE,FALSE)</formula>
    </cfRule>
  </conditionalFormatting>
  <conditionalFormatting sqref="Y831 Y818 Y805">
    <cfRule type="expression" dxfId="2777" priority="13667">
      <formula>IF(RIGHT(TEXT(Y805,"0.#"),1)=".",FALSE,TRUE)</formula>
    </cfRule>
    <cfRule type="expression" dxfId="2776" priority="13668">
      <formula>IF(RIGHT(TEXT(Y805,"0.#"),1)=".",TRUE,FALSE)</formula>
    </cfRule>
  </conditionalFormatting>
  <conditionalFormatting sqref="AU822 AU809 AU796">
    <cfRule type="expression" dxfId="2775" priority="13663">
      <formula>IF(RIGHT(TEXT(AU796,"0.#"),1)=".",FALSE,TRUE)</formula>
    </cfRule>
    <cfRule type="expression" dxfId="2774" priority="13664">
      <formula>IF(RIGHT(TEXT(AU796,"0.#"),1)=".",TRUE,FALSE)</formula>
    </cfRule>
  </conditionalFormatting>
  <conditionalFormatting sqref="AU831 AU818 AU805">
    <cfRule type="expression" dxfId="2773" priority="13661">
      <formula>IF(RIGHT(TEXT(AU805,"0.#"),1)=".",FALSE,TRUE)</formula>
    </cfRule>
    <cfRule type="expression" dxfId="2772" priority="13662">
      <formula>IF(RIGHT(TEXT(AU805,"0.#"),1)=".",TRUE,FALSE)</formula>
    </cfRule>
  </conditionalFormatting>
  <conditionalFormatting sqref="AU823:AU830 AU821 AU810:AU817 AU808 AU797:AU804 AU795">
    <cfRule type="expression" dxfId="2771" priority="13659">
      <formula>IF(RIGHT(TEXT(AU795,"0.#"),1)=".",FALSE,TRUE)</formula>
    </cfRule>
    <cfRule type="expression" dxfId="2770" priority="13660">
      <formula>IF(RIGHT(TEXT(AU795,"0.#"),1)=".",TRUE,FALSE)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M34">
    <cfRule type="expression" dxfId="2763" priority="13459">
      <formula>IF(RIGHT(TEXT(AM34,"0.#"),1)=".",FALSE,TRUE)</formula>
    </cfRule>
    <cfRule type="expression" dxfId="2762" priority="13460">
      <formula>IF(RIGHT(TEXT(AM34,"0.#"),1)=".",TRUE,FALSE)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M32">
    <cfRule type="expression" dxfId="2751" priority="13463">
      <formula>IF(RIGHT(TEXT(AM32,"0.#"),1)=".",FALSE,TRUE)</formula>
    </cfRule>
    <cfRule type="expression" dxfId="2750" priority="13464">
      <formula>IF(RIGHT(TEXT(AM32,"0.#"),1)=".",TRUE,FALSE)</formula>
    </cfRule>
  </conditionalFormatting>
  <conditionalFormatting sqref="AM33">
    <cfRule type="expression" dxfId="2749" priority="13461">
      <formula>IF(RIGHT(TEXT(AM33,"0.#"),1)=".",FALSE,TRUE)</formula>
    </cfRule>
    <cfRule type="expression" dxfId="2748" priority="13462">
      <formula>IF(RIGHT(TEXT(AM33,"0.#"),1)=".",TRUE,FALSE)</formula>
    </cfRule>
  </conditionalFormatting>
  <conditionalFormatting sqref="AQ32:AQ34">
    <cfRule type="expression" dxfId="2747" priority="13453">
      <formula>IF(RIGHT(TEXT(AQ32,"0.#"),1)=".",FALSE,TRUE)</formula>
    </cfRule>
    <cfRule type="expression" dxfId="2746" priority="13454">
      <formula>IF(RIGHT(TEXT(AQ32,"0.#"),1)=".",TRUE,FALSE)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Q116">
    <cfRule type="expression" dxfId="2599" priority="13167">
      <formula>IF(RIGHT(TEXT(AQ116,"0.#"),1)=".",FALSE,TRUE)</formula>
    </cfRule>
    <cfRule type="expression" dxfId="2598" priority="13168">
      <formula>IF(RIGHT(TEXT(AQ116,"0.#"),1)=".",TRUE,FALSE)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M117">
    <cfRule type="expression" dxfId="2595" priority="13161">
      <formula>IF(RIGHT(TEXT(AM117,"0.#"),1)=".",FALSE,TRUE)</formula>
    </cfRule>
    <cfRule type="expression" dxfId="2594" priority="13162">
      <formula>IF(RIGHT(TEXT(AM117,"0.#"),1)=".",TRUE,FALSE)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0:AO867">
    <cfRule type="expression" dxfId="2509" priority="6637">
      <formula>IF(AND(AL840&gt;=0, RIGHT(TEXT(AL840,"0.#"),1)&lt;&gt;"."),TRUE,FALSE)</formula>
    </cfRule>
    <cfRule type="expression" dxfId="2508" priority="6638">
      <formula>IF(AND(AL840&gt;=0, RIGHT(TEXT(AL840,"0.#"),1)="."),TRUE,FALSE)</formula>
    </cfRule>
    <cfRule type="expression" dxfId="2507" priority="6639">
      <formula>IF(AND(AL840&lt;0, RIGHT(TEXT(AL840,"0.#"),1)&lt;&gt;"."),TRUE,FALSE)</formula>
    </cfRule>
    <cfRule type="expression" dxfId="2506" priority="6640">
      <formula>IF(AND(AL840&lt;0, RIGHT(TEXT(AL840,"0.#"),1)="."),TRUE,FALSE)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0:Y867">
    <cfRule type="expression" dxfId="2435" priority="2965">
      <formula>IF(RIGHT(TEXT(Y840,"0.#"),1)=".",FALSE,TRUE)</formula>
    </cfRule>
    <cfRule type="expression" dxfId="2434" priority="2966">
      <formula>IF(RIGHT(TEXT(Y840,"0.#"),1)=".",TRUE,FALSE)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3:AO1132">
    <cfRule type="expression" dxfId="2405" priority="2871">
      <formula>IF(AND(AL1103&gt;=0, RIGHT(TEXT(AL1103,"0.#"),1)&lt;&gt;"."),TRUE,FALSE)</formula>
    </cfRule>
    <cfRule type="expression" dxfId="2404" priority="2872">
      <formula>IF(AND(AL1103&gt;=0, RIGHT(TEXT(AL1103,"0.#"),1)="."),TRUE,FALSE)</formula>
    </cfRule>
    <cfRule type="expression" dxfId="2403" priority="2873">
      <formula>IF(AND(AL1103&lt;0, RIGHT(TEXT(AL1103,"0.#"),1)&lt;&gt;"."),TRUE,FALSE)</formula>
    </cfRule>
    <cfRule type="expression" dxfId="2402" priority="2874">
      <formula>IF(AND(AL1103&lt;0, RIGHT(TEXT(AL1103,"0.#"),1)="."),TRUE,FALSE)</formula>
    </cfRule>
  </conditionalFormatting>
  <conditionalFormatting sqref="Y1103:Y1132">
    <cfRule type="expression" dxfId="2401" priority="2869">
      <formula>IF(RIGHT(TEXT(Y1103,"0.#"),1)=".",FALSE,TRUE)</formula>
    </cfRule>
    <cfRule type="expression" dxfId="2400" priority="2870">
      <formula>IF(RIGHT(TEXT(Y1103,"0.#"),1)=".",TRUE,FALSE)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8:AO839">
    <cfRule type="expression" dxfId="2391" priority="2823">
      <formula>IF(AND(AL838&gt;=0, RIGHT(TEXT(AL838,"0.#"),1)&lt;&gt;"."),TRUE,FALSE)</formula>
    </cfRule>
    <cfRule type="expression" dxfId="2390" priority="2824">
      <formula>IF(AND(AL838&gt;=0, RIGHT(TEXT(AL838,"0.#"),1)="."),TRUE,FALSE)</formula>
    </cfRule>
    <cfRule type="expression" dxfId="2389" priority="2825">
      <formula>IF(AND(AL838&lt;0, RIGHT(TEXT(AL838,"0.#"),1)&lt;&gt;"."),TRUE,FALSE)</formula>
    </cfRule>
    <cfRule type="expression" dxfId="2388" priority="2826">
      <formula>IF(AND(AL838&lt;0, RIGHT(TEXT(AL838,"0.#"),1)="."),TRUE,FALSE)</formula>
    </cfRule>
  </conditionalFormatting>
  <conditionalFormatting sqref="Y838:Y839">
    <cfRule type="expression" dxfId="2387" priority="2821">
      <formula>IF(RIGHT(TEXT(Y838,"0.#"),1)=".",FALSE,TRUE)</formula>
    </cfRule>
    <cfRule type="expression" dxfId="2386" priority="2822">
      <formula>IF(RIGHT(TEXT(Y838,"0.#"),1)=".",TRUE,FALSE)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P13:V13">
    <cfRule type="expression" dxfId="711" priority="11">
      <formula>IF(RIGHT(TEXT(P13,"0.#"),1)=".",FALSE,TRUE)</formula>
    </cfRule>
    <cfRule type="expression" dxfId="710" priority="12">
      <formula>IF(RIGHT(TEXT(P13,"0.#"),1)=".",TRUE,FALSE)</formula>
    </cfRule>
  </conditionalFormatting>
  <conditionalFormatting sqref="P19:V19">
    <cfRule type="expression" dxfId="709" priority="9">
      <formula>IF(RIGHT(TEXT(P19,"0.#"),1)=".",FALSE,TRUE)</formula>
    </cfRule>
    <cfRule type="expression" dxfId="708" priority="10">
      <formula>IF(RIGHT(TEXT(P19,"0.#"),1)=".",TRUE,FALSE)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07"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567</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t="s">
        <v>567</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障害者施策</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7"/>
      <c r="AA2" s="418"/>
      <c r="AB2" s="1012" t="s">
        <v>11</v>
      </c>
      <c r="AC2" s="1013"/>
      <c r="AD2" s="1014"/>
      <c r="AE2" s="380" t="s">
        <v>397</v>
      </c>
      <c r="AF2" s="380"/>
      <c r="AG2" s="380"/>
      <c r="AH2" s="380"/>
      <c r="AI2" s="380" t="s">
        <v>395</v>
      </c>
      <c r="AJ2" s="380"/>
      <c r="AK2" s="380"/>
      <c r="AL2" s="380"/>
      <c r="AM2" s="380" t="s">
        <v>424</v>
      </c>
      <c r="AN2" s="380"/>
      <c r="AO2" s="380"/>
      <c r="AP2" s="373"/>
      <c r="AQ2" s="180" t="s">
        <v>235</v>
      </c>
      <c r="AR2" s="173"/>
      <c r="AS2" s="173"/>
      <c r="AT2" s="174"/>
      <c r="AU2" s="378" t="s">
        <v>134</v>
      </c>
      <c r="AV2" s="378"/>
      <c r="AW2" s="378"/>
      <c r="AX2" s="379"/>
    </row>
    <row r="3" spans="1:50" ht="18.75" customHeight="1" x14ac:dyDescent="0.15">
      <c r="A3" s="513"/>
      <c r="B3" s="514"/>
      <c r="C3" s="514"/>
      <c r="D3" s="514"/>
      <c r="E3" s="514"/>
      <c r="F3" s="515"/>
      <c r="G3" s="568"/>
      <c r="H3" s="384"/>
      <c r="I3" s="384"/>
      <c r="J3" s="384"/>
      <c r="K3" s="384"/>
      <c r="L3" s="384"/>
      <c r="M3" s="384"/>
      <c r="N3" s="384"/>
      <c r="O3" s="569"/>
      <c r="P3" s="581"/>
      <c r="Q3" s="384"/>
      <c r="R3" s="384"/>
      <c r="S3" s="384"/>
      <c r="T3" s="384"/>
      <c r="U3" s="384"/>
      <c r="V3" s="384"/>
      <c r="W3" s="384"/>
      <c r="X3" s="569"/>
      <c r="Y3" s="1009"/>
      <c r="Z3" s="1010"/>
      <c r="AA3" s="1011"/>
      <c r="AB3" s="1015"/>
      <c r="AC3" s="1016"/>
      <c r="AD3" s="1017"/>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7"/>
      <c r="AA9" s="418"/>
      <c r="AB9" s="1012" t="s">
        <v>11</v>
      </c>
      <c r="AC9" s="1013"/>
      <c r="AD9" s="1014"/>
      <c r="AE9" s="380" t="s">
        <v>397</v>
      </c>
      <c r="AF9" s="380"/>
      <c r="AG9" s="380"/>
      <c r="AH9" s="380"/>
      <c r="AI9" s="380" t="s">
        <v>395</v>
      </c>
      <c r="AJ9" s="380"/>
      <c r="AK9" s="380"/>
      <c r="AL9" s="380"/>
      <c r="AM9" s="380" t="s">
        <v>424</v>
      </c>
      <c r="AN9" s="380"/>
      <c r="AO9" s="380"/>
      <c r="AP9" s="373"/>
      <c r="AQ9" s="180" t="s">
        <v>235</v>
      </c>
      <c r="AR9" s="173"/>
      <c r="AS9" s="173"/>
      <c r="AT9" s="174"/>
      <c r="AU9" s="378" t="s">
        <v>134</v>
      </c>
      <c r="AV9" s="378"/>
      <c r="AW9" s="378"/>
      <c r="AX9" s="379"/>
    </row>
    <row r="10" spans="1:50" ht="18.75" customHeight="1" x14ac:dyDescent="0.15">
      <c r="A10" s="513"/>
      <c r="B10" s="514"/>
      <c r="C10" s="514"/>
      <c r="D10" s="514"/>
      <c r="E10" s="514"/>
      <c r="F10" s="515"/>
      <c r="G10" s="568"/>
      <c r="H10" s="384"/>
      <c r="I10" s="384"/>
      <c r="J10" s="384"/>
      <c r="K10" s="384"/>
      <c r="L10" s="384"/>
      <c r="M10" s="384"/>
      <c r="N10" s="384"/>
      <c r="O10" s="569"/>
      <c r="P10" s="581"/>
      <c r="Q10" s="384"/>
      <c r="R10" s="384"/>
      <c r="S10" s="384"/>
      <c r="T10" s="384"/>
      <c r="U10" s="384"/>
      <c r="V10" s="384"/>
      <c r="W10" s="384"/>
      <c r="X10" s="569"/>
      <c r="Y10" s="1009"/>
      <c r="Z10" s="1010"/>
      <c r="AA10" s="1011"/>
      <c r="AB10" s="1015"/>
      <c r="AC10" s="1016"/>
      <c r="AD10" s="1017"/>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7"/>
      <c r="AA16" s="418"/>
      <c r="AB16" s="1012" t="s">
        <v>11</v>
      </c>
      <c r="AC16" s="1013"/>
      <c r="AD16" s="1014"/>
      <c r="AE16" s="380" t="s">
        <v>397</v>
      </c>
      <c r="AF16" s="380"/>
      <c r="AG16" s="380"/>
      <c r="AH16" s="380"/>
      <c r="AI16" s="380" t="s">
        <v>395</v>
      </c>
      <c r="AJ16" s="380"/>
      <c r="AK16" s="380"/>
      <c r="AL16" s="380"/>
      <c r="AM16" s="380" t="s">
        <v>424</v>
      </c>
      <c r="AN16" s="380"/>
      <c r="AO16" s="380"/>
      <c r="AP16" s="373"/>
      <c r="AQ16" s="180" t="s">
        <v>235</v>
      </c>
      <c r="AR16" s="173"/>
      <c r="AS16" s="173"/>
      <c r="AT16" s="174"/>
      <c r="AU16" s="378" t="s">
        <v>134</v>
      </c>
      <c r="AV16" s="378"/>
      <c r="AW16" s="378"/>
      <c r="AX16" s="379"/>
    </row>
    <row r="17" spans="1:50" ht="18.75" customHeight="1" x14ac:dyDescent="0.15">
      <c r="A17" s="513"/>
      <c r="B17" s="514"/>
      <c r="C17" s="514"/>
      <c r="D17" s="514"/>
      <c r="E17" s="514"/>
      <c r="F17" s="515"/>
      <c r="G17" s="568"/>
      <c r="H17" s="384"/>
      <c r="I17" s="384"/>
      <c r="J17" s="384"/>
      <c r="K17" s="384"/>
      <c r="L17" s="384"/>
      <c r="M17" s="384"/>
      <c r="N17" s="384"/>
      <c r="O17" s="569"/>
      <c r="P17" s="581"/>
      <c r="Q17" s="384"/>
      <c r="R17" s="384"/>
      <c r="S17" s="384"/>
      <c r="T17" s="384"/>
      <c r="U17" s="384"/>
      <c r="V17" s="384"/>
      <c r="W17" s="384"/>
      <c r="X17" s="569"/>
      <c r="Y17" s="1009"/>
      <c r="Z17" s="1010"/>
      <c r="AA17" s="1011"/>
      <c r="AB17" s="1015"/>
      <c r="AC17" s="1016"/>
      <c r="AD17" s="1017"/>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7"/>
      <c r="AA23" s="418"/>
      <c r="AB23" s="1012" t="s">
        <v>11</v>
      </c>
      <c r="AC23" s="1013"/>
      <c r="AD23" s="1014"/>
      <c r="AE23" s="380" t="s">
        <v>397</v>
      </c>
      <c r="AF23" s="380"/>
      <c r="AG23" s="380"/>
      <c r="AH23" s="380"/>
      <c r="AI23" s="380" t="s">
        <v>395</v>
      </c>
      <c r="AJ23" s="380"/>
      <c r="AK23" s="380"/>
      <c r="AL23" s="380"/>
      <c r="AM23" s="380" t="s">
        <v>424</v>
      </c>
      <c r="AN23" s="380"/>
      <c r="AO23" s="380"/>
      <c r="AP23" s="373"/>
      <c r="AQ23" s="180" t="s">
        <v>235</v>
      </c>
      <c r="AR23" s="173"/>
      <c r="AS23" s="173"/>
      <c r="AT23" s="174"/>
      <c r="AU23" s="378" t="s">
        <v>134</v>
      </c>
      <c r="AV23" s="378"/>
      <c r="AW23" s="378"/>
      <c r="AX23" s="379"/>
    </row>
    <row r="24" spans="1:50" ht="18.75" customHeight="1" x14ac:dyDescent="0.15">
      <c r="A24" s="513"/>
      <c r="B24" s="514"/>
      <c r="C24" s="514"/>
      <c r="D24" s="514"/>
      <c r="E24" s="514"/>
      <c r="F24" s="515"/>
      <c r="G24" s="568"/>
      <c r="H24" s="384"/>
      <c r="I24" s="384"/>
      <c r="J24" s="384"/>
      <c r="K24" s="384"/>
      <c r="L24" s="384"/>
      <c r="M24" s="384"/>
      <c r="N24" s="384"/>
      <c r="O24" s="569"/>
      <c r="P24" s="581"/>
      <c r="Q24" s="384"/>
      <c r="R24" s="384"/>
      <c r="S24" s="384"/>
      <c r="T24" s="384"/>
      <c r="U24" s="384"/>
      <c r="V24" s="384"/>
      <c r="W24" s="384"/>
      <c r="X24" s="569"/>
      <c r="Y24" s="1009"/>
      <c r="Z24" s="1010"/>
      <c r="AA24" s="1011"/>
      <c r="AB24" s="1015"/>
      <c r="AC24" s="1016"/>
      <c r="AD24" s="1017"/>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7"/>
      <c r="AA30" s="418"/>
      <c r="AB30" s="1012" t="s">
        <v>11</v>
      </c>
      <c r="AC30" s="1013"/>
      <c r="AD30" s="1014"/>
      <c r="AE30" s="380" t="s">
        <v>397</v>
      </c>
      <c r="AF30" s="380"/>
      <c r="AG30" s="380"/>
      <c r="AH30" s="380"/>
      <c r="AI30" s="380" t="s">
        <v>395</v>
      </c>
      <c r="AJ30" s="380"/>
      <c r="AK30" s="380"/>
      <c r="AL30" s="380"/>
      <c r="AM30" s="380" t="s">
        <v>424</v>
      </c>
      <c r="AN30" s="380"/>
      <c r="AO30" s="380"/>
      <c r="AP30" s="373"/>
      <c r="AQ30" s="180" t="s">
        <v>235</v>
      </c>
      <c r="AR30" s="173"/>
      <c r="AS30" s="173"/>
      <c r="AT30" s="174"/>
      <c r="AU30" s="378" t="s">
        <v>134</v>
      </c>
      <c r="AV30" s="378"/>
      <c r="AW30" s="378"/>
      <c r="AX30" s="379"/>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1009"/>
      <c r="Z31" s="1010"/>
      <c r="AA31" s="1011"/>
      <c r="AB31" s="1015"/>
      <c r="AC31" s="1016"/>
      <c r="AD31" s="1017"/>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7"/>
      <c r="AA37" s="418"/>
      <c r="AB37" s="1012" t="s">
        <v>11</v>
      </c>
      <c r="AC37" s="1013"/>
      <c r="AD37" s="1014"/>
      <c r="AE37" s="380" t="s">
        <v>397</v>
      </c>
      <c r="AF37" s="380"/>
      <c r="AG37" s="380"/>
      <c r="AH37" s="380"/>
      <c r="AI37" s="380" t="s">
        <v>395</v>
      </c>
      <c r="AJ37" s="380"/>
      <c r="AK37" s="380"/>
      <c r="AL37" s="380"/>
      <c r="AM37" s="380" t="s">
        <v>424</v>
      </c>
      <c r="AN37" s="380"/>
      <c r="AO37" s="380"/>
      <c r="AP37" s="373"/>
      <c r="AQ37" s="180" t="s">
        <v>235</v>
      </c>
      <c r="AR37" s="173"/>
      <c r="AS37" s="173"/>
      <c r="AT37" s="174"/>
      <c r="AU37" s="378" t="s">
        <v>134</v>
      </c>
      <c r="AV37" s="378"/>
      <c r="AW37" s="378"/>
      <c r="AX37" s="379"/>
    </row>
    <row r="38" spans="1:50" ht="18.75"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1009"/>
      <c r="Z38" s="1010"/>
      <c r="AA38" s="1011"/>
      <c r="AB38" s="1015"/>
      <c r="AC38" s="1016"/>
      <c r="AD38" s="1017"/>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7"/>
      <c r="AA44" s="418"/>
      <c r="AB44" s="1012" t="s">
        <v>11</v>
      </c>
      <c r="AC44" s="1013"/>
      <c r="AD44" s="1014"/>
      <c r="AE44" s="380" t="s">
        <v>397</v>
      </c>
      <c r="AF44" s="380"/>
      <c r="AG44" s="380"/>
      <c r="AH44" s="380"/>
      <c r="AI44" s="380" t="s">
        <v>395</v>
      </c>
      <c r="AJ44" s="380"/>
      <c r="AK44" s="380"/>
      <c r="AL44" s="380"/>
      <c r="AM44" s="380" t="s">
        <v>424</v>
      </c>
      <c r="AN44" s="380"/>
      <c r="AO44" s="380"/>
      <c r="AP44" s="373"/>
      <c r="AQ44" s="180" t="s">
        <v>235</v>
      </c>
      <c r="AR44" s="173"/>
      <c r="AS44" s="173"/>
      <c r="AT44" s="174"/>
      <c r="AU44" s="378" t="s">
        <v>134</v>
      </c>
      <c r="AV44" s="378"/>
      <c r="AW44" s="378"/>
      <c r="AX44" s="379"/>
    </row>
    <row r="45" spans="1:50" ht="18.75"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1009"/>
      <c r="Z45" s="1010"/>
      <c r="AA45" s="1011"/>
      <c r="AB45" s="1015"/>
      <c r="AC45" s="1016"/>
      <c r="AD45" s="1017"/>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7"/>
      <c r="AA51" s="418"/>
      <c r="AB51" s="373" t="s">
        <v>11</v>
      </c>
      <c r="AC51" s="1013"/>
      <c r="AD51" s="1014"/>
      <c r="AE51" s="380" t="s">
        <v>397</v>
      </c>
      <c r="AF51" s="380"/>
      <c r="AG51" s="380"/>
      <c r="AH51" s="380"/>
      <c r="AI51" s="380" t="s">
        <v>395</v>
      </c>
      <c r="AJ51" s="380"/>
      <c r="AK51" s="380"/>
      <c r="AL51" s="380"/>
      <c r="AM51" s="380" t="s">
        <v>424</v>
      </c>
      <c r="AN51" s="380"/>
      <c r="AO51" s="380"/>
      <c r="AP51" s="373"/>
      <c r="AQ51" s="180" t="s">
        <v>235</v>
      </c>
      <c r="AR51" s="173"/>
      <c r="AS51" s="173"/>
      <c r="AT51" s="174"/>
      <c r="AU51" s="378" t="s">
        <v>134</v>
      </c>
      <c r="AV51" s="378"/>
      <c r="AW51" s="378"/>
      <c r="AX51" s="379"/>
    </row>
    <row r="52" spans="1:50" ht="18.75"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1009"/>
      <c r="Z52" s="1010"/>
      <c r="AA52" s="1011"/>
      <c r="AB52" s="1015"/>
      <c r="AC52" s="1016"/>
      <c r="AD52" s="1017"/>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7"/>
      <c r="AA58" s="418"/>
      <c r="AB58" s="1012" t="s">
        <v>11</v>
      </c>
      <c r="AC58" s="1013"/>
      <c r="AD58" s="1014"/>
      <c r="AE58" s="380" t="s">
        <v>397</v>
      </c>
      <c r="AF58" s="380"/>
      <c r="AG58" s="380"/>
      <c r="AH58" s="380"/>
      <c r="AI58" s="380" t="s">
        <v>395</v>
      </c>
      <c r="AJ58" s="380"/>
      <c r="AK58" s="380"/>
      <c r="AL58" s="380"/>
      <c r="AM58" s="380" t="s">
        <v>424</v>
      </c>
      <c r="AN58" s="380"/>
      <c r="AO58" s="380"/>
      <c r="AP58" s="373"/>
      <c r="AQ58" s="180" t="s">
        <v>235</v>
      </c>
      <c r="AR58" s="173"/>
      <c r="AS58" s="173"/>
      <c r="AT58" s="174"/>
      <c r="AU58" s="378" t="s">
        <v>134</v>
      </c>
      <c r="AV58" s="378"/>
      <c r="AW58" s="378"/>
      <c r="AX58" s="379"/>
    </row>
    <row r="59" spans="1:50" ht="18.75"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1009"/>
      <c r="Z59" s="1010"/>
      <c r="AA59" s="1011"/>
      <c r="AB59" s="1015"/>
      <c r="AC59" s="1016"/>
      <c r="AD59" s="1017"/>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7"/>
      <c r="AA65" s="418"/>
      <c r="AB65" s="1012" t="s">
        <v>11</v>
      </c>
      <c r="AC65" s="1013"/>
      <c r="AD65" s="1014"/>
      <c r="AE65" s="380" t="s">
        <v>397</v>
      </c>
      <c r="AF65" s="380"/>
      <c r="AG65" s="380"/>
      <c r="AH65" s="380"/>
      <c r="AI65" s="380" t="s">
        <v>395</v>
      </c>
      <c r="AJ65" s="380"/>
      <c r="AK65" s="380"/>
      <c r="AL65" s="380"/>
      <c r="AM65" s="380" t="s">
        <v>424</v>
      </c>
      <c r="AN65" s="380"/>
      <c r="AO65" s="380"/>
      <c r="AP65" s="373"/>
      <c r="AQ65" s="180" t="s">
        <v>235</v>
      </c>
      <c r="AR65" s="173"/>
      <c r="AS65" s="173"/>
      <c r="AT65" s="174"/>
      <c r="AU65" s="378" t="s">
        <v>134</v>
      </c>
      <c r="AV65" s="378"/>
      <c r="AW65" s="378"/>
      <c r="AX65" s="379"/>
    </row>
    <row r="66" spans="1:50" ht="18.75" customHeight="1" x14ac:dyDescent="0.15">
      <c r="A66" s="513"/>
      <c r="B66" s="514"/>
      <c r="C66" s="514"/>
      <c r="D66" s="514"/>
      <c r="E66" s="514"/>
      <c r="F66" s="515"/>
      <c r="G66" s="568"/>
      <c r="H66" s="384"/>
      <c r="I66" s="384"/>
      <c r="J66" s="384"/>
      <c r="K66" s="384"/>
      <c r="L66" s="384"/>
      <c r="M66" s="384"/>
      <c r="N66" s="384"/>
      <c r="O66" s="569"/>
      <c r="P66" s="581"/>
      <c r="Q66" s="384"/>
      <c r="R66" s="384"/>
      <c r="S66" s="384"/>
      <c r="T66" s="384"/>
      <c r="U66" s="384"/>
      <c r="V66" s="384"/>
      <c r="W66" s="384"/>
      <c r="X66" s="569"/>
      <c r="Y66" s="1009"/>
      <c r="Z66" s="1010"/>
      <c r="AA66" s="1011"/>
      <c r="AB66" s="1015"/>
      <c r="AC66" s="1016"/>
      <c r="AD66" s="1017"/>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0"/>
      <c r="B6" s="1041"/>
      <c r="C6" s="1041"/>
      <c r="D6" s="1041"/>
      <c r="E6" s="1041"/>
      <c r="F6" s="104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0"/>
      <c r="B7" s="1041"/>
      <c r="C7" s="1041"/>
      <c r="D7" s="1041"/>
      <c r="E7" s="1041"/>
      <c r="F7" s="104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0"/>
      <c r="B8" s="1041"/>
      <c r="C8" s="1041"/>
      <c r="D8" s="1041"/>
      <c r="E8" s="1041"/>
      <c r="F8" s="104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0"/>
      <c r="B9" s="1041"/>
      <c r="C9" s="1041"/>
      <c r="D9" s="1041"/>
      <c r="E9" s="1041"/>
      <c r="F9" s="104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0"/>
      <c r="B10" s="1041"/>
      <c r="C10" s="1041"/>
      <c r="D10" s="1041"/>
      <c r="E10" s="1041"/>
      <c r="F10" s="104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0"/>
      <c r="B11" s="1041"/>
      <c r="C11" s="1041"/>
      <c r="D11" s="1041"/>
      <c r="E11" s="1041"/>
      <c r="F11" s="104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0"/>
      <c r="B12" s="1041"/>
      <c r="C12" s="1041"/>
      <c r="D12" s="1041"/>
      <c r="E12" s="1041"/>
      <c r="F12" s="104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0"/>
      <c r="B13" s="1041"/>
      <c r="C13" s="1041"/>
      <c r="D13" s="1041"/>
      <c r="E13" s="1041"/>
      <c r="F13" s="104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0"/>
      <c r="B14" s="1041"/>
      <c r="C14" s="1041"/>
      <c r="D14" s="1041"/>
      <c r="E14" s="1041"/>
      <c r="F14" s="104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0"/>
      <c r="B19" s="1041"/>
      <c r="C19" s="1041"/>
      <c r="D19" s="1041"/>
      <c r="E19" s="1041"/>
      <c r="F19" s="104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0"/>
      <c r="B20" s="1041"/>
      <c r="C20" s="1041"/>
      <c r="D20" s="1041"/>
      <c r="E20" s="1041"/>
      <c r="F20" s="104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0"/>
      <c r="B21" s="1041"/>
      <c r="C21" s="1041"/>
      <c r="D21" s="1041"/>
      <c r="E21" s="1041"/>
      <c r="F21" s="104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0"/>
      <c r="B22" s="1041"/>
      <c r="C22" s="1041"/>
      <c r="D22" s="1041"/>
      <c r="E22" s="1041"/>
      <c r="F22" s="104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0"/>
      <c r="B23" s="1041"/>
      <c r="C23" s="1041"/>
      <c r="D23" s="1041"/>
      <c r="E23" s="1041"/>
      <c r="F23" s="104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0"/>
      <c r="B24" s="1041"/>
      <c r="C24" s="1041"/>
      <c r="D24" s="1041"/>
      <c r="E24" s="1041"/>
      <c r="F24" s="104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0"/>
      <c r="B25" s="1041"/>
      <c r="C25" s="1041"/>
      <c r="D25" s="1041"/>
      <c r="E25" s="1041"/>
      <c r="F25" s="104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0"/>
      <c r="B26" s="1041"/>
      <c r="C26" s="1041"/>
      <c r="D26" s="1041"/>
      <c r="E26" s="1041"/>
      <c r="F26" s="104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0"/>
      <c r="B27" s="1041"/>
      <c r="C27" s="1041"/>
      <c r="D27" s="1041"/>
      <c r="E27" s="1041"/>
      <c r="F27" s="104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0"/>
      <c r="B32" s="1041"/>
      <c r="C32" s="1041"/>
      <c r="D32" s="1041"/>
      <c r="E32" s="1041"/>
      <c r="F32" s="104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0"/>
      <c r="B33" s="1041"/>
      <c r="C33" s="1041"/>
      <c r="D33" s="1041"/>
      <c r="E33" s="1041"/>
      <c r="F33" s="104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0"/>
      <c r="B34" s="1041"/>
      <c r="C34" s="1041"/>
      <c r="D34" s="1041"/>
      <c r="E34" s="1041"/>
      <c r="F34" s="104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0"/>
      <c r="B35" s="1041"/>
      <c r="C35" s="1041"/>
      <c r="D35" s="1041"/>
      <c r="E35" s="1041"/>
      <c r="F35" s="104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0"/>
      <c r="B36" s="1041"/>
      <c r="C36" s="1041"/>
      <c r="D36" s="1041"/>
      <c r="E36" s="1041"/>
      <c r="F36" s="104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0"/>
      <c r="B37" s="1041"/>
      <c r="C37" s="1041"/>
      <c r="D37" s="1041"/>
      <c r="E37" s="1041"/>
      <c r="F37" s="104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0"/>
      <c r="B38" s="1041"/>
      <c r="C38" s="1041"/>
      <c r="D38" s="1041"/>
      <c r="E38" s="1041"/>
      <c r="F38" s="104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0"/>
      <c r="B39" s="1041"/>
      <c r="C39" s="1041"/>
      <c r="D39" s="1041"/>
      <c r="E39" s="1041"/>
      <c r="F39" s="104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0"/>
      <c r="B40" s="1041"/>
      <c r="C40" s="1041"/>
      <c r="D40" s="1041"/>
      <c r="E40" s="1041"/>
      <c r="F40" s="104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0"/>
      <c r="B45" s="1041"/>
      <c r="C45" s="1041"/>
      <c r="D45" s="1041"/>
      <c r="E45" s="1041"/>
      <c r="F45" s="104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0"/>
      <c r="B46" s="1041"/>
      <c r="C46" s="1041"/>
      <c r="D46" s="1041"/>
      <c r="E46" s="1041"/>
      <c r="F46" s="104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0"/>
      <c r="B47" s="1041"/>
      <c r="C47" s="1041"/>
      <c r="D47" s="1041"/>
      <c r="E47" s="1041"/>
      <c r="F47" s="104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0"/>
      <c r="B48" s="1041"/>
      <c r="C48" s="1041"/>
      <c r="D48" s="1041"/>
      <c r="E48" s="1041"/>
      <c r="F48" s="104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0"/>
      <c r="B49" s="1041"/>
      <c r="C49" s="1041"/>
      <c r="D49" s="1041"/>
      <c r="E49" s="1041"/>
      <c r="F49" s="104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0"/>
      <c r="B50" s="1041"/>
      <c r="C50" s="1041"/>
      <c r="D50" s="1041"/>
      <c r="E50" s="1041"/>
      <c r="F50" s="104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0"/>
      <c r="B51" s="1041"/>
      <c r="C51" s="1041"/>
      <c r="D51" s="1041"/>
      <c r="E51" s="1041"/>
      <c r="F51" s="104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0"/>
      <c r="B52" s="1041"/>
      <c r="C52" s="1041"/>
      <c r="D52" s="1041"/>
      <c r="E52" s="1041"/>
      <c r="F52" s="104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0"/>
      <c r="B59" s="1041"/>
      <c r="C59" s="1041"/>
      <c r="D59" s="1041"/>
      <c r="E59" s="1041"/>
      <c r="F59" s="104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0"/>
      <c r="B60" s="1041"/>
      <c r="C60" s="1041"/>
      <c r="D60" s="1041"/>
      <c r="E60" s="1041"/>
      <c r="F60" s="104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0"/>
      <c r="B61" s="1041"/>
      <c r="C61" s="1041"/>
      <c r="D61" s="1041"/>
      <c r="E61" s="1041"/>
      <c r="F61" s="104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0"/>
      <c r="B62" s="1041"/>
      <c r="C62" s="1041"/>
      <c r="D62" s="1041"/>
      <c r="E62" s="1041"/>
      <c r="F62" s="104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0"/>
      <c r="B63" s="1041"/>
      <c r="C63" s="1041"/>
      <c r="D63" s="1041"/>
      <c r="E63" s="1041"/>
      <c r="F63" s="104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0"/>
      <c r="B64" s="1041"/>
      <c r="C64" s="1041"/>
      <c r="D64" s="1041"/>
      <c r="E64" s="1041"/>
      <c r="F64" s="104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0"/>
      <c r="B65" s="1041"/>
      <c r="C65" s="1041"/>
      <c r="D65" s="1041"/>
      <c r="E65" s="1041"/>
      <c r="F65" s="104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0"/>
      <c r="B66" s="1041"/>
      <c r="C66" s="1041"/>
      <c r="D66" s="1041"/>
      <c r="E66" s="1041"/>
      <c r="F66" s="104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0"/>
      <c r="B67" s="1041"/>
      <c r="C67" s="1041"/>
      <c r="D67" s="1041"/>
      <c r="E67" s="1041"/>
      <c r="F67" s="104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0"/>
      <c r="B72" s="1041"/>
      <c r="C72" s="1041"/>
      <c r="D72" s="1041"/>
      <c r="E72" s="1041"/>
      <c r="F72" s="104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0"/>
      <c r="B73" s="1041"/>
      <c r="C73" s="1041"/>
      <c r="D73" s="1041"/>
      <c r="E73" s="1041"/>
      <c r="F73" s="104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0"/>
      <c r="B74" s="1041"/>
      <c r="C74" s="1041"/>
      <c r="D74" s="1041"/>
      <c r="E74" s="1041"/>
      <c r="F74" s="104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0"/>
      <c r="B75" s="1041"/>
      <c r="C75" s="1041"/>
      <c r="D75" s="1041"/>
      <c r="E75" s="1041"/>
      <c r="F75" s="104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0"/>
      <c r="B76" s="1041"/>
      <c r="C76" s="1041"/>
      <c r="D76" s="1041"/>
      <c r="E76" s="1041"/>
      <c r="F76" s="104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0"/>
      <c r="B77" s="1041"/>
      <c r="C77" s="1041"/>
      <c r="D77" s="1041"/>
      <c r="E77" s="1041"/>
      <c r="F77" s="104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0"/>
      <c r="B78" s="1041"/>
      <c r="C78" s="1041"/>
      <c r="D78" s="1041"/>
      <c r="E78" s="1041"/>
      <c r="F78" s="104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0"/>
      <c r="B79" s="1041"/>
      <c r="C79" s="1041"/>
      <c r="D79" s="1041"/>
      <c r="E79" s="1041"/>
      <c r="F79" s="104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0"/>
      <c r="B80" s="1041"/>
      <c r="C80" s="1041"/>
      <c r="D80" s="1041"/>
      <c r="E80" s="1041"/>
      <c r="F80" s="104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0"/>
      <c r="B85" s="1041"/>
      <c r="C85" s="1041"/>
      <c r="D85" s="1041"/>
      <c r="E85" s="1041"/>
      <c r="F85" s="104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0"/>
      <c r="B86" s="1041"/>
      <c r="C86" s="1041"/>
      <c r="D86" s="1041"/>
      <c r="E86" s="1041"/>
      <c r="F86" s="104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0"/>
      <c r="B87" s="1041"/>
      <c r="C87" s="1041"/>
      <c r="D87" s="1041"/>
      <c r="E87" s="1041"/>
      <c r="F87" s="104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0"/>
      <c r="B88" s="1041"/>
      <c r="C88" s="1041"/>
      <c r="D88" s="1041"/>
      <c r="E88" s="1041"/>
      <c r="F88" s="104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0"/>
      <c r="B89" s="1041"/>
      <c r="C89" s="1041"/>
      <c r="D89" s="1041"/>
      <c r="E89" s="1041"/>
      <c r="F89" s="104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0"/>
      <c r="B90" s="1041"/>
      <c r="C90" s="1041"/>
      <c r="D90" s="1041"/>
      <c r="E90" s="1041"/>
      <c r="F90" s="104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0"/>
      <c r="B91" s="1041"/>
      <c r="C91" s="1041"/>
      <c r="D91" s="1041"/>
      <c r="E91" s="1041"/>
      <c r="F91" s="104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0"/>
      <c r="B92" s="1041"/>
      <c r="C92" s="1041"/>
      <c r="D92" s="1041"/>
      <c r="E92" s="1041"/>
      <c r="F92" s="104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0"/>
      <c r="B93" s="1041"/>
      <c r="C93" s="1041"/>
      <c r="D93" s="1041"/>
      <c r="E93" s="1041"/>
      <c r="F93" s="104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0"/>
      <c r="B98" s="1041"/>
      <c r="C98" s="1041"/>
      <c r="D98" s="1041"/>
      <c r="E98" s="1041"/>
      <c r="F98" s="104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0"/>
      <c r="B99" s="1041"/>
      <c r="C99" s="1041"/>
      <c r="D99" s="1041"/>
      <c r="E99" s="1041"/>
      <c r="F99" s="104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0"/>
      <c r="B100" s="1041"/>
      <c r="C100" s="1041"/>
      <c r="D100" s="1041"/>
      <c r="E100" s="1041"/>
      <c r="F100" s="104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0"/>
      <c r="B101" s="1041"/>
      <c r="C101" s="1041"/>
      <c r="D101" s="1041"/>
      <c r="E101" s="1041"/>
      <c r="F101" s="104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0"/>
      <c r="B102" s="1041"/>
      <c r="C102" s="1041"/>
      <c r="D102" s="1041"/>
      <c r="E102" s="1041"/>
      <c r="F102" s="104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0"/>
      <c r="B103" s="1041"/>
      <c r="C103" s="1041"/>
      <c r="D103" s="1041"/>
      <c r="E103" s="1041"/>
      <c r="F103" s="104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0"/>
      <c r="B104" s="1041"/>
      <c r="C104" s="1041"/>
      <c r="D104" s="1041"/>
      <c r="E104" s="1041"/>
      <c r="F104" s="104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0"/>
      <c r="B105" s="1041"/>
      <c r="C105" s="1041"/>
      <c r="D105" s="1041"/>
      <c r="E105" s="1041"/>
      <c r="F105" s="104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0"/>
      <c r="B112" s="1041"/>
      <c r="C112" s="1041"/>
      <c r="D112" s="1041"/>
      <c r="E112" s="1041"/>
      <c r="F112" s="104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0"/>
      <c r="B113" s="1041"/>
      <c r="C113" s="1041"/>
      <c r="D113" s="1041"/>
      <c r="E113" s="1041"/>
      <c r="F113" s="104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0"/>
      <c r="B114" s="1041"/>
      <c r="C114" s="1041"/>
      <c r="D114" s="1041"/>
      <c r="E114" s="1041"/>
      <c r="F114" s="104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0"/>
      <c r="B115" s="1041"/>
      <c r="C115" s="1041"/>
      <c r="D115" s="1041"/>
      <c r="E115" s="1041"/>
      <c r="F115" s="104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0"/>
      <c r="B116" s="1041"/>
      <c r="C116" s="1041"/>
      <c r="D116" s="1041"/>
      <c r="E116" s="1041"/>
      <c r="F116" s="104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0"/>
      <c r="B117" s="1041"/>
      <c r="C117" s="1041"/>
      <c r="D117" s="1041"/>
      <c r="E117" s="1041"/>
      <c r="F117" s="104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0"/>
      <c r="B118" s="1041"/>
      <c r="C118" s="1041"/>
      <c r="D118" s="1041"/>
      <c r="E118" s="1041"/>
      <c r="F118" s="104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0"/>
      <c r="B119" s="1041"/>
      <c r="C119" s="1041"/>
      <c r="D119" s="1041"/>
      <c r="E119" s="1041"/>
      <c r="F119" s="104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0"/>
      <c r="B120" s="1041"/>
      <c r="C120" s="1041"/>
      <c r="D120" s="1041"/>
      <c r="E120" s="1041"/>
      <c r="F120" s="104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0"/>
      <c r="B125" s="1041"/>
      <c r="C125" s="1041"/>
      <c r="D125" s="1041"/>
      <c r="E125" s="1041"/>
      <c r="F125" s="104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0"/>
      <c r="B126" s="1041"/>
      <c r="C126" s="1041"/>
      <c r="D126" s="1041"/>
      <c r="E126" s="1041"/>
      <c r="F126" s="104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0"/>
      <c r="B127" s="1041"/>
      <c r="C127" s="1041"/>
      <c r="D127" s="1041"/>
      <c r="E127" s="1041"/>
      <c r="F127" s="104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0"/>
      <c r="B128" s="1041"/>
      <c r="C128" s="1041"/>
      <c r="D128" s="1041"/>
      <c r="E128" s="1041"/>
      <c r="F128" s="104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0"/>
      <c r="B129" s="1041"/>
      <c r="C129" s="1041"/>
      <c r="D129" s="1041"/>
      <c r="E129" s="1041"/>
      <c r="F129" s="104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0"/>
      <c r="B130" s="1041"/>
      <c r="C130" s="1041"/>
      <c r="D130" s="1041"/>
      <c r="E130" s="1041"/>
      <c r="F130" s="104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0"/>
      <c r="B131" s="1041"/>
      <c r="C131" s="1041"/>
      <c r="D131" s="1041"/>
      <c r="E131" s="1041"/>
      <c r="F131" s="104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0"/>
      <c r="B132" s="1041"/>
      <c r="C132" s="1041"/>
      <c r="D132" s="1041"/>
      <c r="E132" s="1041"/>
      <c r="F132" s="104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0"/>
      <c r="B133" s="1041"/>
      <c r="C133" s="1041"/>
      <c r="D133" s="1041"/>
      <c r="E133" s="1041"/>
      <c r="F133" s="104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0"/>
      <c r="B138" s="1041"/>
      <c r="C138" s="1041"/>
      <c r="D138" s="1041"/>
      <c r="E138" s="1041"/>
      <c r="F138" s="104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0"/>
      <c r="B139" s="1041"/>
      <c r="C139" s="1041"/>
      <c r="D139" s="1041"/>
      <c r="E139" s="1041"/>
      <c r="F139" s="104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0"/>
      <c r="B140" s="1041"/>
      <c r="C140" s="1041"/>
      <c r="D140" s="1041"/>
      <c r="E140" s="1041"/>
      <c r="F140" s="104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0"/>
      <c r="B141" s="1041"/>
      <c r="C141" s="1041"/>
      <c r="D141" s="1041"/>
      <c r="E141" s="1041"/>
      <c r="F141" s="104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0"/>
      <c r="B142" s="1041"/>
      <c r="C142" s="1041"/>
      <c r="D142" s="1041"/>
      <c r="E142" s="1041"/>
      <c r="F142" s="104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0"/>
      <c r="B143" s="1041"/>
      <c r="C143" s="1041"/>
      <c r="D143" s="1041"/>
      <c r="E143" s="1041"/>
      <c r="F143" s="104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0"/>
      <c r="B144" s="1041"/>
      <c r="C144" s="1041"/>
      <c r="D144" s="1041"/>
      <c r="E144" s="1041"/>
      <c r="F144" s="104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0"/>
      <c r="B145" s="1041"/>
      <c r="C145" s="1041"/>
      <c r="D145" s="1041"/>
      <c r="E145" s="1041"/>
      <c r="F145" s="104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0"/>
      <c r="B146" s="1041"/>
      <c r="C146" s="1041"/>
      <c r="D146" s="1041"/>
      <c r="E146" s="1041"/>
      <c r="F146" s="104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0"/>
      <c r="B151" s="1041"/>
      <c r="C151" s="1041"/>
      <c r="D151" s="1041"/>
      <c r="E151" s="1041"/>
      <c r="F151" s="104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0"/>
      <c r="B152" s="1041"/>
      <c r="C152" s="1041"/>
      <c r="D152" s="1041"/>
      <c r="E152" s="1041"/>
      <c r="F152" s="104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0"/>
      <c r="B153" s="1041"/>
      <c r="C153" s="1041"/>
      <c r="D153" s="1041"/>
      <c r="E153" s="1041"/>
      <c r="F153" s="104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0"/>
      <c r="B154" s="1041"/>
      <c r="C154" s="1041"/>
      <c r="D154" s="1041"/>
      <c r="E154" s="1041"/>
      <c r="F154" s="104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0"/>
      <c r="B155" s="1041"/>
      <c r="C155" s="1041"/>
      <c r="D155" s="1041"/>
      <c r="E155" s="1041"/>
      <c r="F155" s="104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0"/>
      <c r="B156" s="1041"/>
      <c r="C156" s="1041"/>
      <c r="D156" s="1041"/>
      <c r="E156" s="1041"/>
      <c r="F156" s="104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0"/>
      <c r="B157" s="1041"/>
      <c r="C157" s="1041"/>
      <c r="D157" s="1041"/>
      <c r="E157" s="1041"/>
      <c r="F157" s="104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0"/>
      <c r="B158" s="1041"/>
      <c r="C158" s="1041"/>
      <c r="D158" s="1041"/>
      <c r="E158" s="1041"/>
      <c r="F158" s="104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0"/>
      <c r="B165" s="1041"/>
      <c r="C165" s="1041"/>
      <c r="D165" s="1041"/>
      <c r="E165" s="1041"/>
      <c r="F165" s="104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0"/>
      <c r="B166" s="1041"/>
      <c r="C166" s="1041"/>
      <c r="D166" s="1041"/>
      <c r="E166" s="1041"/>
      <c r="F166" s="104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0"/>
      <c r="B167" s="1041"/>
      <c r="C167" s="1041"/>
      <c r="D167" s="1041"/>
      <c r="E167" s="1041"/>
      <c r="F167" s="104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0"/>
      <c r="B168" s="1041"/>
      <c r="C168" s="1041"/>
      <c r="D168" s="1041"/>
      <c r="E168" s="1041"/>
      <c r="F168" s="104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0"/>
      <c r="B169" s="1041"/>
      <c r="C169" s="1041"/>
      <c r="D169" s="1041"/>
      <c r="E169" s="1041"/>
      <c r="F169" s="104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0"/>
      <c r="B170" s="1041"/>
      <c r="C170" s="1041"/>
      <c r="D170" s="1041"/>
      <c r="E170" s="1041"/>
      <c r="F170" s="104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0"/>
      <c r="B171" s="1041"/>
      <c r="C171" s="1041"/>
      <c r="D171" s="1041"/>
      <c r="E171" s="1041"/>
      <c r="F171" s="104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0"/>
      <c r="B172" s="1041"/>
      <c r="C172" s="1041"/>
      <c r="D172" s="1041"/>
      <c r="E172" s="1041"/>
      <c r="F172" s="104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0"/>
      <c r="B173" s="1041"/>
      <c r="C173" s="1041"/>
      <c r="D173" s="1041"/>
      <c r="E173" s="1041"/>
      <c r="F173" s="104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0"/>
      <c r="B178" s="1041"/>
      <c r="C178" s="1041"/>
      <c r="D178" s="1041"/>
      <c r="E178" s="1041"/>
      <c r="F178" s="104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0"/>
      <c r="B179" s="1041"/>
      <c r="C179" s="1041"/>
      <c r="D179" s="1041"/>
      <c r="E179" s="1041"/>
      <c r="F179" s="104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0"/>
      <c r="B180" s="1041"/>
      <c r="C180" s="1041"/>
      <c r="D180" s="1041"/>
      <c r="E180" s="1041"/>
      <c r="F180" s="104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0"/>
      <c r="B181" s="1041"/>
      <c r="C181" s="1041"/>
      <c r="D181" s="1041"/>
      <c r="E181" s="1041"/>
      <c r="F181" s="104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0"/>
      <c r="B182" s="1041"/>
      <c r="C182" s="1041"/>
      <c r="D182" s="1041"/>
      <c r="E182" s="1041"/>
      <c r="F182" s="104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0"/>
      <c r="B183" s="1041"/>
      <c r="C183" s="1041"/>
      <c r="D183" s="1041"/>
      <c r="E183" s="1041"/>
      <c r="F183" s="104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0"/>
      <c r="B184" s="1041"/>
      <c r="C184" s="1041"/>
      <c r="D184" s="1041"/>
      <c r="E184" s="1041"/>
      <c r="F184" s="104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0"/>
      <c r="B185" s="1041"/>
      <c r="C185" s="1041"/>
      <c r="D185" s="1041"/>
      <c r="E185" s="1041"/>
      <c r="F185" s="104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0"/>
      <c r="B186" s="1041"/>
      <c r="C186" s="1041"/>
      <c r="D186" s="1041"/>
      <c r="E186" s="1041"/>
      <c r="F186" s="104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0"/>
      <c r="B191" s="1041"/>
      <c r="C191" s="1041"/>
      <c r="D191" s="1041"/>
      <c r="E191" s="1041"/>
      <c r="F191" s="104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0"/>
      <c r="B192" s="1041"/>
      <c r="C192" s="1041"/>
      <c r="D192" s="1041"/>
      <c r="E192" s="1041"/>
      <c r="F192" s="104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0"/>
      <c r="B193" s="1041"/>
      <c r="C193" s="1041"/>
      <c r="D193" s="1041"/>
      <c r="E193" s="1041"/>
      <c r="F193" s="104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0"/>
      <c r="B194" s="1041"/>
      <c r="C194" s="1041"/>
      <c r="D194" s="1041"/>
      <c r="E194" s="1041"/>
      <c r="F194" s="104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0"/>
      <c r="B195" s="1041"/>
      <c r="C195" s="1041"/>
      <c r="D195" s="1041"/>
      <c r="E195" s="1041"/>
      <c r="F195" s="104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0"/>
      <c r="B196" s="1041"/>
      <c r="C196" s="1041"/>
      <c r="D196" s="1041"/>
      <c r="E196" s="1041"/>
      <c r="F196" s="104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0"/>
      <c r="B197" s="1041"/>
      <c r="C197" s="1041"/>
      <c r="D197" s="1041"/>
      <c r="E197" s="1041"/>
      <c r="F197" s="104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0"/>
      <c r="B198" s="1041"/>
      <c r="C198" s="1041"/>
      <c r="D198" s="1041"/>
      <c r="E198" s="1041"/>
      <c r="F198" s="104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0"/>
      <c r="B199" s="1041"/>
      <c r="C199" s="1041"/>
      <c r="D199" s="1041"/>
      <c r="E199" s="1041"/>
      <c r="F199" s="104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0"/>
      <c r="B204" s="1041"/>
      <c r="C204" s="1041"/>
      <c r="D204" s="1041"/>
      <c r="E204" s="1041"/>
      <c r="F204" s="104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0"/>
      <c r="B205" s="1041"/>
      <c r="C205" s="1041"/>
      <c r="D205" s="1041"/>
      <c r="E205" s="1041"/>
      <c r="F205" s="104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0"/>
      <c r="B206" s="1041"/>
      <c r="C206" s="1041"/>
      <c r="D206" s="1041"/>
      <c r="E206" s="1041"/>
      <c r="F206" s="104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0"/>
      <c r="B207" s="1041"/>
      <c r="C207" s="1041"/>
      <c r="D207" s="1041"/>
      <c r="E207" s="1041"/>
      <c r="F207" s="104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0"/>
      <c r="B208" s="1041"/>
      <c r="C208" s="1041"/>
      <c r="D208" s="1041"/>
      <c r="E208" s="1041"/>
      <c r="F208" s="104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0"/>
      <c r="B209" s="1041"/>
      <c r="C209" s="1041"/>
      <c r="D209" s="1041"/>
      <c r="E209" s="1041"/>
      <c r="F209" s="104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0"/>
      <c r="B210" s="1041"/>
      <c r="C210" s="1041"/>
      <c r="D210" s="1041"/>
      <c r="E210" s="1041"/>
      <c r="F210" s="104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0"/>
      <c r="B211" s="1041"/>
      <c r="C211" s="1041"/>
      <c r="D211" s="1041"/>
      <c r="E211" s="1041"/>
      <c r="F211" s="104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0"/>
      <c r="B218" s="1041"/>
      <c r="C218" s="1041"/>
      <c r="D218" s="1041"/>
      <c r="E218" s="1041"/>
      <c r="F218" s="104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0"/>
      <c r="B219" s="1041"/>
      <c r="C219" s="1041"/>
      <c r="D219" s="1041"/>
      <c r="E219" s="1041"/>
      <c r="F219" s="104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0"/>
      <c r="B220" s="1041"/>
      <c r="C220" s="1041"/>
      <c r="D220" s="1041"/>
      <c r="E220" s="1041"/>
      <c r="F220" s="104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0"/>
      <c r="B221" s="1041"/>
      <c r="C221" s="1041"/>
      <c r="D221" s="1041"/>
      <c r="E221" s="1041"/>
      <c r="F221" s="104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0"/>
      <c r="B222" s="1041"/>
      <c r="C222" s="1041"/>
      <c r="D222" s="1041"/>
      <c r="E222" s="1041"/>
      <c r="F222" s="104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0"/>
      <c r="B223" s="1041"/>
      <c r="C223" s="1041"/>
      <c r="D223" s="1041"/>
      <c r="E223" s="1041"/>
      <c r="F223" s="104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0"/>
      <c r="B224" s="1041"/>
      <c r="C224" s="1041"/>
      <c r="D224" s="1041"/>
      <c r="E224" s="1041"/>
      <c r="F224" s="104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0"/>
      <c r="B225" s="1041"/>
      <c r="C225" s="1041"/>
      <c r="D225" s="1041"/>
      <c r="E225" s="1041"/>
      <c r="F225" s="104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0"/>
      <c r="B226" s="1041"/>
      <c r="C226" s="1041"/>
      <c r="D226" s="1041"/>
      <c r="E226" s="1041"/>
      <c r="F226" s="104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0"/>
      <c r="B231" s="1041"/>
      <c r="C231" s="1041"/>
      <c r="D231" s="1041"/>
      <c r="E231" s="1041"/>
      <c r="F231" s="104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0"/>
      <c r="B232" s="1041"/>
      <c r="C232" s="1041"/>
      <c r="D232" s="1041"/>
      <c r="E232" s="1041"/>
      <c r="F232" s="104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0"/>
      <c r="B233" s="1041"/>
      <c r="C233" s="1041"/>
      <c r="D233" s="1041"/>
      <c r="E233" s="1041"/>
      <c r="F233" s="104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0"/>
      <c r="B234" s="1041"/>
      <c r="C234" s="1041"/>
      <c r="D234" s="1041"/>
      <c r="E234" s="1041"/>
      <c r="F234" s="104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0"/>
      <c r="B235" s="1041"/>
      <c r="C235" s="1041"/>
      <c r="D235" s="1041"/>
      <c r="E235" s="1041"/>
      <c r="F235" s="104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0"/>
      <c r="B236" s="1041"/>
      <c r="C236" s="1041"/>
      <c r="D236" s="1041"/>
      <c r="E236" s="1041"/>
      <c r="F236" s="104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0"/>
      <c r="B237" s="1041"/>
      <c r="C237" s="1041"/>
      <c r="D237" s="1041"/>
      <c r="E237" s="1041"/>
      <c r="F237" s="104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0"/>
      <c r="B238" s="1041"/>
      <c r="C238" s="1041"/>
      <c r="D238" s="1041"/>
      <c r="E238" s="1041"/>
      <c r="F238" s="104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0"/>
      <c r="B239" s="1041"/>
      <c r="C239" s="1041"/>
      <c r="D239" s="1041"/>
      <c r="E239" s="1041"/>
      <c r="F239" s="104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0"/>
      <c r="B244" s="1041"/>
      <c r="C244" s="1041"/>
      <c r="D244" s="1041"/>
      <c r="E244" s="1041"/>
      <c r="F244" s="104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0"/>
      <c r="B245" s="1041"/>
      <c r="C245" s="1041"/>
      <c r="D245" s="1041"/>
      <c r="E245" s="1041"/>
      <c r="F245" s="104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0"/>
      <c r="B246" s="1041"/>
      <c r="C246" s="1041"/>
      <c r="D246" s="1041"/>
      <c r="E246" s="1041"/>
      <c r="F246" s="104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0"/>
      <c r="B247" s="1041"/>
      <c r="C247" s="1041"/>
      <c r="D247" s="1041"/>
      <c r="E247" s="1041"/>
      <c r="F247" s="104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0"/>
      <c r="B248" s="1041"/>
      <c r="C248" s="1041"/>
      <c r="D248" s="1041"/>
      <c r="E248" s="1041"/>
      <c r="F248" s="104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0"/>
      <c r="B249" s="1041"/>
      <c r="C249" s="1041"/>
      <c r="D249" s="1041"/>
      <c r="E249" s="1041"/>
      <c r="F249" s="104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0"/>
      <c r="B250" s="1041"/>
      <c r="C250" s="1041"/>
      <c r="D250" s="1041"/>
      <c r="E250" s="1041"/>
      <c r="F250" s="104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0"/>
      <c r="B251" s="1041"/>
      <c r="C251" s="1041"/>
      <c r="D251" s="1041"/>
      <c r="E251" s="1041"/>
      <c r="F251" s="104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0"/>
      <c r="B252" s="1041"/>
      <c r="C252" s="1041"/>
      <c r="D252" s="1041"/>
      <c r="E252" s="1041"/>
      <c r="F252" s="104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0"/>
      <c r="B257" s="1041"/>
      <c r="C257" s="1041"/>
      <c r="D257" s="1041"/>
      <c r="E257" s="1041"/>
      <c r="F257" s="104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0"/>
      <c r="B258" s="1041"/>
      <c r="C258" s="1041"/>
      <c r="D258" s="1041"/>
      <c r="E258" s="1041"/>
      <c r="F258" s="104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0"/>
      <c r="B259" s="1041"/>
      <c r="C259" s="1041"/>
      <c r="D259" s="1041"/>
      <c r="E259" s="1041"/>
      <c r="F259" s="104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0"/>
      <c r="B260" s="1041"/>
      <c r="C260" s="1041"/>
      <c r="D260" s="1041"/>
      <c r="E260" s="1041"/>
      <c r="F260" s="104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0"/>
      <c r="B261" s="1041"/>
      <c r="C261" s="1041"/>
      <c r="D261" s="1041"/>
      <c r="E261" s="1041"/>
      <c r="F261" s="104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0"/>
      <c r="B262" s="1041"/>
      <c r="C262" s="1041"/>
      <c r="D262" s="1041"/>
      <c r="E262" s="1041"/>
      <c r="F262" s="104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0"/>
      <c r="B263" s="1041"/>
      <c r="C263" s="1041"/>
      <c r="D263" s="1041"/>
      <c r="E263" s="1041"/>
      <c r="F263" s="104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0"/>
      <c r="B264" s="1041"/>
      <c r="C264" s="1041"/>
      <c r="D264" s="1041"/>
      <c r="E264" s="1041"/>
      <c r="F264" s="104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357</v>
      </c>
      <c r="Z3" s="350"/>
      <c r="AA3" s="350"/>
      <c r="AB3" s="350"/>
      <c r="AC3" s="281" t="s">
        <v>342</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25" customHeight="1" x14ac:dyDescent="0.15">
      <c r="A4" s="1060">
        <v>1</v>
      </c>
      <c r="B4" s="1060">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0">
        <v>2</v>
      </c>
      <c r="B5" s="1060">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0">
        <v>3</v>
      </c>
      <c r="B6" s="1060">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0">
        <v>4</v>
      </c>
      <c r="B7" s="1060">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0">
        <v>5</v>
      </c>
      <c r="B8" s="1060">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0">
        <v>6</v>
      </c>
      <c r="B9" s="1060">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0">
        <v>7</v>
      </c>
      <c r="B10" s="1060">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0">
        <v>8</v>
      </c>
      <c r="B11" s="1060">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0">
        <v>9</v>
      </c>
      <c r="B12" s="1060">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0">
        <v>10</v>
      </c>
      <c r="B13" s="1060">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0">
        <v>11</v>
      </c>
      <c r="B14" s="1060">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0">
        <v>12</v>
      </c>
      <c r="B15" s="1060">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0">
        <v>13</v>
      </c>
      <c r="B16" s="1060">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0">
        <v>14</v>
      </c>
      <c r="B17" s="1060">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0">
        <v>15</v>
      </c>
      <c r="B18" s="1060">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0">
        <v>16</v>
      </c>
      <c r="B19" s="1060">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0">
        <v>17</v>
      </c>
      <c r="B20" s="1060">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0">
        <v>18</v>
      </c>
      <c r="B21" s="1060">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0">
        <v>19</v>
      </c>
      <c r="B22" s="1060">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0">
        <v>20</v>
      </c>
      <c r="B23" s="1060">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0">
        <v>21</v>
      </c>
      <c r="B24" s="1060">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0">
        <v>22</v>
      </c>
      <c r="B25" s="1060">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0">
        <v>23</v>
      </c>
      <c r="B26" s="1060">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0">
        <v>24</v>
      </c>
      <c r="B27" s="1060">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0">
        <v>25</v>
      </c>
      <c r="B28" s="1060">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0">
        <v>26</v>
      </c>
      <c r="B29" s="1060">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0">
        <v>27</v>
      </c>
      <c r="B30" s="1060">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0">
        <v>28</v>
      </c>
      <c r="B31" s="1060">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0">
        <v>29</v>
      </c>
      <c r="B32" s="1060">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0">
        <v>30</v>
      </c>
      <c r="B33" s="1060">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357</v>
      </c>
      <c r="Z36" s="350"/>
      <c r="AA36" s="350"/>
      <c r="AB36" s="350"/>
      <c r="AC36" s="281" t="s">
        <v>342</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25" customHeight="1" x14ac:dyDescent="0.15">
      <c r="A37" s="1060">
        <v>1</v>
      </c>
      <c r="B37" s="1060">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0">
        <v>2</v>
      </c>
      <c r="B38" s="1060">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0">
        <v>3</v>
      </c>
      <c r="B39" s="1060">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0">
        <v>4</v>
      </c>
      <c r="B40" s="1060">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0">
        <v>5</v>
      </c>
      <c r="B41" s="1060">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0">
        <v>6</v>
      </c>
      <c r="B42" s="1060">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0">
        <v>7</v>
      </c>
      <c r="B43" s="1060">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0">
        <v>8</v>
      </c>
      <c r="B44" s="1060">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0">
        <v>9</v>
      </c>
      <c r="B45" s="1060">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0">
        <v>10</v>
      </c>
      <c r="B46" s="1060">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0">
        <v>11</v>
      </c>
      <c r="B47" s="1060">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0">
        <v>12</v>
      </c>
      <c r="B48" s="1060">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0">
        <v>13</v>
      </c>
      <c r="B49" s="1060">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0">
        <v>14</v>
      </c>
      <c r="B50" s="1060">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0">
        <v>15</v>
      </c>
      <c r="B51" s="1060">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0">
        <v>16</v>
      </c>
      <c r="B52" s="1060">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0">
        <v>17</v>
      </c>
      <c r="B53" s="1060">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0">
        <v>18</v>
      </c>
      <c r="B54" s="1060">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0">
        <v>19</v>
      </c>
      <c r="B55" s="1060">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0">
        <v>20</v>
      </c>
      <c r="B56" s="1060">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0">
        <v>21</v>
      </c>
      <c r="B57" s="1060">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0">
        <v>22</v>
      </c>
      <c r="B58" s="1060">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0">
        <v>23</v>
      </c>
      <c r="B59" s="1060">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0">
        <v>24</v>
      </c>
      <c r="B60" s="1060">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0">
        <v>25</v>
      </c>
      <c r="B61" s="1060">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0">
        <v>26</v>
      </c>
      <c r="B62" s="1060">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0">
        <v>27</v>
      </c>
      <c r="B63" s="1060">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0">
        <v>28</v>
      </c>
      <c r="B64" s="1060">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0">
        <v>29</v>
      </c>
      <c r="B65" s="1060">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0">
        <v>30</v>
      </c>
      <c r="B66" s="1060">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357</v>
      </c>
      <c r="Z69" s="350"/>
      <c r="AA69" s="350"/>
      <c r="AB69" s="350"/>
      <c r="AC69" s="281" t="s">
        <v>342</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customHeight="1" x14ac:dyDescent="0.15">
      <c r="A70" s="1060">
        <v>1</v>
      </c>
      <c r="B70" s="1060">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0">
        <v>2</v>
      </c>
      <c r="B71" s="1060">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0">
        <v>3</v>
      </c>
      <c r="B72" s="1060">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0">
        <v>4</v>
      </c>
      <c r="B73" s="1060">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0">
        <v>5</v>
      </c>
      <c r="B74" s="1060">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0">
        <v>6</v>
      </c>
      <c r="B75" s="1060">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0">
        <v>7</v>
      </c>
      <c r="B76" s="1060">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0">
        <v>8</v>
      </c>
      <c r="B77" s="1060">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0">
        <v>9</v>
      </c>
      <c r="B78" s="1060">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0">
        <v>10</v>
      </c>
      <c r="B79" s="1060">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0">
        <v>11</v>
      </c>
      <c r="B80" s="1060">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0">
        <v>12</v>
      </c>
      <c r="B81" s="1060">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0">
        <v>13</v>
      </c>
      <c r="B82" s="1060">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0">
        <v>14</v>
      </c>
      <c r="B83" s="1060">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0">
        <v>15</v>
      </c>
      <c r="B84" s="1060">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0">
        <v>16</v>
      </c>
      <c r="B85" s="1060">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0">
        <v>17</v>
      </c>
      <c r="B86" s="1060">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0">
        <v>18</v>
      </c>
      <c r="B87" s="1060">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0">
        <v>19</v>
      </c>
      <c r="B88" s="1060">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0">
        <v>20</v>
      </c>
      <c r="B89" s="1060">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0">
        <v>21</v>
      </c>
      <c r="B90" s="1060">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0">
        <v>22</v>
      </c>
      <c r="B91" s="1060">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0">
        <v>23</v>
      </c>
      <c r="B92" s="1060">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0">
        <v>24</v>
      </c>
      <c r="B93" s="1060">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0">
        <v>25</v>
      </c>
      <c r="B94" s="1060">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0">
        <v>26</v>
      </c>
      <c r="B95" s="1060">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0">
        <v>27</v>
      </c>
      <c r="B96" s="1060">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0">
        <v>28</v>
      </c>
      <c r="B97" s="1060">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0">
        <v>29</v>
      </c>
      <c r="B98" s="1060">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0">
        <v>30</v>
      </c>
      <c r="B99" s="1060">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357</v>
      </c>
      <c r="Z102" s="350"/>
      <c r="AA102" s="350"/>
      <c r="AB102" s="350"/>
      <c r="AC102" s="281" t="s">
        <v>342</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customHeight="1" x14ac:dyDescent="0.15">
      <c r="A103" s="1060">
        <v>1</v>
      </c>
      <c r="B103" s="1060">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0">
        <v>2</v>
      </c>
      <c r="B104" s="1060">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0">
        <v>3</v>
      </c>
      <c r="B105" s="1060">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0">
        <v>4</v>
      </c>
      <c r="B106" s="1060">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0">
        <v>5</v>
      </c>
      <c r="B107" s="1060">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0">
        <v>6</v>
      </c>
      <c r="B108" s="1060">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0">
        <v>7</v>
      </c>
      <c r="B109" s="1060">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0">
        <v>8</v>
      </c>
      <c r="B110" s="1060">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0">
        <v>9</v>
      </c>
      <c r="B111" s="1060">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0">
        <v>10</v>
      </c>
      <c r="B112" s="1060">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0">
        <v>11</v>
      </c>
      <c r="B113" s="1060">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0">
        <v>12</v>
      </c>
      <c r="B114" s="1060">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0">
        <v>13</v>
      </c>
      <c r="B115" s="1060">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0">
        <v>14</v>
      </c>
      <c r="B116" s="1060">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0">
        <v>15</v>
      </c>
      <c r="B117" s="1060">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0">
        <v>16</v>
      </c>
      <c r="B118" s="1060">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0">
        <v>17</v>
      </c>
      <c r="B119" s="1060">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0">
        <v>18</v>
      </c>
      <c r="B120" s="1060">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0">
        <v>19</v>
      </c>
      <c r="B121" s="1060">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0">
        <v>20</v>
      </c>
      <c r="B122" s="1060">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0">
        <v>21</v>
      </c>
      <c r="B123" s="1060">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0">
        <v>22</v>
      </c>
      <c r="B124" s="1060">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0">
        <v>23</v>
      </c>
      <c r="B125" s="1060">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0">
        <v>24</v>
      </c>
      <c r="B126" s="1060">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0">
        <v>25</v>
      </c>
      <c r="B127" s="1060">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0">
        <v>26</v>
      </c>
      <c r="B128" s="1060">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0">
        <v>27</v>
      </c>
      <c r="B129" s="1060">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0">
        <v>28</v>
      </c>
      <c r="B130" s="1060">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0">
        <v>29</v>
      </c>
      <c r="B131" s="1060">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0">
        <v>30</v>
      </c>
      <c r="B132" s="1060">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357</v>
      </c>
      <c r="Z135" s="350"/>
      <c r="AA135" s="350"/>
      <c r="AB135" s="350"/>
      <c r="AC135" s="281" t="s">
        <v>342</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customHeight="1" x14ac:dyDescent="0.15">
      <c r="A136" s="1060">
        <v>1</v>
      </c>
      <c r="B136" s="1060">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0">
        <v>2</v>
      </c>
      <c r="B137" s="1060">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0">
        <v>3</v>
      </c>
      <c r="B138" s="1060">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0">
        <v>4</v>
      </c>
      <c r="B139" s="1060">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0">
        <v>5</v>
      </c>
      <c r="B140" s="1060">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0">
        <v>6</v>
      </c>
      <c r="B141" s="1060">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0">
        <v>7</v>
      </c>
      <c r="B142" s="1060">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0">
        <v>8</v>
      </c>
      <c r="B143" s="1060">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0">
        <v>9</v>
      </c>
      <c r="B144" s="1060">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0">
        <v>10</v>
      </c>
      <c r="B145" s="1060">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0">
        <v>11</v>
      </c>
      <c r="B146" s="1060">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0">
        <v>12</v>
      </c>
      <c r="B147" s="1060">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0">
        <v>13</v>
      </c>
      <c r="B148" s="1060">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0">
        <v>14</v>
      </c>
      <c r="B149" s="1060">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0">
        <v>15</v>
      </c>
      <c r="B150" s="1060">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0">
        <v>16</v>
      </c>
      <c r="B151" s="1060">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0">
        <v>17</v>
      </c>
      <c r="B152" s="1060">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0">
        <v>18</v>
      </c>
      <c r="B153" s="1060">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0">
        <v>19</v>
      </c>
      <c r="B154" s="1060">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0">
        <v>20</v>
      </c>
      <c r="B155" s="1060">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0">
        <v>21</v>
      </c>
      <c r="B156" s="1060">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0">
        <v>22</v>
      </c>
      <c r="B157" s="1060">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0">
        <v>23</v>
      </c>
      <c r="B158" s="1060">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0">
        <v>24</v>
      </c>
      <c r="B159" s="1060">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0">
        <v>25</v>
      </c>
      <c r="B160" s="1060">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0">
        <v>26</v>
      </c>
      <c r="B161" s="1060">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0">
        <v>27</v>
      </c>
      <c r="B162" s="1060">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0">
        <v>28</v>
      </c>
      <c r="B163" s="1060">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0">
        <v>29</v>
      </c>
      <c r="B164" s="1060">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0">
        <v>30</v>
      </c>
      <c r="B165" s="1060">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357</v>
      </c>
      <c r="Z168" s="350"/>
      <c r="AA168" s="350"/>
      <c r="AB168" s="350"/>
      <c r="AC168" s="281" t="s">
        <v>342</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customHeight="1" x14ac:dyDescent="0.15">
      <c r="A169" s="1060">
        <v>1</v>
      </c>
      <c r="B169" s="1060">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0">
        <v>2</v>
      </c>
      <c r="B170" s="1060">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0">
        <v>3</v>
      </c>
      <c r="B171" s="1060">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0">
        <v>4</v>
      </c>
      <c r="B172" s="1060">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0">
        <v>5</v>
      </c>
      <c r="B173" s="1060">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0">
        <v>6</v>
      </c>
      <c r="B174" s="1060">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0">
        <v>7</v>
      </c>
      <c r="B175" s="1060">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0">
        <v>8</v>
      </c>
      <c r="B176" s="1060">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0">
        <v>9</v>
      </c>
      <c r="B177" s="1060">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0">
        <v>10</v>
      </c>
      <c r="B178" s="1060">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0">
        <v>11</v>
      </c>
      <c r="B179" s="1060">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0">
        <v>12</v>
      </c>
      <c r="B180" s="1060">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0">
        <v>13</v>
      </c>
      <c r="B181" s="1060">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0">
        <v>14</v>
      </c>
      <c r="B182" s="1060">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0">
        <v>15</v>
      </c>
      <c r="B183" s="1060">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0">
        <v>16</v>
      </c>
      <c r="B184" s="1060">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0">
        <v>17</v>
      </c>
      <c r="B185" s="1060">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0">
        <v>18</v>
      </c>
      <c r="B186" s="1060">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0">
        <v>19</v>
      </c>
      <c r="B187" s="1060">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0">
        <v>20</v>
      </c>
      <c r="B188" s="1060">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0">
        <v>21</v>
      </c>
      <c r="B189" s="1060">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0">
        <v>22</v>
      </c>
      <c r="B190" s="1060">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0">
        <v>23</v>
      </c>
      <c r="B191" s="1060">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0">
        <v>24</v>
      </c>
      <c r="B192" s="1060">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0">
        <v>25</v>
      </c>
      <c r="B193" s="1060">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0">
        <v>26</v>
      </c>
      <c r="B194" s="1060">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0">
        <v>27</v>
      </c>
      <c r="B195" s="1060">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0">
        <v>28</v>
      </c>
      <c r="B196" s="1060">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0">
        <v>29</v>
      </c>
      <c r="B197" s="1060">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0">
        <v>30</v>
      </c>
      <c r="B198" s="1060">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357</v>
      </c>
      <c r="Z201" s="350"/>
      <c r="AA201" s="350"/>
      <c r="AB201" s="350"/>
      <c r="AC201" s="281" t="s">
        <v>342</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customHeight="1" x14ac:dyDescent="0.15">
      <c r="A202" s="1060">
        <v>1</v>
      </c>
      <c r="B202" s="1060">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0">
        <v>2</v>
      </c>
      <c r="B203" s="1060">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0">
        <v>3</v>
      </c>
      <c r="B204" s="1060">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0">
        <v>4</v>
      </c>
      <c r="B205" s="1060">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0">
        <v>5</v>
      </c>
      <c r="B206" s="1060">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0">
        <v>6</v>
      </c>
      <c r="B207" s="1060">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0">
        <v>7</v>
      </c>
      <c r="B208" s="1060">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0">
        <v>8</v>
      </c>
      <c r="B209" s="1060">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0">
        <v>9</v>
      </c>
      <c r="B210" s="1060">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0">
        <v>10</v>
      </c>
      <c r="B211" s="1060">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0">
        <v>11</v>
      </c>
      <c r="B212" s="1060">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0">
        <v>12</v>
      </c>
      <c r="B213" s="1060">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0">
        <v>13</v>
      </c>
      <c r="B214" s="1060">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0">
        <v>14</v>
      </c>
      <c r="B215" s="1060">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0">
        <v>15</v>
      </c>
      <c r="B216" s="1060">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0">
        <v>16</v>
      </c>
      <c r="B217" s="1060">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0">
        <v>17</v>
      </c>
      <c r="B218" s="1060">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0">
        <v>18</v>
      </c>
      <c r="B219" s="1060">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0">
        <v>19</v>
      </c>
      <c r="B220" s="1060">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0">
        <v>20</v>
      </c>
      <c r="B221" s="1060">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0">
        <v>21</v>
      </c>
      <c r="B222" s="1060">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0">
        <v>22</v>
      </c>
      <c r="B223" s="1060">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0">
        <v>23</v>
      </c>
      <c r="B224" s="1060">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0">
        <v>24</v>
      </c>
      <c r="B225" s="1060">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0">
        <v>25</v>
      </c>
      <c r="B226" s="1060">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0">
        <v>26</v>
      </c>
      <c r="B227" s="1060">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0">
        <v>27</v>
      </c>
      <c r="B228" s="1060">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0">
        <v>28</v>
      </c>
      <c r="B229" s="1060">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0">
        <v>29</v>
      </c>
      <c r="B230" s="1060">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0">
        <v>30</v>
      </c>
      <c r="B231" s="1060">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357</v>
      </c>
      <c r="Z234" s="350"/>
      <c r="AA234" s="350"/>
      <c r="AB234" s="350"/>
      <c r="AC234" s="281" t="s">
        <v>342</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customHeight="1" x14ac:dyDescent="0.15">
      <c r="A235" s="1060">
        <v>1</v>
      </c>
      <c r="B235" s="1060">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0">
        <v>2</v>
      </c>
      <c r="B236" s="1060">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0">
        <v>3</v>
      </c>
      <c r="B237" s="1060">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0">
        <v>4</v>
      </c>
      <c r="B238" s="1060">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0">
        <v>5</v>
      </c>
      <c r="B239" s="1060">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0">
        <v>6</v>
      </c>
      <c r="B240" s="1060">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0">
        <v>7</v>
      </c>
      <c r="B241" s="1060">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0">
        <v>8</v>
      </c>
      <c r="B242" s="1060">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0">
        <v>9</v>
      </c>
      <c r="B243" s="1060">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0">
        <v>10</v>
      </c>
      <c r="B244" s="1060">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0">
        <v>11</v>
      </c>
      <c r="B245" s="1060">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0">
        <v>12</v>
      </c>
      <c r="B246" s="1060">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0">
        <v>13</v>
      </c>
      <c r="B247" s="1060">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0">
        <v>14</v>
      </c>
      <c r="B248" s="1060">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0">
        <v>15</v>
      </c>
      <c r="B249" s="1060">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0">
        <v>16</v>
      </c>
      <c r="B250" s="1060">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0">
        <v>17</v>
      </c>
      <c r="B251" s="1060">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0">
        <v>18</v>
      </c>
      <c r="B252" s="1060">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0">
        <v>19</v>
      </c>
      <c r="B253" s="1060">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0">
        <v>20</v>
      </c>
      <c r="B254" s="1060">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0">
        <v>21</v>
      </c>
      <c r="B255" s="1060">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0">
        <v>22</v>
      </c>
      <c r="B256" s="1060">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0">
        <v>23</v>
      </c>
      <c r="B257" s="1060">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0">
        <v>24</v>
      </c>
      <c r="B258" s="1060">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0">
        <v>25</v>
      </c>
      <c r="B259" s="1060">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0">
        <v>26</v>
      </c>
      <c r="B260" s="1060">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0">
        <v>27</v>
      </c>
      <c r="B261" s="1060">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0">
        <v>28</v>
      </c>
      <c r="B262" s="1060">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0">
        <v>29</v>
      </c>
      <c r="B263" s="1060">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0">
        <v>30</v>
      </c>
      <c r="B264" s="1060">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357</v>
      </c>
      <c r="Z267" s="350"/>
      <c r="AA267" s="350"/>
      <c r="AB267" s="350"/>
      <c r="AC267" s="281" t="s">
        <v>342</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customHeight="1" x14ac:dyDescent="0.15">
      <c r="A268" s="1060">
        <v>1</v>
      </c>
      <c r="B268" s="1060">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0">
        <v>2</v>
      </c>
      <c r="B269" s="1060">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0">
        <v>3</v>
      </c>
      <c r="B270" s="1060">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0">
        <v>4</v>
      </c>
      <c r="B271" s="1060">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0">
        <v>5</v>
      </c>
      <c r="B272" s="1060">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0">
        <v>6</v>
      </c>
      <c r="B273" s="1060">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0">
        <v>7</v>
      </c>
      <c r="B274" s="1060">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0">
        <v>8</v>
      </c>
      <c r="B275" s="1060">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0">
        <v>9</v>
      </c>
      <c r="B276" s="1060">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0">
        <v>10</v>
      </c>
      <c r="B277" s="1060">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0">
        <v>11</v>
      </c>
      <c r="B278" s="1060">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0">
        <v>12</v>
      </c>
      <c r="B279" s="1060">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0">
        <v>13</v>
      </c>
      <c r="B280" s="1060">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0">
        <v>14</v>
      </c>
      <c r="B281" s="1060">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0">
        <v>15</v>
      </c>
      <c r="B282" s="1060">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0">
        <v>16</v>
      </c>
      <c r="B283" s="1060">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0">
        <v>17</v>
      </c>
      <c r="B284" s="1060">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0">
        <v>18</v>
      </c>
      <c r="B285" s="1060">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0">
        <v>19</v>
      </c>
      <c r="B286" s="1060">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0">
        <v>20</v>
      </c>
      <c r="B287" s="1060">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0">
        <v>21</v>
      </c>
      <c r="B288" s="1060">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0">
        <v>22</v>
      </c>
      <c r="B289" s="1060">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0">
        <v>23</v>
      </c>
      <c r="B290" s="1060">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0">
        <v>24</v>
      </c>
      <c r="B291" s="1060">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0">
        <v>25</v>
      </c>
      <c r="B292" s="1060">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0">
        <v>26</v>
      </c>
      <c r="B293" s="1060">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0">
        <v>27</v>
      </c>
      <c r="B294" s="1060">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0">
        <v>28</v>
      </c>
      <c r="B295" s="1060">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0">
        <v>29</v>
      </c>
      <c r="B296" s="1060">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0">
        <v>30</v>
      </c>
      <c r="B297" s="1060">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357</v>
      </c>
      <c r="Z300" s="350"/>
      <c r="AA300" s="350"/>
      <c r="AB300" s="350"/>
      <c r="AC300" s="281" t="s">
        <v>342</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customHeight="1" x14ac:dyDescent="0.15">
      <c r="A301" s="1060">
        <v>1</v>
      </c>
      <c r="B301" s="1060">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0">
        <v>2</v>
      </c>
      <c r="B302" s="1060">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0">
        <v>3</v>
      </c>
      <c r="B303" s="1060">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0">
        <v>4</v>
      </c>
      <c r="B304" s="1060">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0">
        <v>5</v>
      </c>
      <c r="B305" s="1060">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0">
        <v>6</v>
      </c>
      <c r="B306" s="1060">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0">
        <v>7</v>
      </c>
      <c r="B307" s="1060">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0">
        <v>8</v>
      </c>
      <c r="B308" s="1060">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0">
        <v>9</v>
      </c>
      <c r="B309" s="1060">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0">
        <v>10</v>
      </c>
      <c r="B310" s="1060">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0">
        <v>11</v>
      </c>
      <c r="B311" s="1060">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0">
        <v>12</v>
      </c>
      <c r="B312" s="1060">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0">
        <v>13</v>
      </c>
      <c r="B313" s="1060">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0">
        <v>14</v>
      </c>
      <c r="B314" s="1060">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0">
        <v>15</v>
      </c>
      <c r="B315" s="1060">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0">
        <v>16</v>
      </c>
      <c r="B316" s="1060">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0">
        <v>17</v>
      </c>
      <c r="B317" s="1060">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0">
        <v>18</v>
      </c>
      <c r="B318" s="1060">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0">
        <v>19</v>
      </c>
      <c r="B319" s="1060">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0">
        <v>20</v>
      </c>
      <c r="B320" s="1060">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0">
        <v>21</v>
      </c>
      <c r="B321" s="1060">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0">
        <v>22</v>
      </c>
      <c r="B322" s="1060">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0">
        <v>23</v>
      </c>
      <c r="B323" s="1060">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0">
        <v>24</v>
      </c>
      <c r="B324" s="1060">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0">
        <v>25</v>
      </c>
      <c r="B325" s="1060">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0">
        <v>26</v>
      </c>
      <c r="B326" s="1060">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0">
        <v>27</v>
      </c>
      <c r="B327" s="1060">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0">
        <v>28</v>
      </c>
      <c r="B328" s="1060">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0">
        <v>29</v>
      </c>
      <c r="B329" s="1060">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0">
        <v>30</v>
      </c>
      <c r="B330" s="1060">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357</v>
      </c>
      <c r="Z333" s="350"/>
      <c r="AA333" s="350"/>
      <c r="AB333" s="350"/>
      <c r="AC333" s="281" t="s">
        <v>342</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customHeight="1" x14ac:dyDescent="0.15">
      <c r="A334" s="1060">
        <v>1</v>
      </c>
      <c r="B334" s="1060">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0">
        <v>2</v>
      </c>
      <c r="B335" s="1060">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0">
        <v>3</v>
      </c>
      <c r="B336" s="1060">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0">
        <v>4</v>
      </c>
      <c r="B337" s="1060">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0">
        <v>5</v>
      </c>
      <c r="B338" s="1060">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0">
        <v>6</v>
      </c>
      <c r="B339" s="1060">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0">
        <v>7</v>
      </c>
      <c r="B340" s="1060">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0">
        <v>8</v>
      </c>
      <c r="B341" s="1060">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0">
        <v>9</v>
      </c>
      <c r="B342" s="1060">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0">
        <v>10</v>
      </c>
      <c r="B343" s="1060">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0">
        <v>11</v>
      </c>
      <c r="B344" s="1060">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0">
        <v>12</v>
      </c>
      <c r="B345" s="1060">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0">
        <v>13</v>
      </c>
      <c r="B346" s="1060">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0">
        <v>14</v>
      </c>
      <c r="B347" s="1060">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0">
        <v>15</v>
      </c>
      <c r="B348" s="1060">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0">
        <v>16</v>
      </c>
      <c r="B349" s="1060">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0">
        <v>17</v>
      </c>
      <c r="B350" s="1060">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0">
        <v>18</v>
      </c>
      <c r="B351" s="1060">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0">
        <v>19</v>
      </c>
      <c r="B352" s="1060">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0">
        <v>20</v>
      </c>
      <c r="B353" s="1060">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0">
        <v>21</v>
      </c>
      <c r="B354" s="1060">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0">
        <v>22</v>
      </c>
      <c r="B355" s="1060">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0">
        <v>23</v>
      </c>
      <c r="B356" s="1060">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0">
        <v>24</v>
      </c>
      <c r="B357" s="1060">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0">
        <v>25</v>
      </c>
      <c r="B358" s="1060">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0">
        <v>26</v>
      </c>
      <c r="B359" s="1060">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0">
        <v>27</v>
      </c>
      <c r="B360" s="1060">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0">
        <v>28</v>
      </c>
      <c r="B361" s="1060">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0">
        <v>29</v>
      </c>
      <c r="B362" s="1060">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0">
        <v>30</v>
      </c>
      <c r="B363" s="1060">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357</v>
      </c>
      <c r="Z366" s="350"/>
      <c r="AA366" s="350"/>
      <c r="AB366" s="350"/>
      <c r="AC366" s="281" t="s">
        <v>342</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customHeight="1" x14ac:dyDescent="0.15">
      <c r="A367" s="1060">
        <v>1</v>
      </c>
      <c r="B367" s="1060">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0">
        <v>2</v>
      </c>
      <c r="B368" s="1060">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0">
        <v>3</v>
      </c>
      <c r="B369" s="1060">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0">
        <v>4</v>
      </c>
      <c r="B370" s="1060">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0">
        <v>5</v>
      </c>
      <c r="B371" s="1060">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0">
        <v>6</v>
      </c>
      <c r="B372" s="1060">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0">
        <v>7</v>
      </c>
      <c r="B373" s="1060">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0">
        <v>8</v>
      </c>
      <c r="B374" s="1060">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0">
        <v>9</v>
      </c>
      <c r="B375" s="1060">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0">
        <v>10</v>
      </c>
      <c r="B376" s="1060">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0">
        <v>11</v>
      </c>
      <c r="B377" s="1060">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0">
        <v>12</v>
      </c>
      <c r="B378" s="1060">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0">
        <v>13</v>
      </c>
      <c r="B379" s="1060">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0">
        <v>14</v>
      </c>
      <c r="B380" s="1060">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0">
        <v>15</v>
      </c>
      <c r="B381" s="1060">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0">
        <v>16</v>
      </c>
      <c r="B382" s="1060">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0">
        <v>17</v>
      </c>
      <c r="B383" s="1060">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0">
        <v>18</v>
      </c>
      <c r="B384" s="1060">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0">
        <v>19</v>
      </c>
      <c r="B385" s="1060">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0">
        <v>20</v>
      </c>
      <c r="B386" s="1060">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0">
        <v>21</v>
      </c>
      <c r="B387" s="1060">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0">
        <v>22</v>
      </c>
      <c r="B388" s="1060">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0">
        <v>23</v>
      </c>
      <c r="B389" s="1060">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0">
        <v>24</v>
      </c>
      <c r="B390" s="1060">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0">
        <v>25</v>
      </c>
      <c r="B391" s="1060">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0">
        <v>26</v>
      </c>
      <c r="B392" s="1060">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0">
        <v>27</v>
      </c>
      <c r="B393" s="1060">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0">
        <v>28</v>
      </c>
      <c r="B394" s="1060">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0">
        <v>29</v>
      </c>
      <c r="B395" s="1060">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0">
        <v>30</v>
      </c>
      <c r="B396" s="1060">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357</v>
      </c>
      <c r="Z399" s="350"/>
      <c r="AA399" s="350"/>
      <c r="AB399" s="350"/>
      <c r="AC399" s="281" t="s">
        <v>342</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customHeight="1" x14ac:dyDescent="0.15">
      <c r="A400" s="1060">
        <v>1</v>
      </c>
      <c r="B400" s="1060">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0">
        <v>2</v>
      </c>
      <c r="B401" s="1060">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0">
        <v>3</v>
      </c>
      <c r="B402" s="1060">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0">
        <v>4</v>
      </c>
      <c r="B403" s="1060">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0">
        <v>5</v>
      </c>
      <c r="B404" s="1060">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0">
        <v>6</v>
      </c>
      <c r="B405" s="1060">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0">
        <v>7</v>
      </c>
      <c r="B406" s="1060">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0">
        <v>8</v>
      </c>
      <c r="B407" s="1060">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0">
        <v>9</v>
      </c>
      <c r="B408" s="1060">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0">
        <v>10</v>
      </c>
      <c r="B409" s="1060">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0">
        <v>11</v>
      </c>
      <c r="B410" s="1060">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0">
        <v>12</v>
      </c>
      <c r="B411" s="1060">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0">
        <v>13</v>
      </c>
      <c r="B412" s="1060">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0">
        <v>14</v>
      </c>
      <c r="B413" s="1060">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0">
        <v>15</v>
      </c>
      <c r="B414" s="1060">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0">
        <v>16</v>
      </c>
      <c r="B415" s="1060">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0">
        <v>17</v>
      </c>
      <c r="B416" s="1060">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0">
        <v>18</v>
      </c>
      <c r="B417" s="1060">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0">
        <v>19</v>
      </c>
      <c r="B418" s="1060">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0">
        <v>20</v>
      </c>
      <c r="B419" s="1060">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0">
        <v>21</v>
      </c>
      <c r="B420" s="1060">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0">
        <v>22</v>
      </c>
      <c r="B421" s="1060">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0">
        <v>23</v>
      </c>
      <c r="B422" s="1060">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0">
        <v>24</v>
      </c>
      <c r="B423" s="1060">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0">
        <v>25</v>
      </c>
      <c r="B424" s="1060">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0">
        <v>26</v>
      </c>
      <c r="B425" s="1060">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0">
        <v>27</v>
      </c>
      <c r="B426" s="1060">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0">
        <v>28</v>
      </c>
      <c r="B427" s="1060">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0">
        <v>29</v>
      </c>
      <c r="B428" s="1060">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0">
        <v>30</v>
      </c>
      <c r="B429" s="1060">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357</v>
      </c>
      <c r="Z432" s="350"/>
      <c r="AA432" s="350"/>
      <c r="AB432" s="350"/>
      <c r="AC432" s="281" t="s">
        <v>342</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customHeight="1" x14ac:dyDescent="0.15">
      <c r="A433" s="1060">
        <v>1</v>
      </c>
      <c r="B433" s="1060">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0">
        <v>2</v>
      </c>
      <c r="B434" s="1060">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0">
        <v>3</v>
      </c>
      <c r="B435" s="1060">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0">
        <v>4</v>
      </c>
      <c r="B436" s="1060">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0">
        <v>5</v>
      </c>
      <c r="B437" s="1060">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0">
        <v>6</v>
      </c>
      <c r="B438" s="1060">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0">
        <v>7</v>
      </c>
      <c r="B439" s="1060">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0">
        <v>8</v>
      </c>
      <c r="B440" s="1060">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0">
        <v>9</v>
      </c>
      <c r="B441" s="1060">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0">
        <v>10</v>
      </c>
      <c r="B442" s="1060">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0">
        <v>11</v>
      </c>
      <c r="B443" s="1060">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0">
        <v>12</v>
      </c>
      <c r="B444" s="1060">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0">
        <v>13</v>
      </c>
      <c r="B445" s="1060">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0">
        <v>14</v>
      </c>
      <c r="B446" s="1060">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0">
        <v>15</v>
      </c>
      <c r="B447" s="1060">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0">
        <v>16</v>
      </c>
      <c r="B448" s="1060">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0">
        <v>17</v>
      </c>
      <c r="B449" s="1060">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0">
        <v>18</v>
      </c>
      <c r="B450" s="1060">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0">
        <v>19</v>
      </c>
      <c r="B451" s="1060">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0">
        <v>20</v>
      </c>
      <c r="B452" s="1060">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0">
        <v>21</v>
      </c>
      <c r="B453" s="1060">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0">
        <v>22</v>
      </c>
      <c r="B454" s="1060">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0">
        <v>23</v>
      </c>
      <c r="B455" s="1060">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0">
        <v>24</v>
      </c>
      <c r="B456" s="1060">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0">
        <v>25</v>
      </c>
      <c r="B457" s="1060">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0">
        <v>26</v>
      </c>
      <c r="B458" s="1060">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0">
        <v>27</v>
      </c>
      <c r="B459" s="1060">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0">
        <v>28</v>
      </c>
      <c r="B460" s="1060">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0">
        <v>29</v>
      </c>
      <c r="B461" s="1060">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0">
        <v>30</v>
      </c>
      <c r="B462" s="1060">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357</v>
      </c>
      <c r="Z465" s="350"/>
      <c r="AA465" s="350"/>
      <c r="AB465" s="350"/>
      <c r="AC465" s="281" t="s">
        <v>342</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customHeight="1" x14ac:dyDescent="0.15">
      <c r="A466" s="1060">
        <v>1</v>
      </c>
      <c r="B466" s="1060">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0">
        <v>2</v>
      </c>
      <c r="B467" s="1060">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0">
        <v>3</v>
      </c>
      <c r="B468" s="1060">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0">
        <v>4</v>
      </c>
      <c r="B469" s="1060">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0">
        <v>5</v>
      </c>
      <c r="B470" s="1060">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0">
        <v>6</v>
      </c>
      <c r="B471" s="1060">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0">
        <v>7</v>
      </c>
      <c r="B472" s="1060">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0">
        <v>8</v>
      </c>
      <c r="B473" s="1060">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0">
        <v>9</v>
      </c>
      <c r="B474" s="1060">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0">
        <v>10</v>
      </c>
      <c r="B475" s="1060">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0">
        <v>11</v>
      </c>
      <c r="B476" s="1060">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0">
        <v>12</v>
      </c>
      <c r="B477" s="1060">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0">
        <v>13</v>
      </c>
      <c r="B478" s="1060">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0">
        <v>14</v>
      </c>
      <c r="B479" s="1060">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0">
        <v>15</v>
      </c>
      <c r="B480" s="1060">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0">
        <v>16</v>
      </c>
      <c r="B481" s="1060">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0">
        <v>17</v>
      </c>
      <c r="B482" s="1060">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0">
        <v>18</v>
      </c>
      <c r="B483" s="1060">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0">
        <v>19</v>
      </c>
      <c r="B484" s="1060">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0">
        <v>20</v>
      </c>
      <c r="B485" s="1060">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0">
        <v>21</v>
      </c>
      <c r="B486" s="1060">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0">
        <v>22</v>
      </c>
      <c r="B487" s="1060">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0">
        <v>23</v>
      </c>
      <c r="B488" s="1060">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0">
        <v>24</v>
      </c>
      <c r="B489" s="1060">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0">
        <v>25</v>
      </c>
      <c r="B490" s="1060">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0">
        <v>26</v>
      </c>
      <c r="B491" s="1060">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0">
        <v>27</v>
      </c>
      <c r="B492" s="1060">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0">
        <v>28</v>
      </c>
      <c r="B493" s="1060">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0">
        <v>29</v>
      </c>
      <c r="B494" s="1060">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0">
        <v>30</v>
      </c>
      <c r="B495" s="1060">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357</v>
      </c>
      <c r="Z498" s="350"/>
      <c r="AA498" s="350"/>
      <c r="AB498" s="350"/>
      <c r="AC498" s="281" t="s">
        <v>342</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customHeight="1" x14ac:dyDescent="0.15">
      <c r="A499" s="1060">
        <v>1</v>
      </c>
      <c r="B499" s="1060">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0">
        <v>2</v>
      </c>
      <c r="B500" s="1060">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0">
        <v>3</v>
      </c>
      <c r="B501" s="1060">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0">
        <v>4</v>
      </c>
      <c r="B502" s="1060">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0">
        <v>5</v>
      </c>
      <c r="B503" s="1060">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0">
        <v>6</v>
      </c>
      <c r="B504" s="1060">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0">
        <v>7</v>
      </c>
      <c r="B505" s="1060">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0">
        <v>8</v>
      </c>
      <c r="B506" s="1060">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0">
        <v>9</v>
      </c>
      <c r="B507" s="1060">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0">
        <v>10</v>
      </c>
      <c r="B508" s="1060">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0">
        <v>11</v>
      </c>
      <c r="B509" s="1060">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0">
        <v>12</v>
      </c>
      <c r="B510" s="1060">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0">
        <v>13</v>
      </c>
      <c r="B511" s="1060">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0">
        <v>14</v>
      </c>
      <c r="B512" s="1060">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0">
        <v>15</v>
      </c>
      <c r="B513" s="1060">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0">
        <v>16</v>
      </c>
      <c r="B514" s="1060">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0">
        <v>17</v>
      </c>
      <c r="B515" s="1060">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0">
        <v>18</v>
      </c>
      <c r="B516" s="1060">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0">
        <v>19</v>
      </c>
      <c r="B517" s="1060">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0">
        <v>20</v>
      </c>
      <c r="B518" s="1060">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0">
        <v>21</v>
      </c>
      <c r="B519" s="1060">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0">
        <v>22</v>
      </c>
      <c r="B520" s="1060">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0">
        <v>23</v>
      </c>
      <c r="B521" s="1060">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0">
        <v>24</v>
      </c>
      <c r="B522" s="1060">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0">
        <v>25</v>
      </c>
      <c r="B523" s="1060">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0">
        <v>26</v>
      </c>
      <c r="B524" s="1060">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0">
        <v>27</v>
      </c>
      <c r="B525" s="1060">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0">
        <v>28</v>
      </c>
      <c r="B526" s="1060">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0">
        <v>29</v>
      </c>
      <c r="B527" s="1060">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0">
        <v>30</v>
      </c>
      <c r="B528" s="1060">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357</v>
      </c>
      <c r="Z531" s="350"/>
      <c r="AA531" s="350"/>
      <c r="AB531" s="350"/>
      <c r="AC531" s="281" t="s">
        <v>342</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customHeight="1" x14ac:dyDescent="0.15">
      <c r="A532" s="1060">
        <v>1</v>
      </c>
      <c r="B532" s="1060">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0">
        <v>2</v>
      </c>
      <c r="B533" s="1060">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0">
        <v>3</v>
      </c>
      <c r="B534" s="1060">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0">
        <v>4</v>
      </c>
      <c r="B535" s="1060">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0">
        <v>5</v>
      </c>
      <c r="B536" s="1060">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0">
        <v>6</v>
      </c>
      <c r="B537" s="1060">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0">
        <v>7</v>
      </c>
      <c r="B538" s="1060">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0">
        <v>8</v>
      </c>
      <c r="B539" s="1060">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0">
        <v>9</v>
      </c>
      <c r="B540" s="1060">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0">
        <v>10</v>
      </c>
      <c r="B541" s="1060">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0">
        <v>11</v>
      </c>
      <c r="B542" s="1060">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0">
        <v>12</v>
      </c>
      <c r="B543" s="1060">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0">
        <v>13</v>
      </c>
      <c r="B544" s="1060">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0">
        <v>14</v>
      </c>
      <c r="B545" s="1060">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0">
        <v>15</v>
      </c>
      <c r="B546" s="1060">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0">
        <v>16</v>
      </c>
      <c r="B547" s="1060">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0">
        <v>17</v>
      </c>
      <c r="B548" s="1060">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0">
        <v>18</v>
      </c>
      <c r="B549" s="1060">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0">
        <v>19</v>
      </c>
      <c r="B550" s="1060">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0">
        <v>20</v>
      </c>
      <c r="B551" s="1060">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0">
        <v>21</v>
      </c>
      <c r="B552" s="1060">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0">
        <v>22</v>
      </c>
      <c r="B553" s="1060">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0">
        <v>23</v>
      </c>
      <c r="B554" s="1060">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0">
        <v>24</v>
      </c>
      <c r="B555" s="1060">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0">
        <v>25</v>
      </c>
      <c r="B556" s="1060">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0">
        <v>26</v>
      </c>
      <c r="B557" s="1060">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0">
        <v>27</v>
      </c>
      <c r="B558" s="1060">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0">
        <v>28</v>
      </c>
      <c r="B559" s="1060">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0">
        <v>29</v>
      </c>
      <c r="B560" s="1060">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0">
        <v>30</v>
      </c>
      <c r="B561" s="1060">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357</v>
      </c>
      <c r="Z564" s="350"/>
      <c r="AA564" s="350"/>
      <c r="AB564" s="350"/>
      <c r="AC564" s="281" t="s">
        <v>342</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customHeight="1" x14ac:dyDescent="0.15">
      <c r="A565" s="1060">
        <v>1</v>
      </c>
      <c r="B565" s="1060">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0">
        <v>2</v>
      </c>
      <c r="B566" s="1060">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0">
        <v>3</v>
      </c>
      <c r="B567" s="1060">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0">
        <v>4</v>
      </c>
      <c r="B568" s="1060">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0">
        <v>5</v>
      </c>
      <c r="B569" s="1060">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0">
        <v>6</v>
      </c>
      <c r="B570" s="1060">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0">
        <v>7</v>
      </c>
      <c r="B571" s="1060">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0">
        <v>8</v>
      </c>
      <c r="B572" s="1060">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0">
        <v>9</v>
      </c>
      <c r="B573" s="1060">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0">
        <v>10</v>
      </c>
      <c r="B574" s="1060">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0">
        <v>11</v>
      </c>
      <c r="B575" s="1060">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0">
        <v>12</v>
      </c>
      <c r="B576" s="1060">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0">
        <v>13</v>
      </c>
      <c r="B577" s="1060">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0">
        <v>14</v>
      </c>
      <c r="B578" s="1060">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0">
        <v>15</v>
      </c>
      <c r="B579" s="1060">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0">
        <v>16</v>
      </c>
      <c r="B580" s="1060">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0">
        <v>17</v>
      </c>
      <c r="B581" s="1060">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0">
        <v>18</v>
      </c>
      <c r="B582" s="1060">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0">
        <v>19</v>
      </c>
      <c r="B583" s="1060">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0">
        <v>20</v>
      </c>
      <c r="B584" s="1060">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0">
        <v>21</v>
      </c>
      <c r="B585" s="1060">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0">
        <v>22</v>
      </c>
      <c r="B586" s="1060">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0">
        <v>23</v>
      </c>
      <c r="B587" s="1060">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0">
        <v>24</v>
      </c>
      <c r="B588" s="1060">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0">
        <v>25</v>
      </c>
      <c r="B589" s="1060">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0">
        <v>26</v>
      </c>
      <c r="B590" s="1060">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0">
        <v>27</v>
      </c>
      <c r="B591" s="1060">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0">
        <v>28</v>
      </c>
      <c r="B592" s="1060">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0">
        <v>29</v>
      </c>
      <c r="B593" s="1060">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0">
        <v>30</v>
      </c>
      <c r="B594" s="1060">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357</v>
      </c>
      <c r="Z597" s="350"/>
      <c r="AA597" s="350"/>
      <c r="AB597" s="350"/>
      <c r="AC597" s="281" t="s">
        <v>342</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customHeight="1" x14ac:dyDescent="0.15">
      <c r="A598" s="1060">
        <v>1</v>
      </c>
      <c r="B598" s="1060">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0">
        <v>2</v>
      </c>
      <c r="B599" s="1060">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0">
        <v>3</v>
      </c>
      <c r="B600" s="1060">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0">
        <v>4</v>
      </c>
      <c r="B601" s="1060">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0">
        <v>5</v>
      </c>
      <c r="B602" s="1060">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0">
        <v>6</v>
      </c>
      <c r="B603" s="1060">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0">
        <v>7</v>
      </c>
      <c r="B604" s="1060">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0">
        <v>8</v>
      </c>
      <c r="B605" s="1060">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0">
        <v>9</v>
      </c>
      <c r="B606" s="1060">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0">
        <v>10</v>
      </c>
      <c r="B607" s="1060">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0">
        <v>11</v>
      </c>
      <c r="B608" s="1060">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0">
        <v>12</v>
      </c>
      <c r="B609" s="1060">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0">
        <v>13</v>
      </c>
      <c r="B610" s="1060">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0">
        <v>14</v>
      </c>
      <c r="B611" s="1060">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0">
        <v>15</v>
      </c>
      <c r="B612" s="1060">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0">
        <v>16</v>
      </c>
      <c r="B613" s="1060">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0">
        <v>17</v>
      </c>
      <c r="B614" s="1060">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0">
        <v>18</v>
      </c>
      <c r="B615" s="1060">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0">
        <v>19</v>
      </c>
      <c r="B616" s="1060">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0">
        <v>20</v>
      </c>
      <c r="B617" s="1060">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0">
        <v>21</v>
      </c>
      <c r="B618" s="1060">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0">
        <v>22</v>
      </c>
      <c r="B619" s="1060">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0">
        <v>23</v>
      </c>
      <c r="B620" s="1060">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0">
        <v>24</v>
      </c>
      <c r="B621" s="1060">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0">
        <v>25</v>
      </c>
      <c r="B622" s="1060">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0">
        <v>26</v>
      </c>
      <c r="B623" s="1060">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0">
        <v>27</v>
      </c>
      <c r="B624" s="1060">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0">
        <v>28</v>
      </c>
      <c r="B625" s="1060">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0">
        <v>29</v>
      </c>
      <c r="B626" s="1060">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0">
        <v>30</v>
      </c>
      <c r="B627" s="1060">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357</v>
      </c>
      <c r="Z630" s="350"/>
      <c r="AA630" s="350"/>
      <c r="AB630" s="350"/>
      <c r="AC630" s="281" t="s">
        <v>342</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customHeight="1" x14ac:dyDescent="0.15">
      <c r="A631" s="1060">
        <v>1</v>
      </c>
      <c r="B631" s="1060">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0">
        <v>2</v>
      </c>
      <c r="B632" s="1060">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0">
        <v>3</v>
      </c>
      <c r="B633" s="1060">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0">
        <v>4</v>
      </c>
      <c r="B634" s="1060">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0">
        <v>5</v>
      </c>
      <c r="B635" s="1060">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0">
        <v>6</v>
      </c>
      <c r="B636" s="1060">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0">
        <v>7</v>
      </c>
      <c r="B637" s="1060">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0">
        <v>8</v>
      </c>
      <c r="B638" s="1060">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0">
        <v>9</v>
      </c>
      <c r="B639" s="1060">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0">
        <v>10</v>
      </c>
      <c r="B640" s="1060">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0">
        <v>11</v>
      </c>
      <c r="B641" s="1060">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0">
        <v>12</v>
      </c>
      <c r="B642" s="1060">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0">
        <v>13</v>
      </c>
      <c r="B643" s="1060">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0">
        <v>14</v>
      </c>
      <c r="B644" s="1060">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0">
        <v>15</v>
      </c>
      <c r="B645" s="1060">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0">
        <v>16</v>
      </c>
      <c r="B646" s="1060">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0">
        <v>17</v>
      </c>
      <c r="B647" s="1060">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0">
        <v>18</v>
      </c>
      <c r="B648" s="1060">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0">
        <v>19</v>
      </c>
      <c r="B649" s="1060">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0">
        <v>20</v>
      </c>
      <c r="B650" s="1060">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0">
        <v>21</v>
      </c>
      <c r="B651" s="1060">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0">
        <v>22</v>
      </c>
      <c r="B652" s="1060">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0">
        <v>23</v>
      </c>
      <c r="B653" s="1060">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0">
        <v>24</v>
      </c>
      <c r="B654" s="1060">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0">
        <v>25</v>
      </c>
      <c r="B655" s="1060">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0">
        <v>26</v>
      </c>
      <c r="B656" s="1060">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0">
        <v>27</v>
      </c>
      <c r="B657" s="1060">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0">
        <v>28</v>
      </c>
      <c r="B658" s="1060">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0">
        <v>29</v>
      </c>
      <c r="B659" s="1060">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0">
        <v>30</v>
      </c>
      <c r="B660" s="1060">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357</v>
      </c>
      <c r="Z663" s="350"/>
      <c r="AA663" s="350"/>
      <c r="AB663" s="350"/>
      <c r="AC663" s="281" t="s">
        <v>342</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customHeight="1" x14ac:dyDescent="0.15">
      <c r="A664" s="1060">
        <v>1</v>
      </c>
      <c r="B664" s="1060">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0">
        <v>2</v>
      </c>
      <c r="B665" s="1060">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0">
        <v>3</v>
      </c>
      <c r="B666" s="1060">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0">
        <v>4</v>
      </c>
      <c r="B667" s="1060">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0">
        <v>5</v>
      </c>
      <c r="B668" s="1060">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0">
        <v>6</v>
      </c>
      <c r="B669" s="1060">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0">
        <v>7</v>
      </c>
      <c r="B670" s="1060">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0">
        <v>8</v>
      </c>
      <c r="B671" s="1060">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0">
        <v>9</v>
      </c>
      <c r="B672" s="1060">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0">
        <v>10</v>
      </c>
      <c r="B673" s="1060">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0">
        <v>11</v>
      </c>
      <c r="B674" s="1060">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0">
        <v>12</v>
      </c>
      <c r="B675" s="1060">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0">
        <v>13</v>
      </c>
      <c r="B676" s="1060">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0">
        <v>14</v>
      </c>
      <c r="B677" s="1060">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0">
        <v>15</v>
      </c>
      <c r="B678" s="1060">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0">
        <v>16</v>
      </c>
      <c r="B679" s="1060">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0">
        <v>17</v>
      </c>
      <c r="B680" s="1060">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0">
        <v>18</v>
      </c>
      <c r="B681" s="1060">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0">
        <v>19</v>
      </c>
      <c r="B682" s="1060">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0">
        <v>20</v>
      </c>
      <c r="B683" s="1060">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0">
        <v>21</v>
      </c>
      <c r="B684" s="1060">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0">
        <v>22</v>
      </c>
      <c r="B685" s="1060">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0">
        <v>23</v>
      </c>
      <c r="B686" s="1060">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0">
        <v>24</v>
      </c>
      <c r="B687" s="1060">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0">
        <v>25</v>
      </c>
      <c r="B688" s="1060">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0">
        <v>26</v>
      </c>
      <c r="B689" s="1060">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0">
        <v>27</v>
      </c>
      <c r="B690" s="1060">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0">
        <v>28</v>
      </c>
      <c r="B691" s="1060">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0">
        <v>29</v>
      </c>
      <c r="B692" s="1060">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0">
        <v>30</v>
      </c>
      <c r="B693" s="1060">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357</v>
      </c>
      <c r="Z696" s="350"/>
      <c r="AA696" s="350"/>
      <c r="AB696" s="350"/>
      <c r="AC696" s="281" t="s">
        <v>342</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customHeight="1" x14ac:dyDescent="0.15">
      <c r="A697" s="1060">
        <v>1</v>
      </c>
      <c r="B697" s="1060">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0">
        <v>2</v>
      </c>
      <c r="B698" s="1060">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0">
        <v>3</v>
      </c>
      <c r="B699" s="1060">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0">
        <v>4</v>
      </c>
      <c r="B700" s="1060">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0">
        <v>5</v>
      </c>
      <c r="B701" s="1060">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0">
        <v>6</v>
      </c>
      <c r="B702" s="1060">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0">
        <v>7</v>
      </c>
      <c r="B703" s="1060">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0">
        <v>8</v>
      </c>
      <c r="B704" s="1060">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0">
        <v>9</v>
      </c>
      <c r="B705" s="1060">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0">
        <v>10</v>
      </c>
      <c r="B706" s="1060">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0">
        <v>11</v>
      </c>
      <c r="B707" s="1060">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0">
        <v>12</v>
      </c>
      <c r="B708" s="1060">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0">
        <v>13</v>
      </c>
      <c r="B709" s="1060">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0">
        <v>14</v>
      </c>
      <c r="B710" s="1060">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0">
        <v>15</v>
      </c>
      <c r="B711" s="1060">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0">
        <v>16</v>
      </c>
      <c r="B712" s="1060">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0">
        <v>17</v>
      </c>
      <c r="B713" s="1060">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0">
        <v>18</v>
      </c>
      <c r="B714" s="1060">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0">
        <v>19</v>
      </c>
      <c r="B715" s="1060">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0">
        <v>20</v>
      </c>
      <c r="B716" s="1060">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0">
        <v>21</v>
      </c>
      <c r="B717" s="1060">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0">
        <v>22</v>
      </c>
      <c r="B718" s="1060">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0">
        <v>23</v>
      </c>
      <c r="B719" s="1060">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0">
        <v>24</v>
      </c>
      <c r="B720" s="1060">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0">
        <v>25</v>
      </c>
      <c r="B721" s="1060">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0">
        <v>26</v>
      </c>
      <c r="B722" s="1060">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0">
        <v>27</v>
      </c>
      <c r="B723" s="1060">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0">
        <v>28</v>
      </c>
      <c r="B724" s="1060">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0">
        <v>29</v>
      </c>
      <c r="B725" s="1060">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0">
        <v>30</v>
      </c>
      <c r="B726" s="1060">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357</v>
      </c>
      <c r="Z729" s="350"/>
      <c r="AA729" s="350"/>
      <c r="AB729" s="350"/>
      <c r="AC729" s="281" t="s">
        <v>342</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customHeight="1" x14ac:dyDescent="0.15">
      <c r="A730" s="1060">
        <v>1</v>
      </c>
      <c r="B730" s="1060">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0">
        <v>2</v>
      </c>
      <c r="B731" s="1060">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0">
        <v>3</v>
      </c>
      <c r="B732" s="1060">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0">
        <v>4</v>
      </c>
      <c r="B733" s="1060">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0">
        <v>5</v>
      </c>
      <c r="B734" s="1060">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0">
        <v>6</v>
      </c>
      <c r="B735" s="1060">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0">
        <v>7</v>
      </c>
      <c r="B736" s="1060">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0">
        <v>8</v>
      </c>
      <c r="B737" s="1060">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0">
        <v>9</v>
      </c>
      <c r="B738" s="1060">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0">
        <v>10</v>
      </c>
      <c r="B739" s="1060">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0">
        <v>11</v>
      </c>
      <c r="B740" s="1060">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0">
        <v>12</v>
      </c>
      <c r="B741" s="1060">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0">
        <v>13</v>
      </c>
      <c r="B742" s="1060">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0">
        <v>14</v>
      </c>
      <c r="B743" s="1060">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0">
        <v>15</v>
      </c>
      <c r="B744" s="1060">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0">
        <v>16</v>
      </c>
      <c r="B745" s="1060">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0">
        <v>17</v>
      </c>
      <c r="B746" s="1060">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0">
        <v>18</v>
      </c>
      <c r="B747" s="1060">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0">
        <v>19</v>
      </c>
      <c r="B748" s="1060">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0">
        <v>20</v>
      </c>
      <c r="B749" s="1060">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0">
        <v>21</v>
      </c>
      <c r="B750" s="1060">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0">
        <v>22</v>
      </c>
      <c r="B751" s="1060">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0">
        <v>23</v>
      </c>
      <c r="B752" s="1060">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0">
        <v>24</v>
      </c>
      <c r="B753" s="1060">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0">
        <v>25</v>
      </c>
      <c r="B754" s="1060">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0">
        <v>26</v>
      </c>
      <c r="B755" s="1060">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0">
        <v>27</v>
      </c>
      <c r="B756" s="1060">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0">
        <v>28</v>
      </c>
      <c r="B757" s="1060">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0">
        <v>29</v>
      </c>
      <c r="B758" s="1060">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0">
        <v>30</v>
      </c>
      <c r="B759" s="1060">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357</v>
      </c>
      <c r="Z762" s="350"/>
      <c r="AA762" s="350"/>
      <c r="AB762" s="350"/>
      <c r="AC762" s="281" t="s">
        <v>342</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customHeight="1" x14ac:dyDescent="0.15">
      <c r="A763" s="1060">
        <v>1</v>
      </c>
      <c r="B763" s="1060">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0">
        <v>2</v>
      </c>
      <c r="B764" s="1060">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0">
        <v>3</v>
      </c>
      <c r="B765" s="1060">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0">
        <v>4</v>
      </c>
      <c r="B766" s="1060">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0">
        <v>5</v>
      </c>
      <c r="B767" s="1060">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0">
        <v>6</v>
      </c>
      <c r="B768" s="1060">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0">
        <v>7</v>
      </c>
      <c r="B769" s="1060">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0">
        <v>8</v>
      </c>
      <c r="B770" s="1060">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0">
        <v>9</v>
      </c>
      <c r="B771" s="1060">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0">
        <v>10</v>
      </c>
      <c r="B772" s="1060">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0">
        <v>11</v>
      </c>
      <c r="B773" s="1060">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0">
        <v>12</v>
      </c>
      <c r="B774" s="1060">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0">
        <v>13</v>
      </c>
      <c r="B775" s="1060">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0">
        <v>14</v>
      </c>
      <c r="B776" s="1060">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0">
        <v>15</v>
      </c>
      <c r="B777" s="1060">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0">
        <v>16</v>
      </c>
      <c r="B778" s="1060">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0">
        <v>17</v>
      </c>
      <c r="B779" s="1060">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0">
        <v>18</v>
      </c>
      <c r="B780" s="1060">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0">
        <v>19</v>
      </c>
      <c r="B781" s="1060">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0">
        <v>20</v>
      </c>
      <c r="B782" s="1060">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0">
        <v>21</v>
      </c>
      <c r="B783" s="1060">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0">
        <v>22</v>
      </c>
      <c r="B784" s="1060">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0">
        <v>23</v>
      </c>
      <c r="B785" s="1060">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0">
        <v>24</v>
      </c>
      <c r="B786" s="1060">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0">
        <v>25</v>
      </c>
      <c r="B787" s="1060">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0">
        <v>26</v>
      </c>
      <c r="B788" s="1060">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0">
        <v>27</v>
      </c>
      <c r="B789" s="1060">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0">
        <v>28</v>
      </c>
      <c r="B790" s="1060">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0">
        <v>29</v>
      </c>
      <c r="B791" s="1060">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0">
        <v>30</v>
      </c>
      <c r="B792" s="1060">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357</v>
      </c>
      <c r="Z795" s="350"/>
      <c r="AA795" s="350"/>
      <c r="AB795" s="350"/>
      <c r="AC795" s="281" t="s">
        <v>342</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customHeight="1" x14ac:dyDescent="0.15">
      <c r="A796" s="1060">
        <v>1</v>
      </c>
      <c r="B796" s="1060">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0">
        <v>2</v>
      </c>
      <c r="B797" s="1060">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0">
        <v>3</v>
      </c>
      <c r="B798" s="1060">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0">
        <v>4</v>
      </c>
      <c r="B799" s="1060">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0">
        <v>5</v>
      </c>
      <c r="B800" s="1060">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0">
        <v>6</v>
      </c>
      <c r="B801" s="1060">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0">
        <v>7</v>
      </c>
      <c r="B802" s="1060">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0">
        <v>8</v>
      </c>
      <c r="B803" s="1060">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0">
        <v>9</v>
      </c>
      <c r="B804" s="1060">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0">
        <v>10</v>
      </c>
      <c r="B805" s="1060">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0">
        <v>11</v>
      </c>
      <c r="B806" s="1060">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0">
        <v>12</v>
      </c>
      <c r="B807" s="1060">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0">
        <v>13</v>
      </c>
      <c r="B808" s="1060">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0">
        <v>14</v>
      </c>
      <c r="B809" s="1060">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0">
        <v>15</v>
      </c>
      <c r="B810" s="1060">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0">
        <v>16</v>
      </c>
      <c r="B811" s="1060">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0">
        <v>17</v>
      </c>
      <c r="B812" s="1060">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0">
        <v>18</v>
      </c>
      <c r="B813" s="1060">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0">
        <v>19</v>
      </c>
      <c r="B814" s="1060">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0">
        <v>20</v>
      </c>
      <c r="B815" s="1060">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0">
        <v>21</v>
      </c>
      <c r="B816" s="1060">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0">
        <v>22</v>
      </c>
      <c r="B817" s="1060">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0">
        <v>23</v>
      </c>
      <c r="B818" s="1060">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0">
        <v>24</v>
      </c>
      <c r="B819" s="1060">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0">
        <v>25</v>
      </c>
      <c r="B820" s="1060">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0">
        <v>26</v>
      </c>
      <c r="B821" s="1060">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0">
        <v>27</v>
      </c>
      <c r="B822" s="1060">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0">
        <v>28</v>
      </c>
      <c r="B823" s="1060">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0">
        <v>29</v>
      </c>
      <c r="B824" s="1060">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0">
        <v>30</v>
      </c>
      <c r="B825" s="1060">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357</v>
      </c>
      <c r="Z828" s="350"/>
      <c r="AA828" s="350"/>
      <c r="AB828" s="350"/>
      <c r="AC828" s="281" t="s">
        <v>342</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customHeight="1" x14ac:dyDescent="0.15">
      <c r="A829" s="1060">
        <v>1</v>
      </c>
      <c r="B829" s="1060">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0">
        <v>2</v>
      </c>
      <c r="B830" s="1060">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0">
        <v>3</v>
      </c>
      <c r="B831" s="1060">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0">
        <v>4</v>
      </c>
      <c r="B832" s="1060">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0">
        <v>5</v>
      </c>
      <c r="B833" s="1060">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0">
        <v>6</v>
      </c>
      <c r="B834" s="1060">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0">
        <v>7</v>
      </c>
      <c r="B835" s="1060">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0">
        <v>8</v>
      </c>
      <c r="B836" s="1060">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0">
        <v>9</v>
      </c>
      <c r="B837" s="1060">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0">
        <v>10</v>
      </c>
      <c r="B838" s="1060">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0">
        <v>11</v>
      </c>
      <c r="B839" s="1060">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0">
        <v>12</v>
      </c>
      <c r="B840" s="1060">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0">
        <v>13</v>
      </c>
      <c r="B841" s="1060">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0">
        <v>14</v>
      </c>
      <c r="B842" s="1060">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0">
        <v>15</v>
      </c>
      <c r="B843" s="1060">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0">
        <v>16</v>
      </c>
      <c r="B844" s="1060">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0">
        <v>17</v>
      </c>
      <c r="B845" s="1060">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0">
        <v>18</v>
      </c>
      <c r="B846" s="1060">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0">
        <v>19</v>
      </c>
      <c r="B847" s="1060">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0">
        <v>20</v>
      </c>
      <c r="B848" s="1060">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0">
        <v>21</v>
      </c>
      <c r="B849" s="1060">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0">
        <v>22</v>
      </c>
      <c r="B850" s="1060">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0">
        <v>23</v>
      </c>
      <c r="B851" s="1060">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0">
        <v>24</v>
      </c>
      <c r="B852" s="1060">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0">
        <v>25</v>
      </c>
      <c r="B853" s="1060">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0">
        <v>26</v>
      </c>
      <c r="B854" s="1060">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0">
        <v>27</v>
      </c>
      <c r="B855" s="1060">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0">
        <v>28</v>
      </c>
      <c r="B856" s="1060">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0">
        <v>29</v>
      </c>
      <c r="B857" s="1060">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0">
        <v>30</v>
      </c>
      <c r="B858" s="1060">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357</v>
      </c>
      <c r="Z861" s="350"/>
      <c r="AA861" s="350"/>
      <c r="AB861" s="350"/>
      <c r="AC861" s="281" t="s">
        <v>342</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customHeight="1" x14ac:dyDescent="0.15">
      <c r="A862" s="1060">
        <v>1</v>
      </c>
      <c r="B862" s="1060">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0">
        <v>2</v>
      </c>
      <c r="B863" s="1060">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0">
        <v>3</v>
      </c>
      <c r="B864" s="1060">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0">
        <v>4</v>
      </c>
      <c r="B865" s="1060">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0">
        <v>5</v>
      </c>
      <c r="B866" s="1060">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0">
        <v>6</v>
      </c>
      <c r="B867" s="1060">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0">
        <v>7</v>
      </c>
      <c r="B868" s="1060">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0">
        <v>8</v>
      </c>
      <c r="B869" s="1060">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0">
        <v>9</v>
      </c>
      <c r="B870" s="1060">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0">
        <v>10</v>
      </c>
      <c r="B871" s="1060">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0">
        <v>11</v>
      </c>
      <c r="B872" s="1060">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0">
        <v>12</v>
      </c>
      <c r="B873" s="1060">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0">
        <v>13</v>
      </c>
      <c r="B874" s="1060">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0">
        <v>14</v>
      </c>
      <c r="B875" s="1060">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0">
        <v>15</v>
      </c>
      <c r="B876" s="1060">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0">
        <v>16</v>
      </c>
      <c r="B877" s="1060">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0">
        <v>17</v>
      </c>
      <c r="B878" s="1060">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0">
        <v>18</v>
      </c>
      <c r="B879" s="1060">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0">
        <v>19</v>
      </c>
      <c r="B880" s="1060">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0">
        <v>20</v>
      </c>
      <c r="B881" s="1060">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0">
        <v>21</v>
      </c>
      <c r="B882" s="1060">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0">
        <v>22</v>
      </c>
      <c r="B883" s="1060">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0">
        <v>23</v>
      </c>
      <c r="B884" s="1060">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0">
        <v>24</v>
      </c>
      <c r="B885" s="1060">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0">
        <v>25</v>
      </c>
      <c r="B886" s="1060">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0">
        <v>26</v>
      </c>
      <c r="B887" s="1060">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0">
        <v>27</v>
      </c>
      <c r="B888" s="1060">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0">
        <v>28</v>
      </c>
      <c r="B889" s="1060">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0">
        <v>29</v>
      </c>
      <c r="B890" s="1060">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0">
        <v>30</v>
      </c>
      <c r="B891" s="1060">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357</v>
      </c>
      <c r="Z894" s="350"/>
      <c r="AA894" s="350"/>
      <c r="AB894" s="350"/>
      <c r="AC894" s="281" t="s">
        <v>342</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customHeight="1" x14ac:dyDescent="0.15">
      <c r="A895" s="1060">
        <v>1</v>
      </c>
      <c r="B895" s="1060">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0">
        <v>2</v>
      </c>
      <c r="B896" s="1060">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0">
        <v>3</v>
      </c>
      <c r="B897" s="1060">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0">
        <v>4</v>
      </c>
      <c r="B898" s="1060">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0">
        <v>5</v>
      </c>
      <c r="B899" s="1060">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0">
        <v>6</v>
      </c>
      <c r="B900" s="1060">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0">
        <v>7</v>
      </c>
      <c r="B901" s="1060">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0">
        <v>8</v>
      </c>
      <c r="B902" s="1060">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0">
        <v>9</v>
      </c>
      <c r="B903" s="1060">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0">
        <v>10</v>
      </c>
      <c r="B904" s="1060">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0">
        <v>11</v>
      </c>
      <c r="B905" s="1060">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0">
        <v>12</v>
      </c>
      <c r="B906" s="1060">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0">
        <v>13</v>
      </c>
      <c r="B907" s="1060">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0">
        <v>14</v>
      </c>
      <c r="B908" s="1060">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0">
        <v>15</v>
      </c>
      <c r="B909" s="1060">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0">
        <v>16</v>
      </c>
      <c r="B910" s="1060">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0">
        <v>17</v>
      </c>
      <c r="B911" s="1060">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0">
        <v>18</v>
      </c>
      <c r="B912" s="1060">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0">
        <v>19</v>
      </c>
      <c r="B913" s="1060">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0">
        <v>20</v>
      </c>
      <c r="B914" s="1060">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0">
        <v>21</v>
      </c>
      <c r="B915" s="1060">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0">
        <v>22</v>
      </c>
      <c r="B916" s="1060">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0">
        <v>23</v>
      </c>
      <c r="B917" s="1060">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0">
        <v>24</v>
      </c>
      <c r="B918" s="1060">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0">
        <v>25</v>
      </c>
      <c r="B919" s="1060">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0">
        <v>26</v>
      </c>
      <c r="B920" s="1060">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0">
        <v>27</v>
      </c>
      <c r="B921" s="1060">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0">
        <v>28</v>
      </c>
      <c r="B922" s="1060">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0">
        <v>29</v>
      </c>
      <c r="B923" s="1060">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0">
        <v>30</v>
      </c>
      <c r="B924" s="1060">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357</v>
      </c>
      <c r="Z927" s="350"/>
      <c r="AA927" s="350"/>
      <c r="AB927" s="350"/>
      <c r="AC927" s="281" t="s">
        <v>342</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customHeight="1" x14ac:dyDescent="0.15">
      <c r="A928" s="1060">
        <v>1</v>
      </c>
      <c r="B928" s="1060">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0">
        <v>2</v>
      </c>
      <c r="B929" s="1060">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0">
        <v>3</v>
      </c>
      <c r="B930" s="1060">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0">
        <v>4</v>
      </c>
      <c r="B931" s="1060">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0">
        <v>5</v>
      </c>
      <c r="B932" s="1060">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0">
        <v>6</v>
      </c>
      <c r="B933" s="1060">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0">
        <v>7</v>
      </c>
      <c r="B934" s="1060">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0">
        <v>8</v>
      </c>
      <c r="B935" s="1060">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0">
        <v>9</v>
      </c>
      <c r="B936" s="1060">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0">
        <v>10</v>
      </c>
      <c r="B937" s="1060">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0">
        <v>11</v>
      </c>
      <c r="B938" s="1060">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0">
        <v>12</v>
      </c>
      <c r="B939" s="1060">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0">
        <v>13</v>
      </c>
      <c r="B940" s="1060">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0">
        <v>14</v>
      </c>
      <c r="B941" s="1060">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0">
        <v>15</v>
      </c>
      <c r="B942" s="1060">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0">
        <v>16</v>
      </c>
      <c r="B943" s="1060">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0">
        <v>17</v>
      </c>
      <c r="B944" s="1060">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0">
        <v>18</v>
      </c>
      <c r="B945" s="1060">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0">
        <v>19</v>
      </c>
      <c r="B946" s="1060">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0">
        <v>20</v>
      </c>
      <c r="B947" s="1060">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0">
        <v>21</v>
      </c>
      <c r="B948" s="1060">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0">
        <v>22</v>
      </c>
      <c r="B949" s="1060">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0">
        <v>23</v>
      </c>
      <c r="B950" s="1060">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0">
        <v>24</v>
      </c>
      <c r="B951" s="1060">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0">
        <v>25</v>
      </c>
      <c r="B952" s="1060">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0">
        <v>26</v>
      </c>
      <c r="B953" s="1060">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0">
        <v>27</v>
      </c>
      <c r="B954" s="1060">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0">
        <v>28</v>
      </c>
      <c r="B955" s="1060">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0">
        <v>29</v>
      </c>
      <c r="B956" s="1060">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0">
        <v>30</v>
      </c>
      <c r="B957" s="1060">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357</v>
      </c>
      <c r="Z960" s="350"/>
      <c r="AA960" s="350"/>
      <c r="AB960" s="350"/>
      <c r="AC960" s="281" t="s">
        <v>342</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customHeight="1" x14ac:dyDescent="0.15">
      <c r="A961" s="1060">
        <v>1</v>
      </c>
      <c r="B961" s="1060">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0">
        <v>2</v>
      </c>
      <c r="B962" s="1060">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0">
        <v>3</v>
      </c>
      <c r="B963" s="1060">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0">
        <v>4</v>
      </c>
      <c r="B964" s="1060">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0">
        <v>5</v>
      </c>
      <c r="B965" s="1060">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0">
        <v>6</v>
      </c>
      <c r="B966" s="1060">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0">
        <v>7</v>
      </c>
      <c r="B967" s="1060">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0">
        <v>8</v>
      </c>
      <c r="B968" s="1060">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0">
        <v>9</v>
      </c>
      <c r="B969" s="1060">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0">
        <v>10</v>
      </c>
      <c r="B970" s="1060">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0">
        <v>11</v>
      </c>
      <c r="B971" s="1060">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0">
        <v>12</v>
      </c>
      <c r="B972" s="1060">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0">
        <v>13</v>
      </c>
      <c r="B973" s="1060">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0">
        <v>14</v>
      </c>
      <c r="B974" s="1060">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0">
        <v>15</v>
      </c>
      <c r="B975" s="1060">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0">
        <v>16</v>
      </c>
      <c r="B976" s="1060">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0">
        <v>17</v>
      </c>
      <c r="B977" s="1060">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0">
        <v>18</v>
      </c>
      <c r="B978" s="1060">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0">
        <v>19</v>
      </c>
      <c r="B979" s="1060">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0">
        <v>20</v>
      </c>
      <c r="B980" s="1060">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0">
        <v>21</v>
      </c>
      <c r="B981" s="1060">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0">
        <v>22</v>
      </c>
      <c r="B982" s="1060">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0">
        <v>23</v>
      </c>
      <c r="B983" s="1060">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0">
        <v>24</v>
      </c>
      <c r="B984" s="1060">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0">
        <v>25</v>
      </c>
      <c r="B985" s="1060">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0">
        <v>26</v>
      </c>
      <c r="B986" s="1060">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0">
        <v>27</v>
      </c>
      <c r="B987" s="1060">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0">
        <v>28</v>
      </c>
      <c r="B988" s="1060">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0">
        <v>29</v>
      </c>
      <c r="B989" s="1060">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0">
        <v>30</v>
      </c>
      <c r="B990" s="1060">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357</v>
      </c>
      <c r="Z993" s="350"/>
      <c r="AA993" s="350"/>
      <c r="AB993" s="350"/>
      <c r="AC993" s="281" t="s">
        <v>342</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customHeight="1" x14ac:dyDescent="0.15">
      <c r="A994" s="1060">
        <v>1</v>
      </c>
      <c r="B994" s="1060">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0">
        <v>2</v>
      </c>
      <c r="B995" s="1060">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0">
        <v>3</v>
      </c>
      <c r="B996" s="1060">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0">
        <v>4</v>
      </c>
      <c r="B997" s="1060">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0">
        <v>5</v>
      </c>
      <c r="B998" s="1060">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0">
        <v>6</v>
      </c>
      <c r="B999" s="1060">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0">
        <v>7</v>
      </c>
      <c r="B1000" s="1060">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0">
        <v>8</v>
      </c>
      <c r="B1001" s="1060">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0">
        <v>9</v>
      </c>
      <c r="B1002" s="1060">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0">
        <v>10</v>
      </c>
      <c r="B1003" s="1060">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0">
        <v>11</v>
      </c>
      <c r="B1004" s="1060">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0">
        <v>12</v>
      </c>
      <c r="B1005" s="1060">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0">
        <v>13</v>
      </c>
      <c r="B1006" s="1060">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0">
        <v>14</v>
      </c>
      <c r="B1007" s="1060">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0">
        <v>15</v>
      </c>
      <c r="B1008" s="1060">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0">
        <v>16</v>
      </c>
      <c r="B1009" s="1060">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0">
        <v>17</v>
      </c>
      <c r="B1010" s="1060">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0">
        <v>18</v>
      </c>
      <c r="B1011" s="1060">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0">
        <v>19</v>
      </c>
      <c r="B1012" s="1060">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0">
        <v>20</v>
      </c>
      <c r="B1013" s="1060">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0">
        <v>21</v>
      </c>
      <c r="B1014" s="1060">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0">
        <v>22</v>
      </c>
      <c r="B1015" s="1060">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0">
        <v>23</v>
      </c>
      <c r="B1016" s="1060">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0">
        <v>24</v>
      </c>
      <c r="B1017" s="1060">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0">
        <v>25</v>
      </c>
      <c r="B1018" s="1060">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0">
        <v>26</v>
      </c>
      <c r="B1019" s="1060">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0">
        <v>27</v>
      </c>
      <c r="B1020" s="1060">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0">
        <v>28</v>
      </c>
      <c r="B1021" s="1060">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0">
        <v>29</v>
      </c>
      <c r="B1022" s="1060">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0">
        <v>30</v>
      </c>
      <c r="B1023" s="1060">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357</v>
      </c>
      <c r="Z1026" s="350"/>
      <c r="AA1026" s="350"/>
      <c r="AB1026" s="350"/>
      <c r="AC1026" s="281" t="s">
        <v>342</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customHeight="1" x14ac:dyDescent="0.15">
      <c r="A1027" s="1060">
        <v>1</v>
      </c>
      <c r="B1027" s="1060">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0">
        <v>2</v>
      </c>
      <c r="B1028" s="1060">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0">
        <v>3</v>
      </c>
      <c r="B1029" s="1060">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0">
        <v>4</v>
      </c>
      <c r="B1030" s="1060">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0">
        <v>5</v>
      </c>
      <c r="B1031" s="1060">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0">
        <v>6</v>
      </c>
      <c r="B1032" s="1060">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0">
        <v>7</v>
      </c>
      <c r="B1033" s="1060">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0">
        <v>8</v>
      </c>
      <c r="B1034" s="1060">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0">
        <v>9</v>
      </c>
      <c r="B1035" s="1060">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0">
        <v>10</v>
      </c>
      <c r="B1036" s="1060">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0">
        <v>11</v>
      </c>
      <c r="B1037" s="1060">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0">
        <v>12</v>
      </c>
      <c r="B1038" s="1060">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0">
        <v>13</v>
      </c>
      <c r="B1039" s="1060">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0">
        <v>14</v>
      </c>
      <c r="B1040" s="1060">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0">
        <v>15</v>
      </c>
      <c r="B1041" s="1060">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0">
        <v>16</v>
      </c>
      <c r="B1042" s="1060">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0">
        <v>17</v>
      </c>
      <c r="B1043" s="1060">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0">
        <v>18</v>
      </c>
      <c r="B1044" s="1060">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0">
        <v>19</v>
      </c>
      <c r="B1045" s="1060">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0">
        <v>20</v>
      </c>
      <c r="B1046" s="1060">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0">
        <v>21</v>
      </c>
      <c r="B1047" s="1060">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0">
        <v>22</v>
      </c>
      <c r="B1048" s="1060">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0">
        <v>23</v>
      </c>
      <c r="B1049" s="1060">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0">
        <v>24</v>
      </c>
      <c r="B1050" s="1060">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0">
        <v>25</v>
      </c>
      <c r="B1051" s="1060">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0">
        <v>26</v>
      </c>
      <c r="B1052" s="1060">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0">
        <v>27</v>
      </c>
      <c r="B1053" s="1060">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0">
        <v>28</v>
      </c>
      <c r="B1054" s="1060">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0">
        <v>29</v>
      </c>
      <c r="B1055" s="1060">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0">
        <v>30</v>
      </c>
      <c r="B1056" s="1060">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357</v>
      </c>
      <c r="Z1059" s="350"/>
      <c r="AA1059" s="350"/>
      <c r="AB1059" s="350"/>
      <c r="AC1059" s="281" t="s">
        <v>342</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customHeight="1" x14ac:dyDescent="0.15">
      <c r="A1060" s="1060">
        <v>1</v>
      </c>
      <c r="B1060" s="1060">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0">
        <v>2</v>
      </c>
      <c r="B1061" s="1060">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0">
        <v>3</v>
      </c>
      <c r="B1062" s="1060">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0">
        <v>4</v>
      </c>
      <c r="B1063" s="1060">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0">
        <v>5</v>
      </c>
      <c r="B1064" s="1060">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0">
        <v>6</v>
      </c>
      <c r="B1065" s="1060">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0">
        <v>7</v>
      </c>
      <c r="B1066" s="1060">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0">
        <v>8</v>
      </c>
      <c r="B1067" s="1060">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0">
        <v>9</v>
      </c>
      <c r="B1068" s="1060">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0">
        <v>10</v>
      </c>
      <c r="B1069" s="1060">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0">
        <v>11</v>
      </c>
      <c r="B1070" s="1060">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0">
        <v>12</v>
      </c>
      <c r="B1071" s="1060">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0">
        <v>13</v>
      </c>
      <c r="B1072" s="1060">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0">
        <v>14</v>
      </c>
      <c r="B1073" s="1060">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0">
        <v>15</v>
      </c>
      <c r="B1074" s="1060">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0">
        <v>16</v>
      </c>
      <c r="B1075" s="1060">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0">
        <v>17</v>
      </c>
      <c r="B1076" s="1060">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0">
        <v>18</v>
      </c>
      <c r="B1077" s="1060">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0">
        <v>19</v>
      </c>
      <c r="B1078" s="1060">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0">
        <v>20</v>
      </c>
      <c r="B1079" s="1060">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0">
        <v>21</v>
      </c>
      <c r="B1080" s="1060">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0">
        <v>22</v>
      </c>
      <c r="B1081" s="1060">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0">
        <v>23</v>
      </c>
      <c r="B1082" s="1060">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0">
        <v>24</v>
      </c>
      <c r="B1083" s="1060">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0">
        <v>25</v>
      </c>
      <c r="B1084" s="1060">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0">
        <v>26</v>
      </c>
      <c r="B1085" s="1060">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0">
        <v>27</v>
      </c>
      <c r="B1086" s="1060">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0">
        <v>28</v>
      </c>
      <c r="B1087" s="1060">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0">
        <v>29</v>
      </c>
      <c r="B1088" s="1060">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0">
        <v>30</v>
      </c>
      <c r="B1089" s="1060">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357</v>
      </c>
      <c r="Z1092" s="350"/>
      <c r="AA1092" s="350"/>
      <c r="AB1092" s="350"/>
      <c r="AC1092" s="281" t="s">
        <v>342</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customHeight="1" x14ac:dyDescent="0.15">
      <c r="A1093" s="1060">
        <v>1</v>
      </c>
      <c r="B1093" s="1060">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0">
        <v>2</v>
      </c>
      <c r="B1094" s="1060">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0">
        <v>3</v>
      </c>
      <c r="B1095" s="1060">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0">
        <v>4</v>
      </c>
      <c r="B1096" s="1060">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0">
        <v>5</v>
      </c>
      <c r="B1097" s="1060">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0">
        <v>6</v>
      </c>
      <c r="B1098" s="1060">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0">
        <v>7</v>
      </c>
      <c r="B1099" s="1060">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0">
        <v>8</v>
      </c>
      <c r="B1100" s="1060">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0">
        <v>9</v>
      </c>
      <c r="B1101" s="1060">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0">
        <v>10</v>
      </c>
      <c r="B1102" s="1060">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0">
        <v>11</v>
      </c>
      <c r="B1103" s="1060">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0">
        <v>12</v>
      </c>
      <c r="B1104" s="1060">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0">
        <v>13</v>
      </c>
      <c r="B1105" s="1060">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0">
        <v>14</v>
      </c>
      <c r="B1106" s="1060">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0">
        <v>15</v>
      </c>
      <c r="B1107" s="1060">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0">
        <v>16</v>
      </c>
      <c r="B1108" s="1060">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0">
        <v>17</v>
      </c>
      <c r="B1109" s="1060">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0">
        <v>18</v>
      </c>
      <c r="B1110" s="1060">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0">
        <v>19</v>
      </c>
      <c r="B1111" s="1060">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0">
        <v>20</v>
      </c>
      <c r="B1112" s="1060">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0">
        <v>21</v>
      </c>
      <c r="B1113" s="1060">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0">
        <v>22</v>
      </c>
      <c r="B1114" s="1060">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0">
        <v>23</v>
      </c>
      <c r="B1115" s="1060">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0">
        <v>24</v>
      </c>
      <c r="B1116" s="1060">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0">
        <v>25</v>
      </c>
      <c r="B1117" s="1060">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0">
        <v>26</v>
      </c>
      <c r="B1118" s="1060">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0">
        <v>27</v>
      </c>
      <c r="B1119" s="1060">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0">
        <v>28</v>
      </c>
      <c r="B1120" s="1060">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0">
        <v>29</v>
      </c>
      <c r="B1121" s="1060">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0">
        <v>30</v>
      </c>
      <c r="B1122" s="1060">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357</v>
      </c>
      <c r="Z1125" s="350"/>
      <c r="AA1125" s="350"/>
      <c r="AB1125" s="350"/>
      <c r="AC1125" s="281" t="s">
        <v>342</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customHeight="1" x14ac:dyDescent="0.15">
      <c r="A1126" s="1060">
        <v>1</v>
      </c>
      <c r="B1126" s="1060">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0">
        <v>2</v>
      </c>
      <c r="B1127" s="1060">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0">
        <v>3</v>
      </c>
      <c r="B1128" s="1060">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0">
        <v>4</v>
      </c>
      <c r="B1129" s="1060">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0">
        <v>5</v>
      </c>
      <c r="B1130" s="1060">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0">
        <v>6</v>
      </c>
      <c r="B1131" s="1060">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0">
        <v>7</v>
      </c>
      <c r="B1132" s="1060">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0">
        <v>8</v>
      </c>
      <c r="B1133" s="1060">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0">
        <v>9</v>
      </c>
      <c r="B1134" s="1060">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0">
        <v>10</v>
      </c>
      <c r="B1135" s="1060">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0">
        <v>11</v>
      </c>
      <c r="B1136" s="1060">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0">
        <v>12</v>
      </c>
      <c r="B1137" s="1060">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0">
        <v>13</v>
      </c>
      <c r="B1138" s="1060">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0">
        <v>14</v>
      </c>
      <c r="B1139" s="1060">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0">
        <v>15</v>
      </c>
      <c r="B1140" s="1060">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0">
        <v>16</v>
      </c>
      <c r="B1141" s="1060">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0">
        <v>17</v>
      </c>
      <c r="B1142" s="1060">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0">
        <v>18</v>
      </c>
      <c r="B1143" s="1060">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0">
        <v>19</v>
      </c>
      <c r="B1144" s="1060">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0">
        <v>20</v>
      </c>
      <c r="B1145" s="1060">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0">
        <v>21</v>
      </c>
      <c r="B1146" s="1060">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0">
        <v>22</v>
      </c>
      <c r="B1147" s="1060">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0">
        <v>23</v>
      </c>
      <c r="B1148" s="1060">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0">
        <v>24</v>
      </c>
      <c r="B1149" s="1060">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0">
        <v>25</v>
      </c>
      <c r="B1150" s="1060">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0">
        <v>26</v>
      </c>
      <c r="B1151" s="1060">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0">
        <v>27</v>
      </c>
      <c r="B1152" s="1060">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0">
        <v>28</v>
      </c>
      <c r="B1153" s="1060">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0">
        <v>29</v>
      </c>
      <c r="B1154" s="1060">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0">
        <v>30</v>
      </c>
      <c r="B1155" s="1060">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357</v>
      </c>
      <c r="Z1158" s="350"/>
      <c r="AA1158" s="350"/>
      <c r="AB1158" s="350"/>
      <c r="AC1158" s="281" t="s">
        <v>342</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customHeight="1" x14ac:dyDescent="0.15">
      <c r="A1159" s="1060">
        <v>1</v>
      </c>
      <c r="B1159" s="1060">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0">
        <v>2</v>
      </c>
      <c r="B1160" s="1060">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0">
        <v>3</v>
      </c>
      <c r="B1161" s="1060">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0">
        <v>4</v>
      </c>
      <c r="B1162" s="1060">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0">
        <v>5</v>
      </c>
      <c r="B1163" s="1060">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0">
        <v>6</v>
      </c>
      <c r="B1164" s="1060">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0">
        <v>7</v>
      </c>
      <c r="B1165" s="1060">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0">
        <v>8</v>
      </c>
      <c r="B1166" s="1060">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0">
        <v>9</v>
      </c>
      <c r="B1167" s="1060">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0">
        <v>10</v>
      </c>
      <c r="B1168" s="1060">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0">
        <v>11</v>
      </c>
      <c r="B1169" s="1060">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0">
        <v>12</v>
      </c>
      <c r="B1170" s="1060">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0">
        <v>13</v>
      </c>
      <c r="B1171" s="1060">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0">
        <v>14</v>
      </c>
      <c r="B1172" s="1060">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0">
        <v>15</v>
      </c>
      <c r="B1173" s="1060">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0">
        <v>16</v>
      </c>
      <c r="B1174" s="1060">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0">
        <v>17</v>
      </c>
      <c r="B1175" s="1060">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0">
        <v>18</v>
      </c>
      <c r="B1176" s="1060">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0">
        <v>19</v>
      </c>
      <c r="B1177" s="1060">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0">
        <v>20</v>
      </c>
      <c r="B1178" s="1060">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0">
        <v>21</v>
      </c>
      <c r="B1179" s="1060">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0">
        <v>22</v>
      </c>
      <c r="B1180" s="1060">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0">
        <v>23</v>
      </c>
      <c r="B1181" s="1060">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0">
        <v>24</v>
      </c>
      <c r="B1182" s="1060">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0">
        <v>25</v>
      </c>
      <c r="B1183" s="1060">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0">
        <v>26</v>
      </c>
      <c r="B1184" s="1060">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0">
        <v>27</v>
      </c>
      <c r="B1185" s="1060">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0">
        <v>28</v>
      </c>
      <c r="B1186" s="1060">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0">
        <v>29</v>
      </c>
      <c r="B1187" s="1060">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0">
        <v>30</v>
      </c>
      <c r="B1188" s="1060">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357</v>
      </c>
      <c r="Z1191" s="350"/>
      <c r="AA1191" s="350"/>
      <c r="AB1191" s="350"/>
      <c r="AC1191" s="281" t="s">
        <v>342</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customHeight="1" x14ac:dyDescent="0.15">
      <c r="A1192" s="1060">
        <v>1</v>
      </c>
      <c r="B1192" s="1060">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0">
        <v>2</v>
      </c>
      <c r="B1193" s="1060">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0">
        <v>3</v>
      </c>
      <c r="B1194" s="1060">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0">
        <v>4</v>
      </c>
      <c r="B1195" s="1060">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0">
        <v>5</v>
      </c>
      <c r="B1196" s="1060">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0">
        <v>6</v>
      </c>
      <c r="B1197" s="1060">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0">
        <v>7</v>
      </c>
      <c r="B1198" s="1060">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0">
        <v>8</v>
      </c>
      <c r="B1199" s="1060">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0">
        <v>9</v>
      </c>
      <c r="B1200" s="1060">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0">
        <v>10</v>
      </c>
      <c r="B1201" s="1060">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0">
        <v>11</v>
      </c>
      <c r="B1202" s="1060">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0">
        <v>12</v>
      </c>
      <c r="B1203" s="1060">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0">
        <v>13</v>
      </c>
      <c r="B1204" s="1060">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0">
        <v>14</v>
      </c>
      <c r="B1205" s="1060">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0">
        <v>15</v>
      </c>
      <c r="B1206" s="1060">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0">
        <v>16</v>
      </c>
      <c r="B1207" s="1060">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0">
        <v>17</v>
      </c>
      <c r="B1208" s="1060">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0">
        <v>18</v>
      </c>
      <c r="B1209" s="1060">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0">
        <v>19</v>
      </c>
      <c r="B1210" s="1060">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0">
        <v>20</v>
      </c>
      <c r="B1211" s="1060">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0">
        <v>21</v>
      </c>
      <c r="B1212" s="1060">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0">
        <v>22</v>
      </c>
      <c r="B1213" s="1060">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0">
        <v>23</v>
      </c>
      <c r="B1214" s="1060">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0">
        <v>24</v>
      </c>
      <c r="B1215" s="1060">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0">
        <v>25</v>
      </c>
      <c r="B1216" s="1060">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0">
        <v>26</v>
      </c>
      <c r="B1217" s="1060">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0">
        <v>27</v>
      </c>
      <c r="B1218" s="1060">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0">
        <v>28</v>
      </c>
      <c r="B1219" s="1060">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0">
        <v>29</v>
      </c>
      <c r="B1220" s="1060">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0">
        <v>30</v>
      </c>
      <c r="B1221" s="1060">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357</v>
      </c>
      <c r="Z1224" s="350"/>
      <c r="AA1224" s="350"/>
      <c r="AB1224" s="350"/>
      <c r="AC1224" s="281" t="s">
        <v>342</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customHeight="1" x14ac:dyDescent="0.15">
      <c r="A1225" s="1060">
        <v>1</v>
      </c>
      <c r="B1225" s="1060">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0">
        <v>2</v>
      </c>
      <c r="B1226" s="1060">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0">
        <v>3</v>
      </c>
      <c r="B1227" s="1060">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0">
        <v>4</v>
      </c>
      <c r="B1228" s="1060">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0">
        <v>5</v>
      </c>
      <c r="B1229" s="1060">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0">
        <v>6</v>
      </c>
      <c r="B1230" s="1060">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0">
        <v>7</v>
      </c>
      <c r="B1231" s="1060">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0">
        <v>8</v>
      </c>
      <c r="B1232" s="1060">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0">
        <v>9</v>
      </c>
      <c r="B1233" s="1060">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0">
        <v>10</v>
      </c>
      <c r="B1234" s="1060">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0">
        <v>11</v>
      </c>
      <c r="B1235" s="1060">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0">
        <v>12</v>
      </c>
      <c r="B1236" s="1060">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0">
        <v>13</v>
      </c>
      <c r="B1237" s="1060">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0">
        <v>14</v>
      </c>
      <c r="B1238" s="1060">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0">
        <v>15</v>
      </c>
      <c r="B1239" s="1060">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0">
        <v>16</v>
      </c>
      <c r="B1240" s="1060">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0">
        <v>17</v>
      </c>
      <c r="B1241" s="1060">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0">
        <v>18</v>
      </c>
      <c r="B1242" s="1060">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0">
        <v>19</v>
      </c>
      <c r="B1243" s="1060">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0">
        <v>20</v>
      </c>
      <c r="B1244" s="1060">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0">
        <v>21</v>
      </c>
      <c r="B1245" s="1060">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0">
        <v>22</v>
      </c>
      <c r="B1246" s="1060">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0">
        <v>23</v>
      </c>
      <c r="B1247" s="1060">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0">
        <v>24</v>
      </c>
      <c r="B1248" s="1060">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0">
        <v>25</v>
      </c>
      <c r="B1249" s="1060">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0">
        <v>26</v>
      </c>
      <c r="B1250" s="1060">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0">
        <v>27</v>
      </c>
      <c r="B1251" s="1060">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0">
        <v>28</v>
      </c>
      <c r="B1252" s="1060">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0">
        <v>29</v>
      </c>
      <c r="B1253" s="1060">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0">
        <v>30</v>
      </c>
      <c r="B1254" s="1060">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357</v>
      </c>
      <c r="Z1257" s="350"/>
      <c r="AA1257" s="350"/>
      <c r="AB1257" s="350"/>
      <c r="AC1257" s="281" t="s">
        <v>342</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customHeight="1" x14ac:dyDescent="0.15">
      <c r="A1258" s="1060">
        <v>1</v>
      </c>
      <c r="B1258" s="1060">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0">
        <v>2</v>
      </c>
      <c r="B1259" s="1060">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0">
        <v>3</v>
      </c>
      <c r="B1260" s="1060">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0">
        <v>4</v>
      </c>
      <c r="B1261" s="1060">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0">
        <v>5</v>
      </c>
      <c r="B1262" s="1060">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0">
        <v>6</v>
      </c>
      <c r="B1263" s="1060">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0">
        <v>7</v>
      </c>
      <c r="B1264" s="1060">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0">
        <v>8</v>
      </c>
      <c r="B1265" s="1060">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0">
        <v>9</v>
      </c>
      <c r="B1266" s="1060">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0">
        <v>10</v>
      </c>
      <c r="B1267" s="1060">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0">
        <v>11</v>
      </c>
      <c r="B1268" s="1060">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0">
        <v>12</v>
      </c>
      <c r="B1269" s="1060">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0">
        <v>13</v>
      </c>
      <c r="B1270" s="1060">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0">
        <v>14</v>
      </c>
      <c r="B1271" s="1060">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0">
        <v>15</v>
      </c>
      <c r="B1272" s="1060">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0">
        <v>16</v>
      </c>
      <c r="B1273" s="1060">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0">
        <v>17</v>
      </c>
      <c r="B1274" s="1060">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0">
        <v>18</v>
      </c>
      <c r="B1275" s="1060">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0">
        <v>19</v>
      </c>
      <c r="B1276" s="1060">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0">
        <v>20</v>
      </c>
      <c r="B1277" s="1060">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0">
        <v>21</v>
      </c>
      <c r="B1278" s="1060">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0">
        <v>22</v>
      </c>
      <c r="B1279" s="1060">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0">
        <v>23</v>
      </c>
      <c r="B1280" s="1060">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0">
        <v>24</v>
      </c>
      <c r="B1281" s="1060">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0">
        <v>25</v>
      </c>
      <c r="B1282" s="1060">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0">
        <v>26</v>
      </c>
      <c r="B1283" s="1060">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0">
        <v>27</v>
      </c>
      <c r="B1284" s="1060">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0">
        <v>28</v>
      </c>
      <c r="B1285" s="1060">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0">
        <v>29</v>
      </c>
      <c r="B1286" s="1060">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0">
        <v>30</v>
      </c>
      <c r="B1287" s="1060">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357</v>
      </c>
      <c r="Z1290" s="350"/>
      <c r="AA1290" s="350"/>
      <c r="AB1290" s="350"/>
      <c r="AC1290" s="281" t="s">
        <v>342</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customHeight="1" x14ac:dyDescent="0.15">
      <c r="A1291" s="1060">
        <v>1</v>
      </c>
      <c r="B1291" s="1060">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0">
        <v>2</v>
      </c>
      <c r="B1292" s="1060">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0">
        <v>3</v>
      </c>
      <c r="B1293" s="1060">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0">
        <v>4</v>
      </c>
      <c r="B1294" s="1060">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0">
        <v>5</v>
      </c>
      <c r="B1295" s="1060">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0">
        <v>6</v>
      </c>
      <c r="B1296" s="1060">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0">
        <v>7</v>
      </c>
      <c r="B1297" s="1060">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0">
        <v>8</v>
      </c>
      <c r="B1298" s="1060">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0">
        <v>9</v>
      </c>
      <c r="B1299" s="1060">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0">
        <v>10</v>
      </c>
      <c r="B1300" s="1060">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0">
        <v>11</v>
      </c>
      <c r="B1301" s="1060">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0">
        <v>12</v>
      </c>
      <c r="B1302" s="1060">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0">
        <v>13</v>
      </c>
      <c r="B1303" s="1060">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0">
        <v>14</v>
      </c>
      <c r="B1304" s="1060">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0">
        <v>15</v>
      </c>
      <c r="B1305" s="1060">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0">
        <v>16</v>
      </c>
      <c r="B1306" s="1060">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0">
        <v>17</v>
      </c>
      <c r="B1307" s="1060">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0">
        <v>18</v>
      </c>
      <c r="B1308" s="1060">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0">
        <v>19</v>
      </c>
      <c r="B1309" s="1060">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0">
        <v>20</v>
      </c>
      <c r="B1310" s="1060">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0">
        <v>21</v>
      </c>
      <c r="B1311" s="1060">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0">
        <v>22</v>
      </c>
      <c r="B1312" s="1060">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0">
        <v>23</v>
      </c>
      <c r="B1313" s="1060">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0">
        <v>24</v>
      </c>
      <c r="B1314" s="1060">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0">
        <v>25</v>
      </c>
      <c r="B1315" s="1060">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0">
        <v>26</v>
      </c>
      <c r="B1316" s="1060">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0">
        <v>27</v>
      </c>
      <c r="B1317" s="1060">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0">
        <v>28</v>
      </c>
      <c r="B1318" s="1060">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0">
        <v>29</v>
      </c>
      <c r="B1319" s="1060">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0">
        <v>30</v>
      </c>
      <c r="B1320" s="1060">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2020-07-01T02:50:27Z</cp:lastPrinted>
  <dcterms:created xsi:type="dcterms:W3CDTF">2012-03-13T00:50:25Z</dcterms:created>
  <dcterms:modified xsi:type="dcterms:W3CDTF">2020-10-03T08:43:04Z</dcterms:modified>
</cp:coreProperties>
</file>