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AM34" i="3"/>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<sst xmlns="http://schemas.openxmlformats.org/spreadsheetml/2006/main" count="2913" uniqueCount="634">
  <si>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</si>
  <si>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</si>
  <si>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</si>
  <si>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</si>
  <si>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</si>
  <si>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</si>
  <si>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</si>
  <si>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</si>
  <si>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</si>
  <si>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</si>
  <si>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</si>
  <si>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</si>
  <si>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</si>
  <si>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</si>
  <si>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</si>
  <si>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</si>
  <si>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</si>
  <si>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</si>
  <si>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</si>
  <si>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</si>
  <si>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</si>
  <si>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</si>
  <si>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</si>
  <si>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</si>
  <si>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</si>
  <si>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</si>
  <si>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</si>
  <si>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</si>
  <si>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</si>
  <si>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</si>
  <si>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</si>
  <si>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</si>
  <si>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</si>
  <si>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</si>
  <si>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</si>
  <si>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</si>
  <si>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</si>
  <si>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</si>
  <si>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</si>
  <si>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</si>
  <si>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</si>
  <si>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</si>
  <si>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</si>
  <si>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</si>
  <si>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</si>
  <si>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</si>
  <si>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</si>
  <si>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</si>
  <si>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</si>
  <si>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</si>
  <si>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</si>
  <si>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</si>
  <si>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</si>
  <si>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</si>
  <si>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</si>
  <si>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</si>
  <si>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</si>
  <si>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</si>
  <si>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</si>
  <si>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</si>
  <si>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</si>
  <si>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</si>
  <si>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</si>
  <si>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</si>
  <si>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</si>
  <si>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</si>
  <si>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</si>
  <si>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</si>
  <si>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</si>
  <si>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</si>
  <si>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</si>
  <si>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</si>
  <si>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</si>
  <si>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</si>
  <si>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</si>
  <si>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</si>
  <si>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</si>
  <si>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</si>
  <si>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</si>
  <si>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</si>
  <si>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</si>
  <si>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</si>
  <si>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</si>
  <si>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</si>
  <si>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</si>
  <si>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</si>
  <si>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</si>
  <si>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</si>
  <si>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</si>
  <si>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</si>
  <si>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</si>
  <si>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</si>
  <si>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</si>
  <si>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</si>
  <si>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</si>
  <si>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</si>
  <si>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</si>
  <si>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</si>
  <si>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</si>
  <si>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</si>
  <si>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</si>
  <si>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</si>
  <si>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</si>
  <si>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</si>
  <si>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</si>
  <si>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</si>
  <si>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</si>
  <si>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</si>
  <si>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</si>
  <si>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</si>
  <si>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</si>
  <si>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</si>
  <si>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</si>
  <si>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</si>
  <si>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</si>
  <si>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</si>
  <si>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</si>
  <si>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</si>
  <si>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</si>
  <si>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</si>
  <si>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</si>
  <si>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</si>
  <si>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</si>
  <si>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</si>
  <si>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</si>
  <si>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</si>
  <si>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</si>
  <si>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</si>
  <si>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</si>
  <si>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</si>
  <si>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</si>
  <si>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</si>
  <si>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</si>
  <si>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</si>
  <si>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</si>
  <si>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</si>
  <si>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</si>
  <si>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</si>
  <si>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</si>
  <si>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</si>
  <si>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</si>
  <si>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</si>
  <si>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</si>
  <si>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</si>
  <si>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</si>
  <si>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</si>
  <si>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</si>
  <si>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</si>
  <si>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</si>
  <si>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</si>
  <si>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</si>
  <si>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</si>
  <si>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</si>
  <si>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</si>
  <si>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</si>
  <si>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</si>
  <si>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</si>
  <si>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</si>
  <si>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</si>
  <si>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</si>
  <si>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</si>
  <si>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</si>
  <si>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</si>
  <si>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</si>
  <si>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</si>
  <si>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</si>
  <si>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</si>
  <si>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</si>
  <si>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</si>
  <si>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</si>
  <si>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</si>
  <si>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</si>
  <si>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</si>
  <si>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</si>
  <si>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</si>
  <si>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</si>
  <si>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</si>
  <si>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</si>
  <si>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</si>
  <si>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</si>
  <si>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</si>
  <si>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</si>
  <si>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</si>
  <si>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</si>
  <si>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</si>
  <si>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</si>
  <si>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</si>
  <si>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</si>
  <si>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</si>
  <si>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</si>
  <si>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</si>
  <si>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</si>
  <si>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</si>
  <si>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</si>
  <si>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</si>
  <si>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</si>
  <si>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</si>
  <si>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</si>
  <si>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</si>
  <si>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</si>
  <si>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</si>
  <si>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</si>
  <si>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</si>
  <si>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</si>
  <si>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</si>
  <si>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</si>
  <si>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</si>
  <si>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</si>
  <si>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</si>
  <si>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</si>
  <si>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</si>
  <si>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</si>
  <si>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</si>
  <si>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</si>
  <si>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</si>
  <si>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</si>
  <si>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</si>
  <si>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</si>
  <si>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</si>
  <si>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</si>
  <si>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</si>
  <si>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</si>
  <si>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</si>
  <si>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</si>
  <si>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</si>
  <si>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</si>
  <si>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</si>
  <si>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</si>
  <si>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</si>
  <si>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</si>
  <si>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</si>
  <si>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</si>
  <si>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</si>
  <si>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</si>
  <si>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</si>
  <si>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</si>
  <si>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</si>
  <si>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</si>
  <si>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</si>
  <si>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</si>
  <si>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</si>
  <si>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</si>
  <si>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</si>
  <si>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</si>
  <si>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</si>
  <si>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</si>
  <si>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</si>
  <si>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</si>
  <si>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</si>
  <si>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</si>
  <si>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</si>
  <si>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</si>
  <si>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</si>
  <si>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</si>
  <si>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</si>
  <si>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</si>
  <si>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</si>
  <si>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</si>
  <si>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</si>
  <si>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</si>
  <si>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</si>
  <si>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</si>
  <si>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</si>
  <si>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</si>
  <si>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</si>
  <si>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</si>
  <si>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</si>
  <si>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</si>
  <si>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</si>
  <si>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</si>
  <si>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</si>
  <si>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</si>
  <si>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</si>
  <si>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</si>
  <si>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</si>
  <si>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</si>
  <si>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</si>
  <si>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</si>
  <si>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</si>
  <si>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</si>
  <si>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</si>
  <si>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</si>
  <si>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</si>
  <si>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</si>
  <si>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</si>
  <si>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</si>
  <si>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</si>
  <si>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</si>
  <si>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</si>
  <si>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</si>
  <si>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</si>
  <si>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</si>
  <si>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</si>
  <si>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</si>
  <si>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</si>
  <si>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</si>
  <si>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</si>
  <si>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</si>
  <si>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</si>
  <si>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</si>
  <si>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</si>
  <si>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</si>
  <si>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</si>
  <si>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</si>
  <si>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</si>
  <si>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</si>
  <si>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</si>
  <si>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</si>
  <si>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</si>
  <si>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</si>
  <si>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</si>
  <si>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</si>
  <si>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</si>
  <si>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</si>
  <si>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</si>
  <si>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</si>
  <si>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</si>
  <si>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</si>
  <si>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</si>
  <si>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</si>
  <si>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</si>
  <si>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</si>
  <si>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</si>
  <si>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</si>
  <si>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</si>
  <si>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</si>
  <si>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</si>
  <si>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</si>
  <si>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</si>
  <si>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</si>
  <si>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</si>
  <si>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</si>
  <si>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</si>
  <si>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</si>
  <si>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</si>
  <si>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</si>
  <si>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</si>
  <si>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</si>
  <si>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</si>
  <si>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</si>
  <si>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</si>
  <si>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</si>
  <si>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</si>
  <si>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</si>
  <si>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</si>
  <si>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</si>
  <si>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</si>
  <si>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</si>
  <si>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</si>
  <si>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</si>
  <si>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</si>
  <si>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</si>
  <si>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</si>
  <si>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</si>
  <si>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</si>
  <si>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</si>
  <si>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</si>
  <si>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</si>
  <si>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</si>
  <si>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</si>
  <si>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</si>
  <si>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</si>
  <si>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</si>
  <si>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</si>
  <si>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</si>
  <si>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</si>
  <si>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</si>
  <si>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</si>
  <si>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</si>
  <si>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</si>
  <si>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</si>
  <si>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</si>
  <si>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</si>
  <si>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</si>
  <si>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</si>
  <si>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</si>
  <si>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</si>
  <si>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</si>
  <si>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</si>
  <si>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</si>
  <si>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</si>
  <si>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</si>
  <si>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</si>
  <si>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</si>
  <si>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</si>
  <si>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</si>
  <si>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</si>
  <si>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</si>
  <si>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</si>
  <si>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</si>
  <si>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</si>
  <si>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</si>
  <si>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</si>
  <si>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</si>
  <si>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</si>
  <si>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</si>
  <si>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</si>
  <si>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</si>
  <si>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</si>
  <si>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</si>
  <si>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</si>
  <si>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</si>
  <si>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</si>
  <si>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</si>
  <si>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</si>
  <si>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</si>
  <si>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</si>
  <si>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</si>
  <si>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</si>
  <si>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</si>
  <si>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</si>
  <si>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</si>
  <si>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</si>
  <si>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</si>
  <si>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</si>
  <si>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</si>
  <si>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</si>
  <si>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</si>
  <si>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</si>
  <si>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</si>
  <si>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</si>
  <si>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</si>
  <si>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</si>
  <si>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</si>
  <si>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</si>
  <si>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</si>
  <si>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</si>
  <si>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</si>
  <si>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</si>
  <si>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</si>
  <si>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</si>
  <si>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</si>
  <si>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</si>
  <si>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</si>
  <si>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</si>
  <si>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</si>
  <si>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</si>
  <si>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</si>
  <si>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</si>
  <si>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</si>
  <si>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</si>
  <si>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</si>
  <si>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</si>
  <si>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</si>
  <si>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</si>
  <si>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</si>
  <si>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</si>
  <si>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</si>
  <si>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</si>
  <si>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</si>
  <si>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</si>
  <si>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</si>
  <si>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</si>
  <si>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</si>
  <si>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</si>
  <si>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</si>
  <si>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</si>
  <si>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</si>
  <si>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</si>
  <si>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</si>
  <si>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</si>
  <si>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</si>
  <si>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</si>
  <si>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</si>
  <si>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</si>
  <si>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</si>
  <si>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</si>
  <si>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</si>
  <si>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</si>
  <si>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</si>
  <si>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</si>
  <si>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</si>
  <si>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</si>
  <si>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</si>
  <si>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</si>
  <si>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</si>
  <si>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</si>
  <si>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</si>
  <si>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</si>
  <si>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</si>
  <si>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</si>
  <si>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</si>
  <si>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</si>
  <si>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</si>
  <si>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</si>
  <si>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</si>
  <si>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</si>
  <si>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</si>
  <si>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</si>
  <si>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</si>
  <si>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</si>
  <si>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</si>
  <si>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</si>
  <si>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</si>
  <si>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</si>
  <si>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</si>
  <si>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</si>
  <si>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</si>
  <si>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</si>
  <si>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</si>
  <si>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</si>
  <si>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</si>
  <si>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</si>
  <si>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</si>
  <si>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</si>
  <si>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</si>
  <si>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</si>
  <si>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</si>
  <si>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</si>
  <si>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</si>
  <si>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</si>
  <si>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</si>
  <si>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</si>
  <si>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</si>
  <si>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</si>
  <si>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</si>
  <si>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</si>
  <si>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</si>
  <si>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</si>
  <si>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</si>
  <si>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</si>
  <si>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</si>
  <si>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</si>
  <si>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</si>
  <si>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</si>
  <si>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</si>
  <si>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</si>
  <si>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</si>
  <si>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</si>
  <si>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</si>
  <si>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</si>
  <si>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</si>
  <si>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</si>
  <si>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</si>
  <si>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</si>
  <si>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</si>
  <si>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</si>
  <si>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</si>
  <si>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</si>
  <si>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</si>
  <si>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</si>
  <si>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</si>
  <si>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</si>
  <si>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</si>
  <si>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</si>
  <si>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</si>
  <si>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</si>
  <si>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</si>
  <si>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</si>
  <si>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</si>
  <si>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</si>
  <si>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</si>
  <si>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</si>
  <si>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</si>
  <si>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</si>
  <si>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</si>
  <si>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</si>
  <si>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</si>
  <si>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</si>
  <si>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</si>
  <si>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</si>
  <si>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</si>
  <si>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障害者虐待防止・権利擁護事業</t>
    <phoneticPr fontId="5"/>
  </si>
  <si>
    <t>社会・援護局　障害保健福祉部</t>
    <phoneticPr fontId="5"/>
  </si>
  <si>
    <t>障害福祉課　地域生活支援推進室</t>
    <phoneticPr fontId="5"/>
  </si>
  <si>
    <t>○</t>
  </si>
  <si>
    <t>障害者虐待防止法の円滑な施行を図るため、各都道府県における障害者の虐待防止や権利擁護に関する研修の指導的役割を担う者を養成するための研修を実施。また、障害者虐待に関する調査について、詳細な集計と調査結果を踏まえた分析を実施するとともに、個別の事例を収集し、対応上のプロセスや留意点などを提示し、地方自治体や施設関係者などに対する身障者の虐待防止等の研修資料としても活用できる報告書を作成する。</t>
    <phoneticPr fontId="5"/>
  </si>
  <si>
    <t xml:space="preserve">○研修
（１）都道府県・市町村障害者虐待防止担当職員研修（２）障害者福祉施設設置者・管理者研修（３）虐待防止マネージャー養成研修
○調査
（１）障害者虐待に関する調査の集計（２）調査結果等を踏まえた分析（３）障害者虐待防止・対応上の留意点のとりまとめ、（４）調査研究報告書の作成（５）次年度以降実施する調査内容の提案
</t>
    <phoneticPr fontId="5"/>
  </si>
  <si>
    <t>保健福祉調査委託費</t>
    <rPh sb="0" eb="2">
      <t>ホケン</t>
    </rPh>
    <rPh sb="2" eb="4">
      <t>フクシ</t>
    </rPh>
    <rPh sb="4" eb="6">
      <t>チョウサ</t>
    </rPh>
    <rPh sb="6" eb="9">
      <t>イタクヒ</t>
    </rPh>
    <phoneticPr fontId="5"/>
  </si>
  <si>
    <t>研修への参加者数</t>
    <rPh sb="0" eb="2">
      <t>ケンシュウ</t>
    </rPh>
    <rPh sb="4" eb="8">
      <t>サンカシャスウ</t>
    </rPh>
    <phoneticPr fontId="5"/>
  </si>
  <si>
    <t>各都道府県における障害者虐待の防止等のための指導者を養成する研修であることから受講した人数</t>
    <rPh sb="0" eb="1">
      <t>カク</t>
    </rPh>
    <rPh sb="1" eb="5">
      <t>トドウフケン</t>
    </rPh>
    <rPh sb="9" eb="12">
      <t>ショウガイシャ</t>
    </rPh>
    <rPh sb="12" eb="14">
      <t>ギャクタイ</t>
    </rPh>
    <rPh sb="15" eb="17">
      <t>ボウシ</t>
    </rPh>
    <rPh sb="17" eb="18">
      <t>ナド</t>
    </rPh>
    <rPh sb="22" eb="25">
      <t>シドウシャ</t>
    </rPh>
    <rPh sb="26" eb="28">
      <t>ヨウセイ</t>
    </rPh>
    <rPh sb="30" eb="32">
      <t>ケンシュウ</t>
    </rPh>
    <rPh sb="39" eb="41">
      <t>ジュコウ</t>
    </rPh>
    <rPh sb="43" eb="45">
      <t>ニンズウ</t>
    </rPh>
    <phoneticPr fontId="5"/>
  </si>
  <si>
    <t>人</t>
    <rPh sb="0" eb="1">
      <t>ヒト</t>
    </rPh>
    <phoneticPr fontId="5"/>
  </si>
  <si>
    <t>回</t>
    <rPh sb="0" eb="1">
      <t>カイ</t>
    </rPh>
    <phoneticPr fontId="5"/>
  </si>
  <si>
    <t>事業実績報告書</t>
    <phoneticPr fontId="5"/>
  </si>
  <si>
    <t>国における各都道府県指導者養成研修・調査の実回数</t>
    <phoneticPr fontId="5"/>
  </si>
  <si>
    <t>研修等に要する費用
X：委託費　Y：開催回数・作成件数　　　　　　　　　　</t>
    <phoneticPr fontId="5"/>
  </si>
  <si>
    <t>百万円</t>
    <rPh sb="0" eb="1">
      <t>ヒャク</t>
    </rPh>
    <rPh sb="1" eb="3">
      <t>マンエン</t>
    </rPh>
    <phoneticPr fontId="5"/>
  </si>
  <si>
    <t>X/Y</t>
    <phoneticPr fontId="5"/>
  </si>
  <si>
    <t>13百万/1回</t>
    <rPh sb="6" eb="7">
      <t>カイ</t>
    </rPh>
    <phoneticPr fontId="5"/>
  </si>
  <si>
    <t>13百万/1回</t>
    <phoneticPr fontId="5"/>
  </si>
  <si>
    <t>‐</t>
  </si>
  <si>
    <t>△</t>
  </si>
  <si>
    <t>有</t>
  </si>
  <si>
    <t>無</t>
  </si>
  <si>
    <t>平成24年10月1日の障害者虐待防止法施行後、虐待防止に関する専門的な知識・技術をもつ人材育成など各自治体が虐待防止に関する体制整備を早急に行う必要がある。</t>
    <phoneticPr fontId="5"/>
  </si>
  <si>
    <t>法施行後の各自治体における虐待防止のための体制を早急に整備する必要があるため、優先度が高い。</t>
    <phoneticPr fontId="5"/>
  </si>
  <si>
    <t>法律の円滑な施行に寄与することから負担関係は妥当である。</t>
    <phoneticPr fontId="5"/>
  </si>
  <si>
    <t>一般競争入札の過程において使途及び金額について確認している。</t>
    <phoneticPr fontId="5"/>
  </si>
  <si>
    <t>事業計画書の必要経費を審査しており、水準は妥当である。</t>
    <phoneticPr fontId="5"/>
  </si>
  <si>
    <t>目標に見合ったものとなっている。</t>
    <phoneticPr fontId="5"/>
  </si>
  <si>
    <t>見込みにあったものとなっている。</t>
    <phoneticPr fontId="5"/>
  </si>
  <si>
    <t>調査結果資料を公開し、都道府県等にも活用されている。</t>
    <phoneticPr fontId="5"/>
  </si>
  <si>
    <t>753</t>
    <phoneticPr fontId="5"/>
  </si>
  <si>
    <t>781</t>
    <phoneticPr fontId="5"/>
  </si>
  <si>
    <t>871</t>
    <phoneticPr fontId="5"/>
  </si>
  <si>
    <t>779</t>
    <phoneticPr fontId="5"/>
  </si>
  <si>
    <t>794</t>
    <phoneticPr fontId="5"/>
  </si>
  <si>
    <t>761</t>
    <phoneticPr fontId="5"/>
  </si>
  <si>
    <t>758</t>
    <phoneticPr fontId="5"/>
  </si>
  <si>
    <t>754</t>
    <phoneticPr fontId="5"/>
  </si>
  <si>
    <t>各都道府県における障害者虐待防止や権利擁護に関する研修の指導者的役割を担う者を養成する研修の開催</t>
    <phoneticPr fontId="5"/>
  </si>
  <si>
    <t>（一財）日本総合研究所</t>
    <rPh sb="1" eb="2">
      <t>イチ</t>
    </rPh>
    <rPh sb="2" eb="3">
      <t>ザイ</t>
    </rPh>
    <rPh sb="4" eb="6">
      <t>ニホン</t>
    </rPh>
    <rPh sb="6" eb="8">
      <t>ソウゴウ</t>
    </rPh>
    <rPh sb="8" eb="11">
      <t>ケンキュウショ</t>
    </rPh>
    <phoneticPr fontId="5"/>
  </si>
  <si>
    <t>障害者虐待に関する調査の集計や調査結果を踏まえた分析・障害者虐待防止、対応上の留意点のとりまとめ、障害者虐待防止法施行後の経年比較等による詳細な分析、次年度以降実施する調査内容の提案。</t>
    <rPh sb="0" eb="3">
      <t>ショウガイシャ</t>
    </rPh>
    <rPh sb="3" eb="5">
      <t>ギャクタイ</t>
    </rPh>
    <rPh sb="6" eb="7">
      <t>カン</t>
    </rPh>
    <rPh sb="9" eb="11">
      <t>チョウサ</t>
    </rPh>
    <rPh sb="12" eb="14">
      <t>シュウケイ</t>
    </rPh>
    <rPh sb="15" eb="17">
      <t>チョウサ</t>
    </rPh>
    <rPh sb="17" eb="19">
      <t>ケッカ</t>
    </rPh>
    <rPh sb="20" eb="21">
      <t>フ</t>
    </rPh>
    <rPh sb="24" eb="26">
      <t>ブンセキ</t>
    </rPh>
    <rPh sb="27" eb="30">
      <t>ショウガイシャ</t>
    </rPh>
    <rPh sb="30" eb="32">
      <t>ギャクタイ</t>
    </rPh>
    <rPh sb="32" eb="34">
      <t>ボウシ</t>
    </rPh>
    <rPh sb="35" eb="38">
      <t>タイオウジョウ</t>
    </rPh>
    <rPh sb="39" eb="42">
      <t>リュウイテン</t>
    </rPh>
    <rPh sb="49" eb="51">
      <t>ショウガイ</t>
    </rPh>
    <rPh sb="51" eb="52">
      <t>シャ</t>
    </rPh>
    <rPh sb="52" eb="54">
      <t>ギャクタイ</t>
    </rPh>
    <rPh sb="54" eb="56">
      <t>ボウシ</t>
    </rPh>
    <rPh sb="56" eb="57">
      <t>ホウ</t>
    </rPh>
    <rPh sb="57" eb="60">
      <t>セコウゴ</t>
    </rPh>
    <rPh sb="61" eb="63">
      <t>ケイネン</t>
    </rPh>
    <rPh sb="63" eb="65">
      <t>ヒカク</t>
    </rPh>
    <rPh sb="65" eb="66">
      <t>トウ</t>
    </rPh>
    <rPh sb="69" eb="71">
      <t>ショウサイ</t>
    </rPh>
    <rPh sb="72" eb="74">
      <t>ブンセキ</t>
    </rPh>
    <rPh sb="75" eb="78">
      <t>ジネンド</t>
    </rPh>
    <rPh sb="78" eb="80">
      <t>イコウ</t>
    </rPh>
    <rPh sb="80" eb="82">
      <t>ジッシ</t>
    </rPh>
    <rPh sb="84" eb="86">
      <t>チョウサ</t>
    </rPh>
    <rPh sb="86" eb="88">
      <t>ナイヨウ</t>
    </rPh>
    <rPh sb="89" eb="91">
      <t>テイアン</t>
    </rPh>
    <phoneticPr fontId="5"/>
  </si>
  <si>
    <t>A.（公社）日本発達障害者連盟</t>
    <phoneticPr fontId="5"/>
  </si>
  <si>
    <t>B.（一財）日本総合研究所</t>
    <phoneticPr fontId="5"/>
  </si>
  <si>
    <t>会議費</t>
    <rPh sb="0" eb="2">
      <t>カイギ</t>
    </rPh>
    <phoneticPr fontId="5"/>
  </si>
  <si>
    <t>旅費</t>
    <rPh sb="0" eb="2">
      <t>リョヒ</t>
    </rPh>
    <phoneticPr fontId="5"/>
  </si>
  <si>
    <t>委員会・研修会時の旅費・宿泊費</t>
    <rPh sb="0" eb="3">
      <t>イインカイ</t>
    </rPh>
    <rPh sb="4" eb="7">
      <t>ケンシュウカイ</t>
    </rPh>
    <rPh sb="7" eb="8">
      <t>ジ</t>
    </rPh>
    <rPh sb="9" eb="11">
      <t>リョヒ</t>
    </rPh>
    <rPh sb="12" eb="15">
      <t>シュクハクヒ</t>
    </rPh>
    <phoneticPr fontId="5"/>
  </si>
  <si>
    <t>印刷製本費</t>
    <rPh sb="0" eb="2">
      <t>インサツ</t>
    </rPh>
    <rPh sb="2" eb="4">
      <t>セイホン</t>
    </rPh>
    <rPh sb="4" eb="5">
      <t>ヒ</t>
    </rPh>
    <phoneticPr fontId="5"/>
  </si>
  <si>
    <t>会議資料の印刷製本費</t>
    <rPh sb="0" eb="2">
      <t>カイギ</t>
    </rPh>
    <rPh sb="2" eb="4">
      <t>シリョウ</t>
    </rPh>
    <rPh sb="5" eb="7">
      <t>インサツ</t>
    </rPh>
    <rPh sb="7" eb="9">
      <t>セイホン</t>
    </rPh>
    <rPh sb="9" eb="10">
      <t>ヒ</t>
    </rPh>
    <phoneticPr fontId="5"/>
  </si>
  <si>
    <t>人件費</t>
    <rPh sb="0" eb="3">
      <t>ジンケンヒ</t>
    </rPh>
    <phoneticPr fontId="5"/>
  </si>
  <si>
    <t>研究員人件費</t>
    <rPh sb="0" eb="3">
      <t>ケンキュウイン</t>
    </rPh>
    <rPh sb="3" eb="6">
      <t>ジンケンヒ</t>
    </rPh>
    <phoneticPr fontId="5"/>
  </si>
  <si>
    <t>事業費</t>
    <rPh sb="0" eb="3">
      <t>ジギョウヒ</t>
    </rPh>
    <phoneticPr fontId="5"/>
  </si>
  <si>
    <t>委員謝金、旅費、会議費</t>
    <rPh sb="0" eb="2">
      <t>イイン</t>
    </rPh>
    <rPh sb="2" eb="4">
      <t>シャキン</t>
    </rPh>
    <rPh sb="5" eb="7">
      <t>リョヒ</t>
    </rPh>
    <rPh sb="8" eb="11">
      <t>カイギヒ</t>
    </rPh>
    <phoneticPr fontId="5"/>
  </si>
  <si>
    <t>その他</t>
    <rPh sb="2" eb="3">
      <t>ホカ</t>
    </rPh>
    <phoneticPr fontId="5"/>
  </si>
  <si>
    <t>一般管理費</t>
    <rPh sb="0" eb="2">
      <t>イッパン</t>
    </rPh>
    <rPh sb="2" eb="5">
      <t>カンリヒ</t>
    </rPh>
    <phoneticPr fontId="5"/>
  </si>
  <si>
    <t>厚生労働省</t>
  </si>
  <si>
    <t>ー</t>
    <phoneticPr fontId="5"/>
  </si>
  <si>
    <t>ー</t>
    <phoneticPr fontId="5"/>
  </si>
  <si>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phoneticPr fontId="5"/>
  </si>
  <si>
    <t>-</t>
    <phoneticPr fontId="5"/>
  </si>
  <si>
    <t>施策目標Ⅸ－１－１ 　障害者の地域における生活を総合的に支援するため、障害者の生活の場、働く場や地域における支援体制を整備すること</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</si>
  <si>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</si>
  <si>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都道府県での研修の均一性を担保する必要があるため、必要があれば国が実施している。</t>
    <rPh sb="17" eb="19">
      <t>ヒツヨウ</t>
    </rPh>
    <rPh sb="25" eb="27">
      <t>ヒツヨウ</t>
    </rPh>
    <phoneticPr fontId="5"/>
  </si>
  <si>
    <t>会場使用料等</t>
    <rPh sb="0" eb="2">
      <t>カイジョウ</t>
    </rPh>
    <rPh sb="2" eb="5">
      <t>シヨウリョウ</t>
    </rPh>
    <rPh sb="5" eb="6">
      <t>トウ</t>
    </rPh>
    <phoneticPr fontId="5"/>
  </si>
  <si>
    <t>研修に関しては平成29年度より一般競争入札(最低価格落札方式）へ変更したが結果的に一者応札となった。今後は公告期間を長く設定するなど改善に努めていく。
調査に関しては平成29年度より一般競争入札（総合評価落札方式）へ変更したが、結果的に一者応札となった。今後は公告期間を長く設定するなど改善に努めていく。</t>
    <rPh sb="3" eb="4">
      <t>カン</t>
    </rPh>
    <rPh sb="50" eb="52">
      <t>コンゴ</t>
    </rPh>
    <rPh sb="53" eb="55">
      <t>コウコク</t>
    </rPh>
    <rPh sb="55" eb="57">
      <t>キカン</t>
    </rPh>
    <rPh sb="58" eb="59">
      <t>ナガ</t>
    </rPh>
    <rPh sb="60" eb="62">
      <t>セッテイ</t>
    </rPh>
    <rPh sb="66" eb="68">
      <t>カイゼン</t>
    </rPh>
    <rPh sb="69" eb="70">
      <t>ツト</t>
    </rPh>
    <phoneticPr fontId="5"/>
  </si>
  <si>
    <t>-</t>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</si>
  <si>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</si>
  <si>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点検対象外</t>
    <rPh sb="0" eb="2">
      <t>テンケン</t>
    </rPh>
    <rPh sb="2" eb="5">
      <t>タイショウガイ</t>
    </rPh>
    <phoneticPr fontId="5"/>
  </si>
  <si>
    <t>河村　のり子</t>
    <rPh sb="0" eb="2">
      <t>カワムラ</t>
    </rPh>
    <rPh sb="5" eb="6">
      <t>コ</t>
    </rPh>
    <phoneticPr fontId="5"/>
  </si>
  <si>
    <t>-</t>
    <phoneticPr fontId="5"/>
  </si>
  <si>
    <t>　本事業は、各都道府県における障害者の虐待防止や権利擁護に関する研修の指導的な役割を担う者の養成及び障害者虐待に関する調査についての集計・分析を行い、もって障害者虐待の防止を促進することを目的としている。
  研修については、各都道府県で行う研修の均一性を担保するため、集合研修の形態で実施しており、全ての都道府県より毎年度一定の人数が研修に参加している。また、調査についても、全国の障害者虐待の実態に関する調査について集計するとともに、自治体の虐待発生時の対応や未然防止の取組み等について個別ヒアリングを実施し、それらの結果をもとに虐待の未然防止のための対応上の留意点やプロセス等を提示した報告書を作成、公表して、各自治体が行う虐待防止の取組みの参考となるものとなっている。
  　　　　　　　　　　　　　　　　　　　　　　　　　　　　　　　　　　　　</t>
    <rPh sb="48" eb="49">
      <t>オヨ</t>
    </rPh>
    <rPh sb="50" eb="53">
      <t>ショウガイシャ</t>
    </rPh>
    <rPh sb="53" eb="55">
      <t>ギャクタイ</t>
    </rPh>
    <rPh sb="56" eb="57">
      <t>カン</t>
    </rPh>
    <rPh sb="59" eb="61">
      <t>チョウサ</t>
    </rPh>
    <rPh sb="66" eb="68">
      <t>シュウケイ</t>
    </rPh>
    <rPh sb="69" eb="71">
      <t>ブンセキ</t>
    </rPh>
    <rPh sb="72" eb="73">
      <t>オコナ</t>
    </rPh>
    <rPh sb="78" eb="81">
      <t>ショウガイシャ</t>
    </rPh>
    <rPh sb="81" eb="83">
      <t>ギャクタイ</t>
    </rPh>
    <rPh sb="84" eb="86">
      <t>ボウシ</t>
    </rPh>
    <rPh sb="87" eb="89">
      <t>ソクシン</t>
    </rPh>
    <rPh sb="113" eb="114">
      <t>カク</t>
    </rPh>
    <rPh sb="114" eb="118">
      <t>トドウフケン</t>
    </rPh>
    <rPh sb="119" eb="120">
      <t>オコナ</t>
    </rPh>
    <rPh sb="121" eb="123">
      <t>ケンシュウ</t>
    </rPh>
    <rPh sb="124" eb="127">
      <t>キンイツセイ</t>
    </rPh>
    <rPh sb="128" eb="130">
      <t>タンポ</t>
    </rPh>
    <rPh sb="150" eb="151">
      <t>スベ</t>
    </rPh>
    <rPh sb="153" eb="157">
      <t>トドウフケン</t>
    </rPh>
    <rPh sb="159" eb="162">
      <t>マイネンド</t>
    </rPh>
    <rPh sb="168" eb="170">
      <t>ケンシュウ</t>
    </rPh>
    <rPh sb="171" eb="173">
      <t>サンカ</t>
    </rPh>
    <rPh sb="181" eb="183">
      <t>チョウサ</t>
    </rPh>
    <rPh sb="189" eb="191">
      <t>ゼンコク</t>
    </rPh>
    <rPh sb="192" eb="195">
      <t>ショウガイシャ</t>
    </rPh>
    <rPh sb="195" eb="197">
      <t>ギャクタイ</t>
    </rPh>
    <rPh sb="198" eb="200">
      <t>ジッタイ</t>
    </rPh>
    <rPh sb="201" eb="202">
      <t>カン</t>
    </rPh>
    <rPh sb="204" eb="206">
      <t>チョウサ</t>
    </rPh>
    <rPh sb="210" eb="212">
      <t>シュウケイ</t>
    </rPh>
    <rPh sb="219" eb="222">
      <t>ジチタイ</t>
    </rPh>
    <rPh sb="223" eb="225">
      <t>ギャクタイ</t>
    </rPh>
    <rPh sb="225" eb="228">
      <t>ハッセイジ</t>
    </rPh>
    <rPh sb="229" eb="231">
      <t>タイオウ</t>
    </rPh>
    <rPh sb="232" eb="234">
      <t>ミゼン</t>
    </rPh>
    <rPh sb="234" eb="236">
      <t>ボウシ</t>
    </rPh>
    <rPh sb="237" eb="239">
      <t>トリクミ</t>
    </rPh>
    <rPh sb="240" eb="241">
      <t>トウ</t>
    </rPh>
    <rPh sb="245" eb="247">
      <t>コベツ</t>
    </rPh>
    <rPh sb="253" eb="255">
      <t>ジッシ</t>
    </rPh>
    <rPh sb="261" eb="263">
      <t>ケッカ</t>
    </rPh>
    <rPh sb="267" eb="269">
      <t>ギャクタイ</t>
    </rPh>
    <rPh sb="270" eb="272">
      <t>ミゼン</t>
    </rPh>
    <rPh sb="272" eb="274">
      <t>ボウシ</t>
    </rPh>
    <rPh sb="278" eb="281">
      <t>タイオウジョウ</t>
    </rPh>
    <rPh sb="282" eb="285">
      <t>リュウイテン</t>
    </rPh>
    <rPh sb="290" eb="291">
      <t>トウ</t>
    </rPh>
    <rPh sb="292" eb="294">
      <t>テイジ</t>
    </rPh>
    <rPh sb="296" eb="299">
      <t>ホウコクショ</t>
    </rPh>
    <rPh sb="300" eb="302">
      <t>サクセイ</t>
    </rPh>
    <rPh sb="303" eb="305">
      <t>コウヒョウ</t>
    </rPh>
    <rPh sb="308" eb="309">
      <t>カク</t>
    </rPh>
    <rPh sb="309" eb="312">
      <t>ジチタイ</t>
    </rPh>
    <rPh sb="313" eb="314">
      <t>オコナ</t>
    </rPh>
    <rPh sb="315" eb="317">
      <t>ギャクタイ</t>
    </rPh>
    <rPh sb="317" eb="319">
      <t>ボウシ</t>
    </rPh>
    <rPh sb="320" eb="322">
      <t>トリクミ</t>
    </rPh>
    <rPh sb="324" eb="326">
      <t>サンコウ</t>
    </rPh>
    <phoneticPr fontId="5"/>
  </si>
  <si>
    <t>障害者虐待の防止に資するよう、事業の効率性を高める対応を行うと共に最新情報を織り込み、引き続き事業を継続する。</t>
    <rPh sb="0" eb="3">
      <t>ショウガイシャ</t>
    </rPh>
    <rPh sb="3" eb="5">
      <t>ギャクタイ</t>
    </rPh>
    <rPh sb="6" eb="8">
      <t>ボウシ</t>
    </rPh>
    <rPh sb="9" eb="10">
      <t>シ</t>
    </rPh>
    <rPh sb="15" eb="17">
      <t>ジギョウ</t>
    </rPh>
    <rPh sb="18" eb="21">
      <t>コウリツセイ</t>
    </rPh>
    <rPh sb="22" eb="23">
      <t>タカ</t>
    </rPh>
    <rPh sb="25" eb="27">
      <t>タイオウ</t>
    </rPh>
    <rPh sb="28" eb="29">
      <t>オコナ</t>
    </rPh>
    <rPh sb="31" eb="32">
      <t>トモ</t>
    </rPh>
    <rPh sb="33" eb="35">
      <t>サイシン</t>
    </rPh>
    <rPh sb="35" eb="37">
      <t>ジョウホウ</t>
    </rPh>
    <rPh sb="38" eb="39">
      <t>オ</t>
    </rPh>
    <rPh sb="40" eb="41">
      <t>コ</t>
    </rPh>
    <rPh sb="43" eb="44">
      <t>ヒ</t>
    </rPh>
    <rPh sb="45" eb="46">
      <t>ツヅ</t>
    </rPh>
    <rPh sb="47" eb="49">
      <t>ジギョウ</t>
    </rPh>
    <rPh sb="50" eb="52">
      <t>ケイゾク</t>
    </rPh>
    <phoneticPr fontId="5"/>
  </si>
  <si>
    <t>（公社）日本発達障害連盟</t>
    <rPh sb="1" eb="3">
      <t>コウシャ</t>
    </rPh>
    <rPh sb="4" eb="6">
      <t>ニホン</t>
    </rPh>
    <rPh sb="6" eb="8">
      <t>ハッタツ</t>
    </rPh>
    <rPh sb="8" eb="10">
      <t>ショウガイ</t>
    </rPh>
    <rPh sb="10" eb="12">
      <t>レンメイ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</si>
</sst>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88900</xdr:colOff>
      <xdr:row>741</xdr:row>
      <xdr:rowOff>76200</xdr:rowOff>
    </xdr:from>
    <xdr:ext cx="884702" cy="285243"/>
    <xdr:sp macro="" textlink="">
      <xdr:nvSpPr>
        <xdr:cNvPr id="2" name="テキスト ボックス 1"/>
        <xdr:cNvSpPr txBox="1"/>
      </xdr:nvSpPr>
      <xdr:spPr>
        <a:xfrm>
          <a:off x="3340100" y="213029800"/>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研　修　</a:t>
          </a:r>
          <a:r>
            <a:rPr kumimoji="1" lang="en-US" altLang="ja-JP" sz="1100"/>
            <a:t>】</a:t>
          </a:r>
          <a:endParaRPr kumimoji="1" lang="ja-JP" altLang="en-US" sz="1100"/>
        </a:p>
      </xdr:txBody>
    </xdr:sp>
    <xdr:clientData/>
  </xdr:oneCellAnchor>
  <xdr:twoCellAnchor>
    <xdr:from>
      <xdr:col>10</xdr:col>
      <xdr:colOff>1</xdr:colOff>
      <xdr:row>742</xdr:row>
      <xdr:rowOff>0</xdr:rowOff>
    </xdr:from>
    <xdr:to>
      <xdr:col>24</xdr:col>
      <xdr:colOff>139701</xdr:colOff>
      <xdr:row>745</xdr:row>
      <xdr:rowOff>28111</xdr:rowOff>
    </xdr:to>
    <xdr:sp macro="" textlink="">
      <xdr:nvSpPr>
        <xdr:cNvPr id="3" name="テキスト ボックス 2"/>
        <xdr:cNvSpPr txBox="1"/>
      </xdr:nvSpPr>
      <xdr:spPr>
        <a:xfrm>
          <a:off x="2032001" y="213309200"/>
          <a:ext cx="2984500" cy="1094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３．８百万円</a:t>
          </a:r>
        </a:p>
      </xdr:txBody>
    </xdr:sp>
    <xdr:clientData/>
  </xdr:twoCellAnchor>
  <xdr:oneCellAnchor>
    <xdr:from>
      <xdr:col>10</xdr:col>
      <xdr:colOff>0</xdr:colOff>
      <xdr:row>745</xdr:row>
      <xdr:rowOff>38100</xdr:rowOff>
    </xdr:from>
    <xdr:ext cx="2941601" cy="285243"/>
    <xdr:sp macro="" textlink="">
      <xdr:nvSpPr>
        <xdr:cNvPr id="5" name="テキスト ボックス 4"/>
        <xdr:cNvSpPr txBox="1"/>
      </xdr:nvSpPr>
      <xdr:spPr>
        <a:xfrm>
          <a:off x="2032000" y="214414100"/>
          <a:ext cx="2941601"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国研修の実施に要する費用について支弁　</a:t>
          </a:r>
          <a:r>
            <a:rPr kumimoji="1" lang="en-US" altLang="ja-JP" sz="1100"/>
            <a:t>]</a:t>
          </a:r>
          <a:endParaRPr kumimoji="1" lang="ja-JP" altLang="en-US" sz="1100"/>
        </a:p>
      </xdr:txBody>
    </xdr:sp>
    <xdr:clientData/>
  </xdr:oneCellAnchor>
  <xdr:twoCellAnchor>
    <xdr:from>
      <xdr:col>15</xdr:col>
      <xdr:colOff>87992</xdr:colOff>
      <xdr:row>748</xdr:row>
      <xdr:rowOff>138793</xdr:rowOff>
    </xdr:from>
    <xdr:to>
      <xdr:col>18</xdr:col>
      <xdr:colOff>105920</xdr:colOff>
      <xdr:row>750</xdr:row>
      <xdr:rowOff>217715</xdr:rowOff>
    </xdr:to>
    <xdr:sp macro="" textlink="">
      <xdr:nvSpPr>
        <xdr:cNvPr id="6" name="下矢印 5"/>
        <xdr:cNvSpPr/>
      </xdr:nvSpPr>
      <xdr:spPr>
        <a:xfrm>
          <a:off x="3149599" y="45151222"/>
          <a:ext cx="630250" cy="69124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0</xdr:colOff>
      <xdr:row>751</xdr:row>
      <xdr:rowOff>0</xdr:rowOff>
    </xdr:from>
    <xdr:ext cx="2641600" cy="698500"/>
    <xdr:sp macro="" textlink="">
      <xdr:nvSpPr>
        <xdr:cNvPr id="8" name="テキスト ボックス 7"/>
        <xdr:cNvSpPr txBox="1"/>
      </xdr:nvSpPr>
      <xdr:spPr>
        <a:xfrm>
          <a:off x="2235200" y="216509600"/>
          <a:ext cx="2641600"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一般競争契約（最低価格）　</a:t>
          </a:r>
          <a:r>
            <a:rPr kumimoji="1" lang="en-US" altLang="ja-JP" sz="1400"/>
            <a:t>]</a:t>
          </a:r>
          <a:endParaRPr kumimoji="1" lang="ja-JP" altLang="en-US" sz="1400"/>
        </a:p>
      </xdr:txBody>
    </xdr:sp>
    <xdr:clientData/>
  </xdr:oneCellAnchor>
  <xdr:oneCellAnchor>
    <xdr:from>
      <xdr:col>8</xdr:col>
      <xdr:colOff>25400</xdr:colOff>
      <xdr:row>757</xdr:row>
      <xdr:rowOff>108857</xdr:rowOff>
    </xdr:from>
    <xdr:ext cx="3894779" cy="474962"/>
    <xdr:sp macro="" textlink="">
      <xdr:nvSpPr>
        <xdr:cNvPr id="9" name="テキスト ボックス 8"/>
        <xdr:cNvSpPr txBox="1"/>
      </xdr:nvSpPr>
      <xdr:spPr>
        <a:xfrm>
          <a:off x="1658257" y="45815250"/>
          <a:ext cx="3894779" cy="474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各都道府県における障害者の虐待防止や権利擁護に</a:t>
          </a:r>
          <a:r>
            <a:rPr kumimoji="1" lang="ja-JP" altLang="en-US" sz="1100" baseline="0"/>
            <a:t>関する</a:t>
          </a:r>
          <a:endParaRPr kumimoji="1" lang="en-US" altLang="ja-JP" sz="1100" baseline="0"/>
        </a:p>
        <a:p>
          <a:r>
            <a:rPr kumimoji="1" lang="ja-JP" altLang="en-US" sz="1100" baseline="0"/>
            <a:t>　 研修の指導的役割を担う者を養成する研修会の実施</a:t>
          </a:r>
          <a:r>
            <a:rPr kumimoji="1" lang="en-US" altLang="ja-JP" sz="1100"/>
            <a:t>]</a:t>
          </a:r>
          <a:endParaRPr kumimoji="1" lang="ja-JP" altLang="en-US" sz="1100"/>
        </a:p>
      </xdr:txBody>
    </xdr:sp>
    <xdr:clientData/>
  </xdr:oneCellAnchor>
  <xdr:twoCellAnchor>
    <xdr:from>
      <xdr:col>29</xdr:col>
      <xdr:colOff>1</xdr:colOff>
      <xdr:row>741</xdr:row>
      <xdr:rowOff>342900</xdr:rowOff>
    </xdr:from>
    <xdr:to>
      <xdr:col>43</xdr:col>
      <xdr:colOff>152401</xdr:colOff>
      <xdr:row>745</xdr:row>
      <xdr:rowOff>15411</xdr:rowOff>
    </xdr:to>
    <xdr:sp macro="" textlink="">
      <xdr:nvSpPr>
        <xdr:cNvPr id="11" name="テキスト ボックス 10"/>
        <xdr:cNvSpPr txBox="1"/>
      </xdr:nvSpPr>
      <xdr:spPr>
        <a:xfrm>
          <a:off x="5892801" y="213296500"/>
          <a:ext cx="2997200" cy="1094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９．２百万円</a:t>
          </a:r>
        </a:p>
      </xdr:txBody>
    </xdr:sp>
    <xdr:clientData/>
  </xdr:twoCellAnchor>
  <xdr:oneCellAnchor>
    <xdr:from>
      <xdr:col>35</xdr:col>
      <xdr:colOff>25400</xdr:colOff>
      <xdr:row>741</xdr:row>
      <xdr:rowOff>38100</xdr:rowOff>
    </xdr:from>
    <xdr:ext cx="884702" cy="285243"/>
    <xdr:sp macro="" textlink="">
      <xdr:nvSpPr>
        <xdr:cNvPr id="12" name="テキスト ボックス 11"/>
        <xdr:cNvSpPr txBox="1"/>
      </xdr:nvSpPr>
      <xdr:spPr>
        <a:xfrm>
          <a:off x="7137400" y="212991700"/>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　査　</a:t>
          </a:r>
          <a:r>
            <a:rPr kumimoji="1" lang="en-US" altLang="ja-JP" sz="1100"/>
            <a:t>】</a:t>
          </a:r>
          <a:endParaRPr kumimoji="1" lang="ja-JP" altLang="en-US" sz="1100"/>
        </a:p>
      </xdr:txBody>
    </xdr:sp>
    <xdr:clientData/>
  </xdr:oneCellAnchor>
  <xdr:oneCellAnchor>
    <xdr:from>
      <xdr:col>28</xdr:col>
      <xdr:colOff>190500</xdr:colOff>
      <xdr:row>745</xdr:row>
      <xdr:rowOff>76200</xdr:rowOff>
    </xdr:from>
    <xdr:ext cx="2914479" cy="285243"/>
    <xdr:sp macro="" textlink="">
      <xdr:nvSpPr>
        <xdr:cNvPr id="13" name="テキスト ボックス 12"/>
        <xdr:cNvSpPr txBox="1"/>
      </xdr:nvSpPr>
      <xdr:spPr>
        <a:xfrm>
          <a:off x="5880100" y="214452200"/>
          <a:ext cx="2914479"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調査の集計等に要する費用について支弁　</a:t>
          </a:r>
          <a:r>
            <a:rPr kumimoji="1" lang="en-US" altLang="ja-JP" sz="1100"/>
            <a:t>]</a:t>
          </a:r>
          <a:endParaRPr kumimoji="1" lang="ja-JP" altLang="en-US" sz="1100"/>
        </a:p>
      </xdr:txBody>
    </xdr:sp>
    <xdr:clientData/>
  </xdr:oneCellAnchor>
  <xdr:twoCellAnchor>
    <xdr:from>
      <xdr:col>35</xdr:col>
      <xdr:colOff>97972</xdr:colOff>
      <xdr:row>748</xdr:row>
      <xdr:rowOff>122462</xdr:rowOff>
    </xdr:from>
    <xdr:to>
      <xdr:col>38</xdr:col>
      <xdr:colOff>115900</xdr:colOff>
      <xdr:row>750</xdr:row>
      <xdr:rowOff>172042</xdr:rowOff>
    </xdr:to>
    <xdr:sp macro="" textlink="">
      <xdr:nvSpPr>
        <xdr:cNvPr id="14" name="下矢印 13"/>
        <xdr:cNvSpPr/>
      </xdr:nvSpPr>
      <xdr:spPr>
        <a:xfrm>
          <a:off x="7241722" y="45134891"/>
          <a:ext cx="630249" cy="6619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0</xdr:colOff>
      <xdr:row>751</xdr:row>
      <xdr:rowOff>0</xdr:rowOff>
    </xdr:from>
    <xdr:ext cx="2590800" cy="698500"/>
    <xdr:sp macro="" textlink="">
      <xdr:nvSpPr>
        <xdr:cNvPr id="15" name="テキスト ボックス 14"/>
        <xdr:cNvSpPr txBox="1"/>
      </xdr:nvSpPr>
      <xdr:spPr>
        <a:xfrm>
          <a:off x="6299200" y="216509600"/>
          <a:ext cx="2590800"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一般競争契約（総合評価）　</a:t>
          </a:r>
          <a:r>
            <a:rPr kumimoji="1" lang="en-US" altLang="ja-JP" sz="1400"/>
            <a:t>]</a:t>
          </a:r>
          <a:endParaRPr kumimoji="1" lang="ja-JP" altLang="en-US" sz="1400"/>
        </a:p>
      </xdr:txBody>
    </xdr:sp>
    <xdr:clientData/>
  </xdr:oneCellAnchor>
  <xdr:twoCellAnchor>
    <xdr:from>
      <xdr:col>29</xdr:col>
      <xdr:colOff>39008</xdr:colOff>
      <xdr:row>752</xdr:row>
      <xdr:rowOff>147865</xdr:rowOff>
    </xdr:from>
    <xdr:to>
      <xdr:col>45</xdr:col>
      <xdr:colOff>13608</xdr:colOff>
      <xdr:row>756</xdr:row>
      <xdr:rowOff>166759</xdr:rowOff>
    </xdr:to>
    <xdr:sp macro="" textlink="">
      <xdr:nvSpPr>
        <xdr:cNvPr id="16" name="テキスト ボックス 15"/>
        <xdr:cNvSpPr txBox="1"/>
      </xdr:nvSpPr>
      <xdr:spPr>
        <a:xfrm>
          <a:off x="5958115" y="44085329"/>
          <a:ext cx="3240314" cy="1434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（一財）日本総合研究所</a:t>
          </a:r>
          <a:endParaRPr kumimoji="1" lang="en-US" altLang="ja-JP" sz="2000"/>
        </a:p>
        <a:p>
          <a:pPr algn="ctr"/>
          <a:r>
            <a:rPr kumimoji="1" lang="ja-JP" altLang="en-US" sz="2000"/>
            <a:t>９．０百万円</a:t>
          </a:r>
          <a:endParaRPr kumimoji="1" lang="en-US" altLang="ja-JP" sz="2000"/>
        </a:p>
      </xdr:txBody>
    </xdr:sp>
    <xdr:clientData/>
  </xdr:twoCellAnchor>
  <xdr:twoCellAnchor>
    <xdr:from>
      <xdr:col>7</xdr:col>
      <xdr:colOff>190500</xdr:colOff>
      <xdr:row>752</xdr:row>
      <xdr:rowOff>154214</xdr:rowOff>
    </xdr:from>
    <xdr:to>
      <xdr:col>27</xdr:col>
      <xdr:colOff>86042</xdr:colOff>
      <xdr:row>756</xdr:row>
      <xdr:rowOff>173108</xdr:rowOff>
    </xdr:to>
    <xdr:sp macro="" textlink="">
      <xdr:nvSpPr>
        <xdr:cNvPr id="18" name="テキスト ボックス 17"/>
        <xdr:cNvSpPr txBox="1"/>
      </xdr:nvSpPr>
      <xdr:spPr>
        <a:xfrm>
          <a:off x="1619250" y="44091678"/>
          <a:ext cx="3977685" cy="1434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（公社）日本発達障害者連盟</a:t>
          </a:r>
          <a:endParaRPr kumimoji="1" lang="en-US" altLang="ja-JP" sz="2000"/>
        </a:p>
        <a:p>
          <a:pPr algn="ctr"/>
          <a:r>
            <a:rPr kumimoji="1" lang="ja-JP" altLang="en-US" sz="2000"/>
            <a:t>３．８百万円</a:t>
          </a:r>
          <a:endParaRPr kumimoji="1" lang="en-US" altLang="ja-JP" sz="2000"/>
        </a:p>
        <a:p>
          <a:pPr algn="ctr"/>
          <a:endParaRPr kumimoji="1" lang="en-US" altLang="ja-JP" sz="2000"/>
        </a:p>
      </xdr:txBody>
    </xdr:sp>
    <xdr:clientData/>
  </xdr:twoCellAnchor>
  <xdr:oneCellAnchor>
    <xdr:from>
      <xdr:col>28</xdr:col>
      <xdr:colOff>176893</xdr:colOff>
      <xdr:row>757</xdr:row>
      <xdr:rowOff>131536</xdr:rowOff>
    </xdr:from>
    <xdr:ext cx="4041367" cy="854401"/>
    <xdr:sp macro="" textlink="">
      <xdr:nvSpPr>
        <xdr:cNvPr id="19" name="テキスト ボックス 18"/>
        <xdr:cNvSpPr txBox="1"/>
      </xdr:nvSpPr>
      <xdr:spPr>
        <a:xfrm>
          <a:off x="5891893" y="45837929"/>
          <a:ext cx="4041367" cy="854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障害者虐待に関する調査の集計や調査結果を踏まえた分析・</a:t>
          </a:r>
          <a:endParaRPr kumimoji="1" lang="en-US" altLang="ja-JP" sz="1100"/>
        </a:p>
        <a:p>
          <a:r>
            <a:rPr kumimoji="1" lang="ja-JP" altLang="en-US" sz="1100"/>
            <a:t>障害者虐待防止、対応上の留意点のとりまとめ、障害者虐待防止</a:t>
          </a:r>
          <a:endParaRPr kumimoji="1" lang="en-US" altLang="ja-JP" sz="1100"/>
        </a:p>
        <a:p>
          <a:r>
            <a:rPr kumimoji="1" lang="ja-JP" altLang="en-US" sz="1100"/>
            <a:t>法施行後の経年比較等による詳細な分析、次年度以降</a:t>
          </a:r>
          <a:endParaRPr kumimoji="1" lang="en-US" altLang="ja-JP" sz="1100"/>
        </a:p>
        <a:p>
          <a:r>
            <a:rPr kumimoji="1" lang="ja-JP" altLang="en-US" sz="1100"/>
            <a:t>実施する調査内容の提案</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3" zoomScale="70" zoomScaleNormal="75" zoomScaleSheetLayoutView="70"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t="s">
        <v>346</v>
      </c>
      <c r="AP2" s="979"/>
      <c r="AQ2" s="979"/>
      <c r="AR2" s="78" t="str">
        <f>IF(OR(AO2="　", AO2=""), "", "-")</f>
        <v/>
      </c>
      <c r="AS2" s="980">
        <v>781</v>
      </c>
      <c r="AT2" s="980"/>
      <c r="AU2" s="980"/>
      <c r="AV2" s="51" t="str">
        <f>IF(AW2="", "", "-")</f>
        <v/>
      </c>
      <c r="AW2" s="925"/>
      <c r="AX2" s="925"/>
    </row>
    <row r="3" spans="1:50" ht="21" customHeight="1" thickBot="1" x14ac:dyDescent="0.2">
      <c r="A3" s="870" t="s">
        <v>430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616</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522</v>
      </c>
      <c r="H5" s="843"/>
      <c r="I5" s="843"/>
      <c r="J5" s="843"/>
      <c r="K5" s="843"/>
      <c r="L5" s="843"/>
      <c r="M5" s="844" t="s">
        <v>66</v>
      </c>
      <c r="N5" s="845"/>
      <c r="O5" s="845"/>
      <c r="P5" s="845"/>
      <c r="Q5" s="845"/>
      <c r="R5" s="846"/>
      <c r="S5" s="847" t="s">
        <v>70</v>
      </c>
      <c r="T5" s="843"/>
      <c r="U5" s="843"/>
      <c r="V5" s="843"/>
      <c r="W5" s="843"/>
      <c r="X5" s="848"/>
      <c r="Y5" s="699" t="s">
        <v>3</v>
      </c>
      <c r="Z5" s="546"/>
      <c r="AA5" s="546"/>
      <c r="AB5" s="546"/>
      <c r="AC5" s="546"/>
      <c r="AD5" s="547"/>
      <c r="AE5" s="700" t="s">
        <v>564</v>
      </c>
      <c r="AF5" s="700"/>
      <c r="AG5" s="700"/>
      <c r="AH5" s="700"/>
      <c r="AI5" s="700"/>
      <c r="AJ5" s="700"/>
      <c r="AK5" s="700"/>
      <c r="AL5" s="700"/>
      <c r="AM5" s="700"/>
      <c r="AN5" s="700"/>
      <c r="AO5" s="700"/>
      <c r="AP5" s="701"/>
      <c r="AQ5" s="702" t="s">
        <v>629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617</v>
      </c>
      <c r="H7" s="502"/>
      <c r="I7" s="502"/>
      <c r="J7" s="502"/>
      <c r="K7" s="502"/>
      <c r="L7" s="502"/>
      <c r="M7" s="502"/>
      <c r="N7" s="502"/>
      <c r="O7" s="502"/>
      <c r="P7" s="502"/>
      <c r="Q7" s="502"/>
      <c r="R7" s="502"/>
      <c r="S7" s="502"/>
      <c r="T7" s="502"/>
      <c r="U7" s="502"/>
      <c r="V7" s="502"/>
      <c r="W7" s="502"/>
      <c r="X7" s="503"/>
      <c r="Y7" s="936" t="s">
        <v>394</v>
      </c>
      <c r="Z7" s="446"/>
      <c r="AA7" s="446"/>
      <c r="AB7" s="446"/>
      <c r="AC7" s="446"/>
      <c r="AD7" s="937"/>
      <c r="AE7" s="926" t="s">
        <v>618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8" t="s">
        <v>259</v>
      </c>
      <c r="B8" s="499"/>
      <c r="C8" s="499"/>
      <c r="D8" s="499"/>
      <c r="E8" s="499"/>
      <c r="F8" s="500"/>
      <c r="G8" s="947" t="str">
        <f>入力規則等!A27</f>
        <v>障害者施策</v>
      </c>
      <c r="H8" s="721"/>
      <c r="I8" s="721"/>
      <c r="J8" s="721"/>
      <c r="K8" s="721"/>
      <c r="L8" s="721"/>
      <c r="M8" s="721"/>
      <c r="N8" s="721"/>
      <c r="O8" s="721"/>
      <c r="P8" s="721"/>
      <c r="Q8" s="721"/>
      <c r="R8" s="721"/>
      <c r="S8" s="721"/>
      <c r="T8" s="721"/>
      <c r="U8" s="721"/>
      <c r="V8" s="721"/>
      <c r="W8" s="721"/>
      <c r="X8" s="948"/>
      <c r="Y8" s="849" t="s">
        <v>260</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566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5" t="s">
        <v>567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0" t="s">
        <v>24</v>
      </c>
      <c r="B12" s="991"/>
      <c r="C12" s="991"/>
      <c r="D12" s="991"/>
      <c r="E12" s="991"/>
      <c r="F12" s="992"/>
      <c r="G12" s="761"/>
      <c r="H12" s="762"/>
      <c r="I12" s="762"/>
      <c r="J12" s="762"/>
      <c r="K12" s="762"/>
      <c r="L12" s="762"/>
      <c r="M12" s="762"/>
      <c r="N12" s="762"/>
      <c r="O12" s="762"/>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14</v>
      </c>
      <c r="Q13" s="658"/>
      <c r="R13" s="658"/>
      <c r="S13" s="658"/>
      <c r="T13" s="658"/>
      <c r="U13" s="658"/>
      <c r="V13" s="659"/>
      <c r="W13" s="657">
        <v>14</v>
      </c>
      <c r="X13" s="658"/>
      <c r="Y13" s="658"/>
      <c r="Z13" s="658"/>
      <c r="AA13" s="658"/>
      <c r="AB13" s="658"/>
      <c r="AC13" s="659"/>
      <c r="AD13" s="657">
        <v>13</v>
      </c>
      <c r="AE13" s="658"/>
      <c r="AF13" s="658"/>
      <c r="AG13" s="658"/>
      <c r="AH13" s="658"/>
      <c r="AI13" s="658"/>
      <c r="AJ13" s="659"/>
      <c r="AK13" s="657">
        <v>12</v>
      </c>
      <c r="AL13" s="658"/>
      <c r="AM13" s="658"/>
      <c r="AN13" s="658"/>
      <c r="AO13" s="658"/>
      <c r="AP13" s="658"/>
      <c r="AQ13" s="659"/>
      <c r="AR13" s="933">
        <v>12</v>
      </c>
      <c r="AS13" s="934"/>
      <c r="AT13" s="934"/>
      <c r="AU13" s="934"/>
      <c r="AV13" s="934"/>
      <c r="AW13" s="934"/>
      <c r="AX13" s="935"/>
    </row>
    <row r="14" spans="1:50" ht="21" customHeight="1" x14ac:dyDescent="0.15">
      <c r="A14" s="614"/>
      <c r="B14" s="615"/>
      <c r="C14" s="615"/>
      <c r="D14" s="615"/>
      <c r="E14" s="615"/>
      <c r="F14" s="616"/>
      <c r="G14" s="726"/>
      <c r="H14" s="727"/>
      <c r="I14" s="712" t="s">
        <v>8</v>
      </c>
      <c r="J14" s="763"/>
      <c r="K14" s="763"/>
      <c r="L14" s="763"/>
      <c r="M14" s="763"/>
      <c r="N14" s="763"/>
      <c r="O14" s="764"/>
      <c r="P14" s="657" t="s">
        <v>620</v>
      </c>
      <c r="Q14" s="658"/>
      <c r="R14" s="658"/>
      <c r="S14" s="658"/>
      <c r="T14" s="658"/>
      <c r="U14" s="658"/>
      <c r="V14" s="659"/>
      <c r="W14" s="657" t="s">
        <v>620</v>
      </c>
      <c r="X14" s="658"/>
      <c r="Y14" s="658"/>
      <c r="Z14" s="658"/>
      <c r="AA14" s="658"/>
      <c r="AB14" s="658"/>
      <c r="AC14" s="659"/>
      <c r="AD14" s="657" t="s">
        <v>620</v>
      </c>
      <c r="AE14" s="658"/>
      <c r="AF14" s="658"/>
      <c r="AG14" s="658"/>
      <c r="AH14" s="658"/>
      <c r="AI14" s="658"/>
      <c r="AJ14" s="659"/>
      <c r="AK14" s="657" t="s">
        <v>620</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620</v>
      </c>
      <c r="Q15" s="658"/>
      <c r="R15" s="658"/>
      <c r="S15" s="658"/>
      <c r="T15" s="658"/>
      <c r="U15" s="658"/>
      <c r="V15" s="659"/>
      <c r="W15" s="657" t="s">
        <v>620</v>
      </c>
      <c r="X15" s="658"/>
      <c r="Y15" s="658"/>
      <c r="Z15" s="658"/>
      <c r="AA15" s="658"/>
      <c r="AB15" s="658"/>
      <c r="AC15" s="659"/>
      <c r="AD15" s="657" t="s">
        <v>620</v>
      </c>
      <c r="AE15" s="658"/>
      <c r="AF15" s="658"/>
      <c r="AG15" s="658"/>
      <c r="AH15" s="658"/>
      <c r="AI15" s="658"/>
      <c r="AJ15" s="659"/>
      <c r="AK15" s="657" t="s">
        <v>620</v>
      </c>
      <c r="AL15" s="658"/>
      <c r="AM15" s="658"/>
      <c r="AN15" s="658"/>
      <c r="AO15" s="658"/>
      <c r="AP15" s="658"/>
      <c r="AQ15" s="659"/>
      <c r="AR15" s="657" t="s">
        <v>413</v>
      </c>
      <c r="AS15" s="658"/>
      <c r="AT15" s="658"/>
      <c r="AU15" s="658"/>
      <c r="AV15" s="658"/>
      <c r="AW15" s="658"/>
      <c r="AX15" s="659"/>
    </row>
    <row r="16" spans="1:50" ht="21" customHeight="1" x14ac:dyDescent="0.15">
      <c r="A16" s="614"/>
      <c r="B16" s="615"/>
      <c r="C16" s="615"/>
      <c r="D16" s="615"/>
      <c r="E16" s="615"/>
      <c r="F16" s="616"/>
      <c r="G16" s="726"/>
      <c r="H16" s="727"/>
      <c r="I16" s="712" t="s">
        <v>52</v>
      </c>
      <c r="J16" s="713"/>
      <c r="K16" s="713"/>
      <c r="L16" s="713"/>
      <c r="M16" s="713"/>
      <c r="N16" s="713"/>
      <c r="O16" s="714"/>
      <c r="P16" s="657" t="s">
        <v>620</v>
      </c>
      <c r="Q16" s="658"/>
      <c r="R16" s="658"/>
      <c r="S16" s="658"/>
      <c r="T16" s="658"/>
      <c r="U16" s="658"/>
      <c r="V16" s="659"/>
      <c r="W16" s="657" t="s">
        <v>620</v>
      </c>
      <c r="X16" s="658"/>
      <c r="Y16" s="658"/>
      <c r="Z16" s="658"/>
      <c r="AA16" s="658"/>
      <c r="AB16" s="658"/>
      <c r="AC16" s="659"/>
      <c r="AD16" s="657" t="s">
        <v>620</v>
      </c>
      <c r="AE16" s="658"/>
      <c r="AF16" s="658"/>
      <c r="AG16" s="658"/>
      <c r="AH16" s="658"/>
      <c r="AI16" s="658"/>
      <c r="AJ16" s="659"/>
      <c r="AK16" s="657" t="s">
        <v>620</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620</v>
      </c>
      <c r="Q17" s="658"/>
      <c r="R17" s="658"/>
      <c r="S17" s="658"/>
      <c r="T17" s="658"/>
      <c r="U17" s="658"/>
      <c r="V17" s="659"/>
      <c r="W17" s="657" t="s">
        <v>620</v>
      </c>
      <c r="X17" s="658"/>
      <c r="Y17" s="658"/>
      <c r="Z17" s="658"/>
      <c r="AA17" s="658"/>
      <c r="AB17" s="658"/>
      <c r="AC17" s="659"/>
      <c r="AD17" s="657" t="s">
        <v>620</v>
      </c>
      <c r="AE17" s="658"/>
      <c r="AF17" s="658"/>
      <c r="AG17" s="658"/>
      <c r="AH17" s="658"/>
      <c r="AI17" s="658"/>
      <c r="AJ17" s="659"/>
      <c r="AK17" s="657" t="s">
        <v>620</v>
      </c>
      <c r="AL17" s="658"/>
      <c r="AM17" s="658"/>
      <c r="AN17" s="658"/>
      <c r="AO17" s="658"/>
      <c r="AP17" s="658"/>
      <c r="AQ17" s="659"/>
      <c r="AR17" s="931"/>
      <c r="AS17" s="931"/>
      <c r="AT17" s="931"/>
      <c r="AU17" s="931"/>
      <c r="AV17" s="931"/>
      <c r="AW17" s="931"/>
      <c r="AX17" s="932"/>
    </row>
    <row r="18" spans="1:50" ht="24.75" customHeight="1" x14ac:dyDescent="0.15">
      <c r="A18" s="614"/>
      <c r="B18" s="615"/>
      <c r="C18" s="615"/>
      <c r="D18" s="615"/>
      <c r="E18" s="615"/>
      <c r="F18" s="616"/>
      <c r="G18" s="728"/>
      <c r="H18" s="729"/>
      <c r="I18" s="717" t="s">
        <v>20</v>
      </c>
      <c r="J18" s="718"/>
      <c r="K18" s="718"/>
      <c r="L18" s="718"/>
      <c r="M18" s="718"/>
      <c r="N18" s="718"/>
      <c r="O18" s="719"/>
      <c r="P18" s="881">
        <f>SUM(P13:V17)</f>
        <v>14</v>
      </c>
      <c r="Q18" s="882"/>
      <c r="R18" s="882"/>
      <c r="S18" s="882"/>
      <c r="T18" s="882"/>
      <c r="U18" s="882"/>
      <c r="V18" s="883"/>
      <c r="W18" s="881">
        <f>SUM(W13:AC17)</f>
        <v>14</v>
      </c>
      <c r="X18" s="882"/>
      <c r="Y18" s="882"/>
      <c r="Z18" s="882"/>
      <c r="AA18" s="882"/>
      <c r="AB18" s="882"/>
      <c r="AC18" s="883"/>
      <c r="AD18" s="881">
        <f>SUM(AD13:AJ17)</f>
        <v>13</v>
      </c>
      <c r="AE18" s="882"/>
      <c r="AF18" s="882"/>
      <c r="AG18" s="882"/>
      <c r="AH18" s="882"/>
      <c r="AI18" s="882"/>
      <c r="AJ18" s="883"/>
      <c r="AK18" s="881">
        <f>SUM(AK13:AQ17)</f>
        <v>12</v>
      </c>
      <c r="AL18" s="882"/>
      <c r="AM18" s="882"/>
      <c r="AN18" s="882"/>
      <c r="AO18" s="882"/>
      <c r="AP18" s="882"/>
      <c r="AQ18" s="883"/>
      <c r="AR18" s="881">
        <f>SUM(AR13:AX17)</f>
        <v>12</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13</v>
      </c>
      <c r="Q19" s="658"/>
      <c r="R19" s="658"/>
      <c r="S19" s="658"/>
      <c r="T19" s="658"/>
      <c r="U19" s="658"/>
      <c r="V19" s="659"/>
      <c r="W19" s="657">
        <v>13</v>
      </c>
      <c r="X19" s="658"/>
      <c r="Y19" s="658"/>
      <c r="Z19" s="658"/>
      <c r="AA19" s="658"/>
      <c r="AB19" s="658"/>
      <c r="AC19" s="659"/>
      <c r="AD19" s="657">
        <v>13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9" t="s">
        <v>10</v>
      </c>
      <c r="H20" s="880"/>
      <c r="I20" s="880"/>
      <c r="J20" s="880"/>
      <c r="K20" s="880"/>
      <c r="L20" s="880"/>
      <c r="M20" s="880"/>
      <c r="N20" s="880"/>
      <c r="O20" s="880"/>
      <c r="P20" s="316">
        <f>IF(P18=0, "-", SUM(P19)/P18)</f>
        <v>0.9285714285714286</v>
      </c>
      <c r="Q20" s="316"/>
      <c r="R20" s="316"/>
      <c r="S20" s="316"/>
      <c r="T20" s="316"/>
      <c r="U20" s="316"/>
      <c r="V20" s="316"/>
      <c r="W20" s="316">
        <f t="shared" ref="W20" si="0">IF(W18=0, "-", SUM(W19)/W18)</f>
        <v>0.9285714285714286</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93"/>
      <c r="G21" s="314" t="s">
        <v>358</v>
      </c>
      <c r="H21" s="315"/>
      <c r="I21" s="315"/>
      <c r="J21" s="315"/>
      <c r="K21" s="315"/>
      <c r="L21" s="315"/>
      <c r="M21" s="315"/>
      <c r="N21" s="315"/>
      <c r="O21" s="315"/>
      <c r="P21" s="316">
        <f>IF(P19=0, "-", SUM(P19)/SUM(P13,P14))</f>
        <v>0.9285714285714286</v>
      </c>
      <c r="Q21" s="316"/>
      <c r="R21" s="316"/>
      <c r="S21" s="316"/>
      <c r="T21" s="316"/>
      <c r="U21" s="316"/>
      <c r="V21" s="316"/>
      <c r="W21" s="316">
        <f t="shared" ref="W21" si="2">IF(W19=0, "-", SUM(W19)/SUM(W13,W14))</f>
        <v>0.9285714285714286</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0" t="s">
        <v>433</v>
      </c>
      <c r="B22" s="961"/>
      <c r="C22" s="961"/>
      <c r="D22" s="961"/>
      <c r="E22" s="961"/>
      <c r="F22" s="962"/>
      <c r="G22" s="998" t="s">
        <v>337</v>
      </c>
      <c r="H22" s="220"/>
      <c r="I22" s="220"/>
      <c r="J22" s="220"/>
      <c r="K22" s="220"/>
      <c r="L22" s="220"/>
      <c r="M22" s="220"/>
      <c r="N22" s="220"/>
      <c r="O22" s="221"/>
      <c r="P22" s="949" t="s">
        <v>434</v>
      </c>
      <c r="Q22" s="220"/>
      <c r="R22" s="220"/>
      <c r="S22" s="220"/>
      <c r="T22" s="220"/>
      <c r="U22" s="220"/>
      <c r="V22" s="221"/>
      <c r="W22" s="949" t="s">
        <v>435</v>
      </c>
      <c r="X22" s="220"/>
      <c r="Y22" s="220"/>
      <c r="Z22" s="220"/>
      <c r="AA22" s="220"/>
      <c r="AB22" s="220"/>
      <c r="AC22" s="221"/>
      <c r="AD22" s="949" t="s">
        <v>336</v>
      </c>
      <c r="AE22" s="220"/>
      <c r="AF22" s="220"/>
      <c r="AG22" s="220"/>
      <c r="AH22" s="220"/>
      <c r="AI22" s="220"/>
      <c r="AJ22" s="220"/>
      <c r="AK22" s="220"/>
      <c r="AL22" s="220"/>
      <c r="AM22" s="220"/>
      <c r="AN22" s="220"/>
      <c r="AO22" s="220"/>
      <c r="AP22" s="220"/>
      <c r="AQ22" s="220"/>
      <c r="AR22" s="220"/>
      <c r="AS22" s="220"/>
      <c r="AT22" s="220"/>
      <c r="AU22" s="220"/>
      <c r="AV22" s="220"/>
      <c r="AW22" s="220"/>
      <c r="AX22" s="969"/>
    </row>
    <row r="23" spans="1:50" ht="25.5" customHeight="1" x14ac:dyDescent="0.15">
      <c r="A23" s="963"/>
      <c r="B23" s="964"/>
      <c r="C23" s="964"/>
      <c r="D23" s="964"/>
      <c r="E23" s="964"/>
      <c r="F23" s="965"/>
      <c r="G23" s="999" t="s">
        <v>568</v>
      </c>
      <c r="H23" s="1000"/>
      <c r="I23" s="1000"/>
      <c r="J23" s="1000"/>
      <c r="K23" s="1000"/>
      <c r="L23" s="1000"/>
      <c r="M23" s="1000"/>
      <c r="N23" s="1000"/>
      <c r="O23" s="1001"/>
      <c r="P23" s="933">
        <v>12</v>
      </c>
      <c r="Q23" s="934"/>
      <c r="R23" s="934"/>
      <c r="S23" s="934"/>
      <c r="T23" s="934"/>
      <c r="U23" s="934"/>
      <c r="V23" s="950"/>
      <c r="W23" s="933">
        <v>12</v>
      </c>
      <c r="X23" s="934"/>
      <c r="Y23" s="934"/>
      <c r="Z23" s="934"/>
      <c r="AA23" s="934"/>
      <c r="AB23" s="934"/>
      <c r="AC23" s="950"/>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7"/>
      <c r="Q24" s="658"/>
      <c r="R24" s="658"/>
      <c r="S24" s="658"/>
      <c r="T24" s="658"/>
      <c r="U24" s="658"/>
      <c r="V24" s="659"/>
      <c r="W24" s="657"/>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7"/>
      <c r="Q25" s="658"/>
      <c r="R25" s="658"/>
      <c r="S25" s="658"/>
      <c r="T25" s="658"/>
      <c r="U25" s="658"/>
      <c r="V25" s="659"/>
      <c r="W25" s="657"/>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7"/>
      <c r="Q26" s="658"/>
      <c r="R26" s="658"/>
      <c r="S26" s="658"/>
      <c r="T26" s="658"/>
      <c r="U26" s="658"/>
      <c r="V26" s="659"/>
      <c r="W26" s="657"/>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341</v>
      </c>
      <c r="H28" s="955"/>
      <c r="I28" s="955"/>
      <c r="J28" s="955"/>
      <c r="K28" s="955"/>
      <c r="L28" s="955"/>
      <c r="M28" s="955"/>
      <c r="N28" s="955"/>
      <c r="O28" s="956"/>
      <c r="P28" s="881">
        <f>P29-SUM(P23:P27)</f>
        <v>0</v>
      </c>
      <c r="Q28" s="882"/>
      <c r="R28" s="882"/>
      <c r="S28" s="882"/>
      <c r="T28" s="882"/>
      <c r="U28" s="882"/>
      <c r="V28" s="883"/>
      <c r="W28" s="881">
        <f>W29-SUM(W23:W27)</f>
        <v>0</v>
      </c>
      <c r="X28" s="882"/>
      <c r="Y28" s="882"/>
      <c r="Z28" s="882"/>
      <c r="AA28" s="882"/>
      <c r="AB28" s="882"/>
      <c r="AC28" s="883"/>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338</v>
      </c>
      <c r="H29" s="958"/>
      <c r="I29" s="958"/>
      <c r="J29" s="958"/>
      <c r="K29" s="958"/>
      <c r="L29" s="958"/>
      <c r="M29" s="958"/>
      <c r="N29" s="958"/>
      <c r="O29" s="959"/>
      <c r="P29" s="657">
        <f>AK13</f>
        <v>12</v>
      </c>
      <c r="Q29" s="658"/>
      <c r="R29" s="658"/>
      <c r="S29" s="658"/>
      <c r="T29" s="658"/>
      <c r="U29" s="658"/>
      <c r="V29" s="659"/>
      <c r="W29" s="981">
        <f>AR13</f>
        <v>12</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4" t="s">
        <v>353</v>
      </c>
      <c r="B30" s="865"/>
      <c r="C30" s="865"/>
      <c r="D30" s="865"/>
      <c r="E30" s="865"/>
      <c r="F30" s="866"/>
      <c r="G30" s="774" t="s">
        <v>146</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397</v>
      </c>
      <c r="AF30" s="862"/>
      <c r="AG30" s="862"/>
      <c r="AH30" s="863"/>
      <c r="AI30" s="861" t="s">
        <v>419</v>
      </c>
      <c r="AJ30" s="862"/>
      <c r="AK30" s="862"/>
      <c r="AL30" s="863"/>
      <c r="AM30" s="929" t="s">
        <v>424</v>
      </c>
      <c r="AN30" s="929"/>
      <c r="AO30" s="929"/>
      <c r="AP30" s="861"/>
      <c r="AQ30" s="768" t="s">
        <v>235</v>
      </c>
      <c r="AR30" s="769"/>
      <c r="AS30" s="769"/>
      <c r="AT30" s="770"/>
      <c r="AU30" s="775" t="s">
        <v>134</v>
      </c>
      <c r="AV30" s="775"/>
      <c r="AW30" s="775"/>
      <c r="AX30" s="93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620</v>
      </c>
      <c r="AR31" s="199"/>
      <c r="AS31" s="132" t="s">
        <v>236</v>
      </c>
      <c r="AT31" s="133"/>
      <c r="AU31" s="198">
        <v>2</v>
      </c>
      <c r="AV31" s="198"/>
      <c r="AW31" s="398" t="s">
        <v>181</v>
      </c>
      <c r="AX31" s="399"/>
    </row>
    <row r="32" spans="1:50" ht="23.25" customHeight="1" x14ac:dyDescent="0.15">
      <c r="A32" s="403"/>
      <c r="B32" s="401"/>
      <c r="C32" s="401"/>
      <c r="D32" s="401"/>
      <c r="E32" s="401"/>
      <c r="F32" s="402"/>
      <c r="G32" s="564" t="s">
        <v>569</v>
      </c>
      <c r="H32" s="565"/>
      <c r="I32" s="565"/>
      <c r="J32" s="565"/>
      <c r="K32" s="565"/>
      <c r="L32" s="565"/>
      <c r="M32" s="565"/>
      <c r="N32" s="565"/>
      <c r="O32" s="566"/>
      <c r="P32" s="104" t="s">
        <v>570</v>
      </c>
      <c r="Q32" s="104"/>
      <c r="R32" s="104"/>
      <c r="S32" s="104"/>
      <c r="T32" s="104"/>
      <c r="U32" s="104"/>
      <c r="V32" s="104"/>
      <c r="W32" s="104"/>
      <c r="X32" s="105"/>
      <c r="Y32" s="474" t="s">
        <v>12</v>
      </c>
      <c r="Z32" s="534"/>
      <c r="AA32" s="535"/>
      <c r="AB32" s="526" t="s">
        <v>571</v>
      </c>
      <c r="AC32" s="526"/>
      <c r="AD32" s="526"/>
      <c r="AE32" s="216">
        <v>197</v>
      </c>
      <c r="AF32" s="217"/>
      <c r="AG32" s="217"/>
      <c r="AH32" s="217"/>
      <c r="AI32" s="216">
        <v>193</v>
      </c>
      <c r="AJ32" s="217"/>
      <c r="AK32" s="217"/>
      <c r="AL32" s="217"/>
      <c r="AM32" s="216">
        <v>194</v>
      </c>
      <c r="AN32" s="217"/>
      <c r="AO32" s="217"/>
      <c r="AP32" s="217"/>
      <c r="AQ32" s="340" t="s">
        <v>620</v>
      </c>
      <c r="AR32" s="206"/>
      <c r="AS32" s="206"/>
      <c r="AT32" s="341"/>
      <c r="AU32" s="217" t="s">
        <v>620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571</v>
      </c>
      <c r="AC33" s="526"/>
      <c r="AD33" s="526"/>
      <c r="AE33" s="216">
        <v>208</v>
      </c>
      <c r="AF33" s="217"/>
      <c r="AG33" s="217"/>
      <c r="AH33" s="217"/>
      <c r="AI33" s="216">
        <v>208</v>
      </c>
      <c r="AJ33" s="217"/>
      <c r="AK33" s="217"/>
      <c r="AL33" s="217"/>
      <c r="AM33" s="216">
        <v>208</v>
      </c>
      <c r="AN33" s="217"/>
      <c r="AO33" s="217"/>
      <c r="AP33" s="217"/>
      <c r="AQ33" s="340" t="s">
        <v>620</v>
      </c>
      <c r="AR33" s="206"/>
      <c r="AS33" s="206"/>
      <c r="AT33" s="341"/>
      <c r="AU33" s="216">
        <v>208</v>
      </c>
      <c r="AV33" s="217"/>
      <c r="AW33" s="217"/>
      <c r="AX33" s="217"/>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AE32/AE33*100</f>
        <v>94.711538461538453</v>
      </c>
      <c r="AF34" s="217"/>
      <c r="AG34" s="217"/>
      <c r="AH34" s="217"/>
      <c r="AI34" s="216">
        <f>AI32/AI33*100</f>
        <v>92.788461538461547</v>
      </c>
      <c r="AJ34" s="217"/>
      <c r="AK34" s="217"/>
      <c r="AL34" s="217"/>
      <c r="AM34" s="216">
        <f>AM32/AM33*100</f>
        <v>93.269230769230774</v>
      </c>
      <c r="AN34" s="217"/>
      <c r="AO34" s="217"/>
      <c r="AP34" s="217"/>
      <c r="AQ34" s="340" t="s">
        <v>620</v>
      </c>
      <c r="AR34" s="206"/>
      <c r="AS34" s="206"/>
      <c r="AT34" s="341"/>
      <c r="AU34" s="217" t="s">
        <v>620</v>
      </c>
      <c r="AV34" s="217"/>
      <c r="AW34" s="217"/>
      <c r="AX34" s="219"/>
    </row>
    <row r="35" spans="1:50" ht="23.25" customHeight="1" x14ac:dyDescent="0.15">
      <c r="A35" s="224" t="s">
        <v>385</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2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v>1</v>
      </c>
      <c r="AF39" s="217"/>
      <c r="AG39" s="217"/>
      <c r="AH39" s="217"/>
      <c r="AI39" s="216">
        <v>1</v>
      </c>
      <c r="AJ39" s="217"/>
      <c r="AK39" s="217"/>
      <c r="AL39" s="217"/>
      <c r="AM39" s="216">
        <v>1</v>
      </c>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572</v>
      </c>
      <c r="AC40" s="526"/>
      <c r="AD40" s="526"/>
      <c r="AE40" s="216">
        <v>1</v>
      </c>
      <c r="AF40" s="217"/>
      <c r="AG40" s="217"/>
      <c r="AH40" s="217"/>
      <c r="AI40" s="216">
        <v>1</v>
      </c>
      <c r="AJ40" s="217"/>
      <c r="AK40" s="217"/>
      <c r="AL40" s="217"/>
      <c r="AM40" s="216">
        <v>1</v>
      </c>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2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38" t="s">
        <v>134</v>
      </c>
      <c r="AV51" s="938"/>
      <c r="AW51" s="938"/>
      <c r="AX51" s="93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38" t="s">
        <v>134</v>
      </c>
      <c r="AV58" s="938"/>
      <c r="AW58" s="938"/>
      <c r="AX58" s="93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94"/>
    </row>
    <row r="80" spans="1:50" ht="18.75" hidden="1" customHeight="1" x14ac:dyDescent="0.15">
      <c r="A80" s="867"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8"/>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8"/>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8"/>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8"/>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8"/>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620</v>
      </c>
      <c r="AC101" s="464"/>
      <c r="AD101" s="464"/>
      <c r="AE101" s="216">
        <v>1</v>
      </c>
      <c r="AF101" s="217"/>
      <c r="AG101" s="217"/>
      <c r="AH101" s="218"/>
      <c r="AI101" s="216">
        <v>1</v>
      </c>
      <c r="AJ101" s="217"/>
      <c r="AK101" s="217"/>
      <c r="AL101" s="218"/>
      <c r="AM101" s="216">
        <v>1</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572</v>
      </c>
      <c r="AC102" s="464"/>
      <c r="AD102" s="464"/>
      <c r="AE102" s="421">
        <v>1</v>
      </c>
      <c r="AF102" s="421"/>
      <c r="AG102" s="421"/>
      <c r="AH102" s="421"/>
      <c r="AI102" s="421">
        <v>1</v>
      </c>
      <c r="AJ102" s="421"/>
      <c r="AK102" s="421"/>
      <c r="AL102" s="421"/>
      <c r="AM102" s="421">
        <v>1</v>
      </c>
      <c r="AN102" s="421"/>
      <c r="AO102" s="421"/>
      <c r="AP102" s="421"/>
      <c r="AQ102" s="271">
        <v>1</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575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576</v>
      </c>
      <c r="AC116" s="466"/>
      <c r="AD116" s="467"/>
      <c r="AE116" s="421">
        <v>14</v>
      </c>
      <c r="AF116" s="421"/>
      <c r="AG116" s="421"/>
      <c r="AH116" s="421"/>
      <c r="AI116" s="421">
        <v>13</v>
      </c>
      <c r="AJ116" s="421"/>
      <c r="AK116" s="421"/>
      <c r="AL116" s="421"/>
      <c r="AM116" s="421">
        <v>13</v>
      </c>
      <c r="AN116" s="421"/>
      <c r="AO116" s="421"/>
      <c r="AP116" s="421"/>
      <c r="AQ116" s="216">
        <v>13</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577</v>
      </c>
      <c r="AC117" s="476"/>
      <c r="AD117" s="477"/>
      <c r="AE117" s="554" t="s">
        <v>578</v>
      </c>
      <c r="AF117" s="554"/>
      <c r="AG117" s="554"/>
      <c r="AH117" s="554"/>
      <c r="AI117" s="554" t="s">
        <v>578</v>
      </c>
      <c r="AJ117" s="554"/>
      <c r="AK117" s="554"/>
      <c r="AL117" s="554"/>
      <c r="AM117" s="554" t="s">
        <v>578</v>
      </c>
      <c r="AN117" s="554"/>
      <c r="AO117" s="554"/>
      <c r="AP117" s="554"/>
      <c r="AQ117" s="554" t="s">
        <v>579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4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4"/>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40"/>
      <c r="Z127" s="941"/>
      <c r="AA127" s="942"/>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622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621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620</v>
      </c>
      <c r="AR133" s="198"/>
      <c r="AS133" s="132" t="s">
        <v>236</v>
      </c>
      <c r="AT133" s="133"/>
      <c r="AU133" s="199" t="s">
        <v>620</v>
      </c>
      <c r="AV133" s="199"/>
      <c r="AW133" s="132" t="s">
        <v>181</v>
      </c>
      <c r="AX133" s="194"/>
    </row>
    <row r="134" spans="1:50" ht="39.75" customHeight="1" x14ac:dyDescent="0.15">
      <c r="A134" s="188"/>
      <c r="B134" s="185"/>
      <c r="C134" s="179"/>
      <c r="D134" s="185"/>
      <c r="E134" s="179"/>
      <c r="F134" s="180"/>
      <c r="G134" s="103" t="s">
        <v>620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620</v>
      </c>
      <c r="AC134" s="204"/>
      <c r="AD134" s="204"/>
      <c r="AE134" s="205" t="s">
        <v>620</v>
      </c>
      <c r="AF134" s="206"/>
      <c r="AG134" s="206"/>
      <c r="AH134" s="206"/>
      <c r="AI134" s="205" t="s">
        <v>620</v>
      </c>
      <c r="AJ134" s="206"/>
      <c r="AK134" s="206"/>
      <c r="AL134" s="206"/>
      <c r="AM134" s="205" t="s">
        <v>620</v>
      </c>
      <c r="AN134" s="206"/>
      <c r="AO134" s="206"/>
      <c r="AP134" s="206"/>
      <c r="AQ134" s="205" t="s">
        <v>620</v>
      </c>
      <c r="AR134" s="206"/>
      <c r="AS134" s="206"/>
      <c r="AT134" s="206"/>
      <c r="AU134" s="205" t="s">
        <v>620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620</v>
      </c>
      <c r="AC135" s="212"/>
      <c r="AD135" s="212"/>
      <c r="AE135" s="205" t="s">
        <v>620</v>
      </c>
      <c r="AF135" s="206"/>
      <c r="AG135" s="206"/>
      <c r="AH135" s="206"/>
      <c r="AI135" s="205" t="s">
        <v>620</v>
      </c>
      <c r="AJ135" s="206"/>
      <c r="AK135" s="206"/>
      <c r="AL135" s="206"/>
      <c r="AM135" s="205" t="s">
        <v>620</v>
      </c>
      <c r="AN135" s="206"/>
      <c r="AO135" s="206"/>
      <c r="AP135" s="206"/>
      <c r="AQ135" s="205" t="s">
        <v>620</v>
      </c>
      <c r="AR135" s="206"/>
      <c r="AS135" s="206"/>
      <c r="AT135" s="206"/>
      <c r="AU135" s="205" t="s">
        <v>620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620</v>
      </c>
      <c r="H154" s="104"/>
      <c r="I154" s="104"/>
      <c r="J154" s="104"/>
      <c r="K154" s="104"/>
      <c r="L154" s="104"/>
      <c r="M154" s="104"/>
      <c r="N154" s="104"/>
      <c r="O154" s="104"/>
      <c r="P154" s="105"/>
      <c r="Q154" s="124" t="s">
        <v>620</v>
      </c>
      <c r="R154" s="104"/>
      <c r="S154" s="104"/>
      <c r="T154" s="104"/>
      <c r="U154" s="104"/>
      <c r="V154" s="104"/>
      <c r="W154" s="104"/>
      <c r="X154" s="104"/>
      <c r="Y154" s="104"/>
      <c r="Z154" s="104"/>
      <c r="AA154" s="291"/>
      <c r="AB154" s="140"/>
      <c r="AC154" s="141"/>
      <c r="AD154" s="141"/>
      <c r="AE154" s="146" t="s">
        <v>620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620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24.7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20.2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620</v>
      </c>
      <c r="AR193" s="198"/>
      <c r="AS193" s="132" t="s">
        <v>236</v>
      </c>
      <c r="AT193" s="133"/>
      <c r="AU193" s="199" t="s">
        <v>620</v>
      </c>
      <c r="AV193" s="199"/>
      <c r="AW193" s="132" t="s">
        <v>181</v>
      </c>
      <c r="AX193" s="194"/>
    </row>
    <row r="194" spans="1:50" ht="39.75" customHeight="1" x14ac:dyDescent="0.15">
      <c r="A194" s="188"/>
      <c r="B194" s="185"/>
      <c r="C194" s="179"/>
      <c r="D194" s="185"/>
      <c r="E194" s="179"/>
      <c r="F194" s="180"/>
      <c r="G194" s="103" t="s">
        <v>620</v>
      </c>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t="s">
        <v>620</v>
      </c>
      <c r="AC194" s="204"/>
      <c r="AD194" s="204"/>
      <c r="AE194" s="205" t="s">
        <v>620</v>
      </c>
      <c r="AF194" s="206"/>
      <c r="AG194" s="206"/>
      <c r="AH194" s="206"/>
      <c r="AI194" s="205" t="s">
        <v>620</v>
      </c>
      <c r="AJ194" s="206"/>
      <c r="AK194" s="206"/>
      <c r="AL194" s="206"/>
      <c r="AM194" s="205" t="s">
        <v>620</v>
      </c>
      <c r="AN194" s="206"/>
      <c r="AO194" s="206"/>
      <c r="AP194" s="206"/>
      <c r="AQ194" s="205" t="s">
        <v>620</v>
      </c>
      <c r="AR194" s="206"/>
      <c r="AS194" s="206"/>
      <c r="AT194" s="206"/>
      <c r="AU194" s="205" t="s">
        <v>620</v>
      </c>
      <c r="AV194" s="206"/>
      <c r="AW194" s="206"/>
      <c r="AX194" s="207"/>
    </row>
    <row r="195" spans="1:50" ht="39.7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620</v>
      </c>
      <c r="AC195" s="212"/>
      <c r="AD195" s="212"/>
      <c r="AE195" s="205" t="s">
        <v>620</v>
      </c>
      <c r="AF195" s="206"/>
      <c r="AG195" s="206"/>
      <c r="AH195" s="206"/>
      <c r="AI195" s="205" t="s">
        <v>620</v>
      </c>
      <c r="AJ195" s="206"/>
      <c r="AK195" s="206"/>
      <c r="AL195" s="206"/>
      <c r="AM195" s="205" t="s">
        <v>620</v>
      </c>
      <c r="AN195" s="206"/>
      <c r="AO195" s="206"/>
      <c r="AP195" s="206"/>
      <c r="AQ195" s="205" t="s">
        <v>620</v>
      </c>
      <c r="AR195" s="206"/>
      <c r="AS195" s="206"/>
      <c r="AT195" s="206"/>
      <c r="AU195" s="205" t="s">
        <v>620</v>
      </c>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427</v>
      </c>
      <c r="D430" s="945"/>
      <c r="E430" s="173" t="s">
        <v>405</v>
      </c>
      <c r="F430" s="901"/>
      <c r="G430" s="902" t="s">
        <v>255</v>
      </c>
      <c r="H430" s="122"/>
      <c r="I430" s="122"/>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620</v>
      </c>
      <c r="AF432" s="199"/>
      <c r="AG432" s="132" t="s">
        <v>236</v>
      </c>
      <c r="AH432" s="133"/>
      <c r="AI432" s="155"/>
      <c r="AJ432" s="155"/>
      <c r="AK432" s="155"/>
      <c r="AL432" s="153"/>
      <c r="AM432" s="155"/>
      <c r="AN432" s="155"/>
      <c r="AO432" s="155"/>
      <c r="AP432" s="153"/>
      <c r="AQ432" s="590" t="s">
        <v>620</v>
      </c>
      <c r="AR432" s="199"/>
      <c r="AS432" s="132" t="s">
        <v>236</v>
      </c>
      <c r="AT432" s="133"/>
      <c r="AU432" s="199" t="s">
        <v>620</v>
      </c>
      <c r="AV432" s="199"/>
      <c r="AW432" s="132" t="s">
        <v>181</v>
      </c>
      <c r="AX432" s="194"/>
    </row>
    <row r="433" spans="1:50" ht="23.25" customHeight="1" x14ac:dyDescent="0.15">
      <c r="A433" s="188"/>
      <c r="B433" s="185"/>
      <c r="C433" s="179"/>
      <c r="D433" s="185"/>
      <c r="E433" s="342"/>
      <c r="F433" s="343"/>
      <c r="G433" s="103" t="s">
        <v>620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620</v>
      </c>
      <c r="AC433" s="212"/>
      <c r="AD433" s="212"/>
      <c r="AE433" s="340" t="s">
        <v>620</v>
      </c>
      <c r="AF433" s="206"/>
      <c r="AG433" s="206"/>
      <c r="AH433" s="206"/>
      <c r="AI433" s="340" t="s">
        <v>620</v>
      </c>
      <c r="AJ433" s="206"/>
      <c r="AK433" s="206"/>
      <c r="AL433" s="206"/>
      <c r="AM433" s="340" t="s">
        <v>620</v>
      </c>
      <c r="AN433" s="206"/>
      <c r="AO433" s="206"/>
      <c r="AP433" s="206"/>
      <c r="AQ433" s="340" t="s">
        <v>620</v>
      </c>
      <c r="AR433" s="206"/>
      <c r="AS433" s="206"/>
      <c r="AT433" s="206"/>
      <c r="AU433" s="340" t="s">
        <v>620</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620</v>
      </c>
      <c r="AC434" s="204"/>
      <c r="AD434" s="204"/>
      <c r="AE434" s="340" t="s">
        <v>620</v>
      </c>
      <c r="AF434" s="206"/>
      <c r="AG434" s="206"/>
      <c r="AH434" s="341"/>
      <c r="AI434" s="340" t="s">
        <v>620</v>
      </c>
      <c r="AJ434" s="206"/>
      <c r="AK434" s="206"/>
      <c r="AL434" s="341"/>
      <c r="AM434" s="340" t="s">
        <v>620</v>
      </c>
      <c r="AN434" s="206"/>
      <c r="AO434" s="206"/>
      <c r="AP434" s="341"/>
      <c r="AQ434" s="340" t="s">
        <v>620</v>
      </c>
      <c r="AR434" s="206"/>
      <c r="AS434" s="206"/>
      <c r="AT434" s="341"/>
      <c r="AU434" s="340" t="s">
        <v>620</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620</v>
      </c>
      <c r="AF435" s="206"/>
      <c r="AG435" s="206"/>
      <c r="AH435" s="341"/>
      <c r="AI435" s="340" t="s">
        <v>620</v>
      </c>
      <c r="AJ435" s="206"/>
      <c r="AK435" s="206"/>
      <c r="AL435" s="341"/>
      <c r="AM435" s="340" t="s">
        <v>620</v>
      </c>
      <c r="AN435" s="206"/>
      <c r="AO435" s="206"/>
      <c r="AP435" s="341"/>
      <c r="AQ435" s="340" t="s">
        <v>620</v>
      </c>
      <c r="AR435" s="206"/>
      <c r="AS435" s="206"/>
      <c r="AT435" s="341"/>
      <c r="AU435" s="340" t="s">
        <v>620</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620</v>
      </c>
      <c r="AF477" s="199"/>
      <c r="AG477" s="132" t="s">
        <v>236</v>
      </c>
      <c r="AH477" s="133"/>
      <c r="AI477" s="155"/>
      <c r="AJ477" s="155"/>
      <c r="AK477" s="155"/>
      <c r="AL477" s="153"/>
      <c r="AM477" s="155"/>
      <c r="AN477" s="155"/>
      <c r="AO477" s="155"/>
      <c r="AP477" s="153"/>
      <c r="AQ477" s="590" t="s">
        <v>620</v>
      </c>
      <c r="AR477" s="199"/>
      <c r="AS477" s="132" t="s">
        <v>236</v>
      </c>
      <c r="AT477" s="133"/>
      <c r="AU477" s="199" t="s">
        <v>620</v>
      </c>
      <c r="AV477" s="199"/>
      <c r="AW477" s="132" t="s">
        <v>181</v>
      </c>
      <c r="AX477" s="194"/>
    </row>
    <row r="478" spans="1:50" ht="23.25" customHeight="1" x14ac:dyDescent="0.15">
      <c r="A478" s="188"/>
      <c r="B478" s="185"/>
      <c r="C478" s="179"/>
      <c r="D478" s="185"/>
      <c r="E478" s="342"/>
      <c r="F478" s="343"/>
      <c r="G478" s="103" t="s">
        <v>620</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620</v>
      </c>
      <c r="AC478" s="212"/>
      <c r="AD478" s="212"/>
      <c r="AE478" s="340" t="s">
        <v>620</v>
      </c>
      <c r="AF478" s="206"/>
      <c r="AG478" s="206"/>
      <c r="AH478" s="206"/>
      <c r="AI478" s="340" t="s">
        <v>620</v>
      </c>
      <c r="AJ478" s="206"/>
      <c r="AK478" s="206"/>
      <c r="AL478" s="206"/>
      <c r="AM478" s="340" t="s">
        <v>620</v>
      </c>
      <c r="AN478" s="206"/>
      <c r="AO478" s="206"/>
      <c r="AP478" s="206"/>
      <c r="AQ478" s="340" t="s">
        <v>620</v>
      </c>
      <c r="AR478" s="206"/>
      <c r="AS478" s="206"/>
      <c r="AT478" s="206"/>
      <c r="AU478" s="340" t="s">
        <v>620</v>
      </c>
      <c r="AV478" s="206"/>
      <c r="AW478" s="206"/>
      <c r="AX478" s="206"/>
    </row>
    <row r="479" spans="1:50" ht="23.25"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620</v>
      </c>
      <c r="AC479" s="204"/>
      <c r="AD479" s="204"/>
      <c r="AE479" s="340" t="s">
        <v>620</v>
      </c>
      <c r="AF479" s="206"/>
      <c r="AG479" s="206"/>
      <c r="AH479" s="341"/>
      <c r="AI479" s="340" t="s">
        <v>620</v>
      </c>
      <c r="AJ479" s="206"/>
      <c r="AK479" s="206"/>
      <c r="AL479" s="341"/>
      <c r="AM479" s="340" t="s">
        <v>620</v>
      </c>
      <c r="AN479" s="206"/>
      <c r="AO479" s="206"/>
      <c r="AP479" s="341"/>
      <c r="AQ479" s="340" t="s">
        <v>620</v>
      </c>
      <c r="AR479" s="206"/>
      <c r="AS479" s="206"/>
      <c r="AT479" s="341"/>
      <c r="AU479" s="340" t="s">
        <v>620</v>
      </c>
      <c r="AV479" s="206"/>
      <c r="AW479" s="206"/>
      <c r="AX479" s="341"/>
    </row>
    <row r="480" spans="1:50" ht="23.25"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t="s">
        <v>620</v>
      </c>
      <c r="AF480" s="206"/>
      <c r="AG480" s="206"/>
      <c r="AH480" s="341"/>
      <c r="AI480" s="340" t="s">
        <v>620</v>
      </c>
      <c r="AJ480" s="206"/>
      <c r="AK480" s="206"/>
      <c r="AL480" s="341"/>
      <c r="AM480" s="340" t="s">
        <v>620</v>
      </c>
      <c r="AN480" s="206"/>
      <c r="AO480" s="206"/>
      <c r="AP480" s="341"/>
      <c r="AQ480" s="340" t="s">
        <v>620</v>
      </c>
      <c r="AR480" s="206"/>
      <c r="AS480" s="206"/>
      <c r="AT480" s="341"/>
      <c r="AU480" s="340" t="s">
        <v>620</v>
      </c>
      <c r="AV480" s="206"/>
      <c r="AW480" s="206"/>
      <c r="AX480" s="341"/>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620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2" t="s">
        <v>255</v>
      </c>
      <c r="H484" s="122"/>
      <c r="I484" s="122"/>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2" t="s">
        <v>255</v>
      </c>
      <c r="H538" s="122"/>
      <c r="I538" s="122"/>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2" t="s">
        <v>255</v>
      </c>
      <c r="H592" s="122"/>
      <c r="I592" s="122"/>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2" t="s">
        <v>255</v>
      </c>
      <c r="H646" s="122"/>
      <c r="I646" s="122"/>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81.75" customHeight="1" x14ac:dyDescent="0.15">
      <c r="A702" s="873" t="s">
        <v>140</v>
      </c>
      <c r="B702" s="874"/>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565</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565</v>
      </c>
      <c r="AE703" s="327"/>
      <c r="AF703" s="327"/>
      <c r="AG703" s="100" t="s">
        <v>623</v>
      </c>
      <c r="AH703" s="101"/>
      <c r="AI703" s="101"/>
      <c r="AJ703" s="101"/>
      <c r="AK703" s="101"/>
      <c r="AL703" s="101"/>
      <c r="AM703" s="101"/>
      <c r="AN703" s="101"/>
      <c r="AO703" s="101"/>
      <c r="AP703" s="101"/>
      <c r="AQ703" s="101"/>
      <c r="AR703" s="101"/>
      <c r="AS703" s="101"/>
      <c r="AT703" s="101"/>
      <c r="AU703" s="101"/>
      <c r="AV703" s="101"/>
      <c r="AW703" s="101"/>
      <c r="AX703" s="102"/>
    </row>
    <row r="704" spans="1:50" ht="60" customHeight="1" x14ac:dyDescent="0.15">
      <c r="A704" s="877"/>
      <c r="B704" s="878"/>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565</v>
      </c>
      <c r="AE704" s="784"/>
      <c r="AF704" s="784"/>
      <c r="AG704" s="166" t="s">
        <v>585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5" t="s">
        <v>581</v>
      </c>
      <c r="AE705" s="716"/>
      <c r="AF705" s="716"/>
      <c r="AG705" s="124" t="s">
        <v>625</v>
      </c>
      <c r="AH705" s="104"/>
      <c r="AI705" s="104"/>
      <c r="AJ705" s="104"/>
      <c r="AK705" s="104"/>
      <c r="AL705" s="104"/>
      <c r="AM705" s="104"/>
      <c r="AN705" s="104"/>
      <c r="AO705" s="104"/>
      <c r="AP705" s="104"/>
      <c r="AQ705" s="104"/>
      <c r="AR705" s="104"/>
      <c r="AS705" s="104"/>
      <c r="AT705" s="104"/>
      <c r="AU705" s="104"/>
      <c r="AV705" s="104"/>
      <c r="AW705" s="104"/>
      <c r="AX705" s="125"/>
    </row>
    <row r="706" spans="1:50" ht="42.75" customHeight="1" x14ac:dyDescent="0.15">
      <c r="A706" s="642"/>
      <c r="B706" s="643"/>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5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583</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565</v>
      </c>
      <c r="AE708" s="605"/>
      <c r="AF708" s="605"/>
      <c r="AG708" s="743" t="s">
        <v>586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580</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588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580</v>
      </c>
      <c r="AE712" s="784"/>
      <c r="AF712" s="784"/>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95" t="s">
        <v>351</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6" t="s">
        <v>580</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580</v>
      </c>
      <c r="AE714" s="807"/>
      <c r="AF714" s="808"/>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565</v>
      </c>
      <c r="AE715" s="605"/>
      <c r="AF715" s="656"/>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580</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591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6.5" customHeight="1" x14ac:dyDescent="0.15">
      <c r="A726" s="640" t="s">
        <v>48</v>
      </c>
      <c r="B726" s="803"/>
      <c r="C726" s="814" t="s">
        <v>53</v>
      </c>
      <c r="D726" s="840"/>
      <c r="E726" s="840"/>
      <c r="F726" s="841"/>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5.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t="s">
        <v>138</v>
      </c>
      <c r="B731" s="801"/>
      <c r="C731" s="801"/>
      <c r="D731" s="801"/>
      <c r="E731" s="802"/>
      <c r="F731" s="730" t="s">
        <v>627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5.25" customHeight="1" thickBot="1" x14ac:dyDescent="0.2">
      <c r="A733" s="674" t="s">
        <v>138</v>
      </c>
      <c r="B733" s="675"/>
      <c r="C733" s="675"/>
      <c r="D733" s="675"/>
      <c r="E733" s="676"/>
      <c r="F733" s="637" t="s">
        <v>630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x14ac:dyDescent="0.2">
      <c r="A735" s="791" t="s">
        <v>630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408</v>
      </c>
      <c r="B737" s="209"/>
      <c r="C737" s="209"/>
      <c r="D737" s="210"/>
      <c r="E737" s="1003"/>
      <c r="F737" s="1003"/>
      <c r="G737" s="1003"/>
      <c r="H737" s="1003"/>
      <c r="I737" s="1003"/>
      <c r="J737" s="1003"/>
      <c r="K737" s="1003"/>
      <c r="L737" s="1003"/>
      <c r="M737" s="1003"/>
      <c r="N737" s="365" t="s">
        <v>403</v>
      </c>
      <c r="O737" s="365"/>
      <c r="P737" s="365"/>
      <c r="Q737" s="365"/>
      <c r="R737" s="1003" t="s">
        <v>594</v>
      </c>
      <c r="S737" s="1003"/>
      <c r="T737" s="1003"/>
      <c r="U737" s="1003"/>
      <c r="V737" s="1003"/>
      <c r="W737" s="1003"/>
      <c r="X737" s="1003"/>
      <c r="Y737" s="1003"/>
      <c r="Z737" s="1003"/>
      <c r="AA737" s="365" t="s">
        <v>402</v>
      </c>
      <c r="AB737" s="365"/>
      <c r="AC737" s="365"/>
      <c r="AD737" s="365"/>
      <c r="AE737" s="1003" t="s">
        <v>592</v>
      </c>
      <c r="AF737" s="1003"/>
      <c r="AG737" s="1003"/>
      <c r="AH737" s="1003"/>
      <c r="AI737" s="1003"/>
      <c r="AJ737" s="1003"/>
      <c r="AK737" s="1003"/>
      <c r="AL737" s="1003"/>
      <c r="AM737" s="1003"/>
      <c r="AN737" s="365" t="s">
        <v>401</v>
      </c>
      <c r="AO737" s="365"/>
      <c r="AP737" s="365"/>
      <c r="AQ737" s="365"/>
      <c r="AR737" s="1009" t="s">
        <v>593</v>
      </c>
      <c r="AS737" s="1010"/>
      <c r="AT737" s="1010"/>
      <c r="AU737" s="1010"/>
      <c r="AV737" s="1010"/>
      <c r="AW737" s="1010"/>
      <c r="AX737" s="1011"/>
      <c r="AY737" s="88"/>
      <c r="AZ737" s="88"/>
    </row>
    <row r="738" spans="1:52" ht="24.75" customHeight="1" x14ac:dyDescent="0.15">
      <c r="A738" s="1002" t="s">
        <v>400</v>
      </c>
      <c r="B738" s="209"/>
      <c r="C738" s="209"/>
      <c r="D738" s="210"/>
      <c r="E738" s="1003" t="s">
        <v>595</v>
      </c>
      <c r="F738" s="1003"/>
      <c r="G738" s="1003"/>
      <c r="H738" s="1003"/>
      <c r="I738" s="1003"/>
      <c r="J738" s="1003"/>
      <c r="K738" s="1003"/>
      <c r="L738" s="1003"/>
      <c r="M738" s="1003"/>
      <c r="N738" s="365" t="s">
        <v>399</v>
      </c>
      <c r="O738" s="365"/>
      <c r="P738" s="365"/>
      <c r="Q738" s="365"/>
      <c r="R738" s="1003" t="s">
        <v>596</v>
      </c>
      <c r="S738" s="1003"/>
      <c r="T738" s="1003"/>
      <c r="U738" s="1003"/>
      <c r="V738" s="1003"/>
      <c r="W738" s="1003"/>
      <c r="X738" s="1003"/>
      <c r="Y738" s="1003"/>
      <c r="Z738" s="1003"/>
      <c r="AA738" s="365" t="s">
        <v>398</v>
      </c>
      <c r="AB738" s="365"/>
      <c r="AC738" s="365"/>
      <c r="AD738" s="365"/>
      <c r="AE738" s="1003" t="s">
        <v>597</v>
      </c>
      <c r="AF738" s="1003"/>
      <c r="AG738" s="1003"/>
      <c r="AH738" s="1003"/>
      <c r="AI738" s="1003"/>
      <c r="AJ738" s="1003"/>
      <c r="AK738" s="1003"/>
      <c r="AL738" s="1003"/>
      <c r="AM738" s="1003"/>
      <c r="AN738" s="365" t="s">
        <v>397</v>
      </c>
      <c r="AO738" s="365"/>
      <c r="AP738" s="365"/>
      <c r="AQ738" s="365"/>
      <c r="AR738" s="1009" t="s">
        <v>598</v>
      </c>
      <c r="AS738" s="1010"/>
      <c r="AT738" s="1010"/>
      <c r="AU738" s="1010"/>
      <c r="AV738" s="1010"/>
      <c r="AW738" s="1010"/>
      <c r="AX738" s="1011"/>
    </row>
    <row r="739" spans="1:52" ht="24.75" customHeight="1" x14ac:dyDescent="0.15">
      <c r="A739" s="1002" t="s">
        <v>396</v>
      </c>
      <c r="B739" s="209"/>
      <c r="C739" s="209"/>
      <c r="D739" s="210"/>
      <c r="E739" s="1003" t="s">
        <v>599</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
      <c r="A740" s="984" t="s">
        <v>420</v>
      </c>
      <c r="B740" s="985"/>
      <c r="C740" s="985"/>
      <c r="D740" s="986"/>
      <c r="E740" s="987" t="s">
        <v>616</v>
      </c>
      <c r="F740" s="988"/>
      <c r="G740" s="988"/>
      <c r="H740" s="92" t="str">
        <f>IF(E740="", "", "(")</f>
        <v>(</v>
      </c>
      <c r="I740" s="988"/>
      <c r="J740" s="988"/>
      <c r="K740" s="92" t="str">
        <f>IF(OR(I740="　", I740=""), "", "-")</f>
        <v/>
      </c>
      <c r="L740" s="989">
        <v>764</v>
      </c>
      <c r="M740" s="989"/>
      <c r="N740" s="93" t="str">
        <f>IF(O740="", "", "-")</f>
        <v/>
      </c>
      <c r="O740" s="94"/>
      <c r="P740" s="93" t="str">
        <f>IF(E740="", "", ")")</f>
        <v>)</v>
      </c>
      <c r="Q740" s="987"/>
      <c r="R740" s="988"/>
      <c r="S740" s="988"/>
      <c r="T740" s="92" t="str">
        <f>IF(Q740="", "", "(")</f>
        <v/>
      </c>
      <c r="U740" s="988"/>
      <c r="V740" s="988"/>
      <c r="W740" s="92" t="str">
        <f>IF(OR(U740="　", U740=""), "", "-")</f>
        <v/>
      </c>
      <c r="X740" s="989"/>
      <c r="Y740" s="989"/>
      <c r="Z740" s="93" t="str">
        <f>IF(AA740="", "", "-")</f>
        <v/>
      </c>
      <c r="AA740" s="94"/>
      <c r="AB740" s="93" t="str">
        <f>IF(Q740="", "", ")")</f>
        <v/>
      </c>
      <c r="AC740" s="987"/>
      <c r="AD740" s="988"/>
      <c r="AE740" s="988"/>
      <c r="AF740" s="92" t="str">
        <f>IF(AC740="", "", "(")</f>
        <v/>
      </c>
      <c r="AG740" s="988"/>
      <c r="AH740" s="988"/>
      <c r="AI740" s="92" t="str">
        <f>IF(OR(AG740="　", AG740=""), "", "-")</f>
        <v/>
      </c>
      <c r="AJ740" s="989"/>
      <c r="AK740" s="989"/>
      <c r="AL740" s="93" t="str">
        <f>IF(AM740="", "", "-")</f>
        <v/>
      </c>
      <c r="AM740" s="94"/>
      <c r="AN740" s="93" t="str">
        <f>IF(AC740="", "", ")")</f>
        <v/>
      </c>
      <c r="AO740" s="1012"/>
      <c r="AP740" s="1013"/>
      <c r="AQ740" s="1013"/>
      <c r="AR740" s="1013"/>
      <c r="AS740" s="1013"/>
      <c r="AT740" s="1013"/>
      <c r="AU740" s="1013"/>
      <c r="AV740" s="1013"/>
      <c r="AW740" s="1013"/>
      <c r="AX740" s="1014"/>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0.2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603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604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4" t="s">
        <v>17</v>
      </c>
      <c r="H781" s="672"/>
      <c r="I781" s="672"/>
      <c r="J781" s="672"/>
      <c r="K781" s="672"/>
      <c r="L781" s="671" t="s">
        <v>18</v>
      </c>
      <c r="M781" s="672"/>
      <c r="N781" s="672"/>
      <c r="O781" s="672"/>
      <c r="P781" s="672"/>
      <c r="Q781" s="672"/>
      <c r="R781" s="672"/>
      <c r="S781" s="672"/>
      <c r="T781" s="672"/>
      <c r="U781" s="672"/>
      <c r="V781" s="672"/>
      <c r="W781" s="672"/>
      <c r="X781" s="673"/>
      <c r="Y781" s="653" t="s">
        <v>19</v>
      </c>
      <c r="Z781" s="654"/>
      <c r="AA781" s="654"/>
      <c r="AB781" s="799"/>
      <c r="AC781" s="814" t="s">
        <v>17</v>
      </c>
      <c r="AD781" s="672"/>
      <c r="AE781" s="672"/>
      <c r="AF781" s="672"/>
      <c r="AG781" s="672"/>
      <c r="AH781" s="671" t="s">
        <v>18</v>
      </c>
      <c r="AI781" s="672"/>
      <c r="AJ781" s="672"/>
      <c r="AK781" s="672"/>
      <c r="AL781" s="672"/>
      <c r="AM781" s="672"/>
      <c r="AN781" s="672"/>
      <c r="AO781" s="672"/>
      <c r="AP781" s="672"/>
      <c r="AQ781" s="672"/>
      <c r="AR781" s="672"/>
      <c r="AS781" s="672"/>
      <c r="AT781" s="673"/>
      <c r="AU781" s="653" t="s">
        <v>19</v>
      </c>
      <c r="AV781" s="654"/>
      <c r="AW781" s="654"/>
      <c r="AX781" s="655"/>
    </row>
    <row r="782" spans="1:50" ht="24.75" customHeight="1" x14ac:dyDescent="0.15">
      <c r="A782" s="631"/>
      <c r="B782" s="632"/>
      <c r="C782" s="632"/>
      <c r="D782" s="632"/>
      <c r="E782" s="632"/>
      <c r="F782" s="633"/>
      <c r="G782" s="606" t="s">
        <v>606</v>
      </c>
      <c r="H782" s="607"/>
      <c r="I782" s="607"/>
      <c r="J782" s="607"/>
      <c r="K782" s="608"/>
      <c r="L782" s="598" t="s">
        <v>607</v>
      </c>
      <c r="M782" s="599"/>
      <c r="N782" s="599"/>
      <c r="O782" s="599"/>
      <c r="P782" s="599"/>
      <c r="Q782" s="599"/>
      <c r="R782" s="599"/>
      <c r="S782" s="599"/>
      <c r="T782" s="599"/>
      <c r="U782" s="599"/>
      <c r="V782" s="599"/>
      <c r="W782" s="599"/>
      <c r="X782" s="600"/>
      <c r="Y782" s="601">
        <v>3</v>
      </c>
      <c r="Z782" s="602"/>
      <c r="AA782" s="602"/>
      <c r="AB782" s="612"/>
      <c r="AC782" s="834" t="s">
        <v>610</v>
      </c>
      <c r="AD782" s="835"/>
      <c r="AE782" s="835"/>
      <c r="AF782" s="835"/>
      <c r="AG782" s="836"/>
      <c r="AH782" s="668" t="s">
        <v>611</v>
      </c>
      <c r="AI782" s="669"/>
      <c r="AJ782" s="669"/>
      <c r="AK782" s="669"/>
      <c r="AL782" s="669"/>
      <c r="AM782" s="669"/>
      <c r="AN782" s="669"/>
      <c r="AO782" s="669"/>
      <c r="AP782" s="669"/>
      <c r="AQ782" s="669"/>
      <c r="AR782" s="669"/>
      <c r="AS782" s="669"/>
      <c r="AT782" s="670"/>
      <c r="AU782" s="388">
        <v>7</v>
      </c>
      <c r="AV782" s="389"/>
      <c r="AW782" s="389"/>
      <c r="AX782" s="390"/>
    </row>
    <row r="783" spans="1:50" ht="24.75" customHeight="1" x14ac:dyDescent="0.15">
      <c r="A783" s="631"/>
      <c r="B783" s="632"/>
      <c r="C783" s="632"/>
      <c r="D783" s="632"/>
      <c r="E783" s="632"/>
      <c r="F783" s="633"/>
      <c r="G783" s="606" t="s">
        <v>605</v>
      </c>
      <c r="H783" s="664"/>
      <c r="I783" s="664"/>
      <c r="J783" s="664"/>
      <c r="K783" s="665"/>
      <c r="L783" s="598" t="s">
        <v>624</v>
      </c>
      <c r="M783" s="666"/>
      <c r="N783" s="666"/>
      <c r="O783" s="666"/>
      <c r="P783" s="666"/>
      <c r="Q783" s="666"/>
      <c r="R783" s="666"/>
      <c r="S783" s="666"/>
      <c r="T783" s="666"/>
      <c r="U783" s="666"/>
      <c r="V783" s="666"/>
      <c r="W783" s="666"/>
      <c r="X783" s="667"/>
      <c r="Y783" s="601">
        <v>0.4</v>
      </c>
      <c r="Z783" s="602"/>
      <c r="AA783" s="602"/>
      <c r="AB783" s="612"/>
      <c r="AC783" s="606" t="s">
        <v>612</v>
      </c>
      <c r="AD783" s="607"/>
      <c r="AE783" s="607"/>
      <c r="AF783" s="607"/>
      <c r="AG783" s="608"/>
      <c r="AH783" s="598" t="s">
        <v>613</v>
      </c>
      <c r="AI783" s="599"/>
      <c r="AJ783" s="599"/>
      <c r="AK783" s="599"/>
      <c r="AL783" s="599"/>
      <c r="AM783" s="599"/>
      <c r="AN783" s="599"/>
      <c r="AO783" s="599"/>
      <c r="AP783" s="599"/>
      <c r="AQ783" s="599"/>
      <c r="AR783" s="599"/>
      <c r="AS783" s="599"/>
      <c r="AT783" s="600"/>
      <c r="AU783" s="601">
        <v>1.2</v>
      </c>
      <c r="AV783" s="602"/>
      <c r="AW783" s="602"/>
      <c r="AX783" s="603"/>
    </row>
    <row r="784" spans="1:50" ht="24.75" customHeight="1" x14ac:dyDescent="0.15">
      <c r="A784" s="631"/>
      <c r="B784" s="632"/>
      <c r="C784" s="632"/>
      <c r="D784" s="632"/>
      <c r="E784" s="632"/>
      <c r="F784" s="633"/>
      <c r="G784" s="606" t="s">
        <v>608</v>
      </c>
      <c r="H784" s="607"/>
      <c r="I784" s="607"/>
      <c r="J784" s="607"/>
      <c r="K784" s="608"/>
      <c r="L784" s="598" t="s">
        <v>609</v>
      </c>
      <c r="M784" s="599"/>
      <c r="N784" s="599"/>
      <c r="O784" s="599"/>
      <c r="P784" s="599"/>
      <c r="Q784" s="599"/>
      <c r="R784" s="599"/>
      <c r="S784" s="599"/>
      <c r="T784" s="599"/>
      <c r="U784" s="599"/>
      <c r="V784" s="599"/>
      <c r="W784" s="599"/>
      <c r="X784" s="600"/>
      <c r="Y784" s="601">
        <v>0.4</v>
      </c>
      <c r="Z784" s="602"/>
      <c r="AA784" s="602"/>
      <c r="AB784" s="612"/>
      <c r="AC784" s="606" t="s">
        <v>614</v>
      </c>
      <c r="AD784" s="607"/>
      <c r="AE784" s="607"/>
      <c r="AF784" s="607"/>
      <c r="AG784" s="608"/>
      <c r="AH784" s="598" t="s">
        <v>615</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03"/>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3.8</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9.1999999999999993</v>
      </c>
      <c r="AV792" s="831"/>
      <c r="AW792" s="831"/>
      <c r="AX792" s="833"/>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4" t="s">
        <v>17</v>
      </c>
      <c r="H794" s="672"/>
      <c r="I794" s="672"/>
      <c r="J794" s="672"/>
      <c r="K794" s="672"/>
      <c r="L794" s="671" t="s">
        <v>18</v>
      </c>
      <c r="M794" s="672"/>
      <c r="N794" s="672"/>
      <c r="O794" s="672"/>
      <c r="P794" s="672"/>
      <c r="Q794" s="672"/>
      <c r="R794" s="672"/>
      <c r="S794" s="672"/>
      <c r="T794" s="672"/>
      <c r="U794" s="672"/>
      <c r="V794" s="672"/>
      <c r="W794" s="672"/>
      <c r="X794" s="673"/>
      <c r="Y794" s="653" t="s">
        <v>19</v>
      </c>
      <c r="Z794" s="654"/>
      <c r="AA794" s="654"/>
      <c r="AB794" s="799"/>
      <c r="AC794" s="814" t="s">
        <v>17</v>
      </c>
      <c r="AD794" s="672"/>
      <c r="AE794" s="672"/>
      <c r="AF794" s="672"/>
      <c r="AG794" s="672"/>
      <c r="AH794" s="671" t="s">
        <v>18</v>
      </c>
      <c r="AI794" s="672"/>
      <c r="AJ794" s="672"/>
      <c r="AK794" s="672"/>
      <c r="AL794" s="672"/>
      <c r="AM794" s="672"/>
      <c r="AN794" s="672"/>
      <c r="AO794" s="672"/>
      <c r="AP794" s="672"/>
      <c r="AQ794" s="672"/>
      <c r="AR794" s="672"/>
      <c r="AS794" s="672"/>
      <c r="AT794" s="673"/>
      <c r="AU794" s="653" t="s">
        <v>19</v>
      </c>
      <c r="AV794" s="654"/>
      <c r="AW794" s="654"/>
      <c r="AX794" s="655"/>
    </row>
    <row r="795" spans="1:50" ht="24.75" hidden="1" customHeight="1" x14ac:dyDescent="0.15">
      <c r="A795" s="631"/>
      <c r="B795" s="632"/>
      <c r="C795" s="632"/>
      <c r="D795" s="632"/>
      <c r="E795" s="632"/>
      <c r="F795" s="633"/>
      <c r="G795" s="834"/>
      <c r="H795" s="835"/>
      <c r="I795" s="835"/>
      <c r="J795" s="835"/>
      <c r="K795" s="836"/>
      <c r="L795" s="668"/>
      <c r="M795" s="669"/>
      <c r="N795" s="669"/>
      <c r="O795" s="669"/>
      <c r="P795" s="669"/>
      <c r="Q795" s="669"/>
      <c r="R795" s="669"/>
      <c r="S795" s="669"/>
      <c r="T795" s="669"/>
      <c r="U795" s="669"/>
      <c r="V795" s="669"/>
      <c r="W795" s="669"/>
      <c r="X795" s="670"/>
      <c r="Y795" s="388"/>
      <c r="Z795" s="389"/>
      <c r="AA795" s="389"/>
      <c r="AB795" s="837"/>
      <c r="AC795" s="834"/>
      <c r="AD795" s="835"/>
      <c r="AE795" s="835"/>
      <c r="AF795" s="835"/>
      <c r="AG795" s="836"/>
      <c r="AH795" s="668"/>
      <c r="AI795" s="669"/>
      <c r="AJ795" s="669"/>
      <c r="AK795" s="669"/>
      <c r="AL795" s="669"/>
      <c r="AM795" s="669"/>
      <c r="AN795" s="669"/>
      <c r="AO795" s="669"/>
      <c r="AP795" s="669"/>
      <c r="AQ795" s="669"/>
      <c r="AR795" s="669"/>
      <c r="AS795" s="669"/>
      <c r="AT795" s="670"/>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4" t="s">
        <v>17</v>
      </c>
      <c r="H807" s="672"/>
      <c r="I807" s="672"/>
      <c r="J807" s="672"/>
      <c r="K807" s="672"/>
      <c r="L807" s="671" t="s">
        <v>18</v>
      </c>
      <c r="M807" s="672"/>
      <c r="N807" s="672"/>
      <c r="O807" s="672"/>
      <c r="P807" s="672"/>
      <c r="Q807" s="672"/>
      <c r="R807" s="672"/>
      <c r="S807" s="672"/>
      <c r="T807" s="672"/>
      <c r="U807" s="672"/>
      <c r="V807" s="672"/>
      <c r="W807" s="672"/>
      <c r="X807" s="673"/>
      <c r="Y807" s="653" t="s">
        <v>19</v>
      </c>
      <c r="Z807" s="654"/>
      <c r="AA807" s="654"/>
      <c r="AB807" s="799"/>
      <c r="AC807" s="814" t="s">
        <v>17</v>
      </c>
      <c r="AD807" s="672"/>
      <c r="AE807" s="672"/>
      <c r="AF807" s="672"/>
      <c r="AG807" s="672"/>
      <c r="AH807" s="671" t="s">
        <v>18</v>
      </c>
      <c r="AI807" s="672"/>
      <c r="AJ807" s="672"/>
      <c r="AK807" s="672"/>
      <c r="AL807" s="672"/>
      <c r="AM807" s="672"/>
      <c r="AN807" s="672"/>
      <c r="AO807" s="672"/>
      <c r="AP807" s="672"/>
      <c r="AQ807" s="672"/>
      <c r="AR807" s="672"/>
      <c r="AS807" s="672"/>
      <c r="AT807" s="673"/>
      <c r="AU807" s="653" t="s">
        <v>19</v>
      </c>
      <c r="AV807" s="654"/>
      <c r="AW807" s="654"/>
      <c r="AX807" s="655"/>
    </row>
    <row r="808" spans="1:50" ht="24.75" hidden="1" customHeight="1" x14ac:dyDescent="0.15">
      <c r="A808" s="631"/>
      <c r="B808" s="632"/>
      <c r="C808" s="632"/>
      <c r="D808" s="632"/>
      <c r="E808" s="632"/>
      <c r="F808" s="633"/>
      <c r="G808" s="834"/>
      <c r="H808" s="835"/>
      <c r="I808" s="835"/>
      <c r="J808" s="835"/>
      <c r="K808" s="836"/>
      <c r="L808" s="668"/>
      <c r="M808" s="669"/>
      <c r="N808" s="669"/>
      <c r="O808" s="669"/>
      <c r="P808" s="669"/>
      <c r="Q808" s="669"/>
      <c r="R808" s="669"/>
      <c r="S808" s="669"/>
      <c r="T808" s="669"/>
      <c r="U808" s="669"/>
      <c r="V808" s="669"/>
      <c r="W808" s="669"/>
      <c r="X808" s="670"/>
      <c r="Y808" s="388"/>
      <c r="Z808" s="389"/>
      <c r="AA808" s="389"/>
      <c r="AB808" s="837"/>
      <c r="AC808" s="834"/>
      <c r="AD808" s="835"/>
      <c r="AE808" s="835"/>
      <c r="AF808" s="835"/>
      <c r="AG808" s="83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4" t="s">
        <v>17</v>
      </c>
      <c r="H820" s="672"/>
      <c r="I820" s="672"/>
      <c r="J820" s="672"/>
      <c r="K820" s="672"/>
      <c r="L820" s="671" t="s">
        <v>18</v>
      </c>
      <c r="M820" s="672"/>
      <c r="N820" s="672"/>
      <c r="O820" s="672"/>
      <c r="P820" s="672"/>
      <c r="Q820" s="672"/>
      <c r="R820" s="672"/>
      <c r="S820" s="672"/>
      <c r="T820" s="672"/>
      <c r="U820" s="672"/>
      <c r="V820" s="672"/>
      <c r="W820" s="672"/>
      <c r="X820" s="673"/>
      <c r="Y820" s="653" t="s">
        <v>19</v>
      </c>
      <c r="Z820" s="654"/>
      <c r="AA820" s="654"/>
      <c r="AB820" s="799"/>
      <c r="AC820" s="814" t="s">
        <v>17</v>
      </c>
      <c r="AD820" s="672"/>
      <c r="AE820" s="672"/>
      <c r="AF820" s="672"/>
      <c r="AG820" s="672"/>
      <c r="AH820" s="671" t="s">
        <v>18</v>
      </c>
      <c r="AI820" s="672"/>
      <c r="AJ820" s="672"/>
      <c r="AK820" s="672"/>
      <c r="AL820" s="672"/>
      <c r="AM820" s="672"/>
      <c r="AN820" s="672"/>
      <c r="AO820" s="672"/>
      <c r="AP820" s="672"/>
      <c r="AQ820" s="672"/>
      <c r="AR820" s="672"/>
      <c r="AS820" s="672"/>
      <c r="AT820" s="673"/>
      <c r="AU820" s="653" t="s">
        <v>19</v>
      </c>
      <c r="AV820" s="654"/>
      <c r="AW820" s="654"/>
      <c r="AX820" s="655"/>
    </row>
    <row r="821" spans="1:50" s="16" customFormat="1" ht="24.75" hidden="1" customHeight="1" x14ac:dyDescent="0.15">
      <c r="A821" s="631"/>
      <c r="B821" s="632"/>
      <c r="C821" s="632"/>
      <c r="D821" s="632"/>
      <c r="E821" s="632"/>
      <c r="F821" s="633"/>
      <c r="G821" s="834"/>
      <c r="H821" s="835"/>
      <c r="I821" s="835"/>
      <c r="J821" s="835"/>
      <c r="K821" s="836"/>
      <c r="L821" s="668"/>
      <c r="M821" s="669"/>
      <c r="N821" s="669"/>
      <c r="O821" s="669"/>
      <c r="P821" s="669"/>
      <c r="Q821" s="669"/>
      <c r="R821" s="669"/>
      <c r="S821" s="669"/>
      <c r="T821" s="669"/>
      <c r="U821" s="669"/>
      <c r="V821" s="669"/>
      <c r="W821" s="669"/>
      <c r="X821" s="670"/>
      <c r="Y821" s="388"/>
      <c r="Z821" s="389"/>
      <c r="AA821" s="389"/>
      <c r="AB821" s="837"/>
      <c r="AC821" s="834"/>
      <c r="AD821" s="835"/>
      <c r="AE821" s="835"/>
      <c r="AF821" s="835"/>
      <c r="AG821" s="83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161.25" customHeight="1" x14ac:dyDescent="0.15">
      <c r="A838" s="376">
        <v>1</v>
      </c>
      <c r="B838" s="376">
        <v>1</v>
      </c>
      <c r="C838" s="361" t="s">
        <v>633</v>
      </c>
      <c r="D838" s="347"/>
      <c r="E838" s="347"/>
      <c r="F838" s="347"/>
      <c r="G838" s="347"/>
      <c r="H838" s="347"/>
      <c r="I838" s="347"/>
      <c r="J838" s="348">
        <v>8011505001499</v>
      </c>
      <c r="K838" s="349"/>
      <c r="L838" s="349"/>
      <c r="M838" s="349"/>
      <c r="N838" s="349"/>
      <c r="O838" s="349"/>
      <c r="P838" s="362" t="s">
        <v>600</v>
      </c>
      <c r="Q838" s="350"/>
      <c r="R838" s="350"/>
      <c r="S838" s="350"/>
      <c r="T838" s="350"/>
      <c r="U838" s="350"/>
      <c r="V838" s="350"/>
      <c r="W838" s="350"/>
      <c r="X838" s="350"/>
      <c r="Y838" s="351">
        <v>3.8</v>
      </c>
      <c r="Z838" s="352"/>
      <c r="AA838" s="352"/>
      <c r="AB838" s="353"/>
      <c r="AC838" s="354" t="s">
        <v>377</v>
      </c>
      <c r="AD838" s="354"/>
      <c r="AE838" s="354"/>
      <c r="AF838" s="354"/>
      <c r="AG838" s="354"/>
      <c r="AH838" s="355">
        <v>1</v>
      </c>
      <c r="AI838" s="356"/>
      <c r="AJ838" s="356"/>
      <c r="AK838" s="356"/>
      <c r="AL838" s="357">
        <v>99.9</v>
      </c>
      <c r="AM838" s="358"/>
      <c r="AN838" s="358"/>
      <c r="AO838" s="359"/>
      <c r="AP838" s="360" t="s">
        <v>626</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189.75" customHeight="1" x14ac:dyDescent="0.15">
      <c r="A871" s="376">
        <v>1</v>
      </c>
      <c r="B871" s="376">
        <v>1</v>
      </c>
      <c r="C871" s="361" t="s">
        <v>601</v>
      </c>
      <c r="D871" s="347"/>
      <c r="E871" s="347"/>
      <c r="F871" s="347"/>
      <c r="G871" s="347"/>
      <c r="H871" s="347"/>
      <c r="I871" s="347"/>
      <c r="J871" s="913">
        <v>2010405010335</v>
      </c>
      <c r="K871" s="914"/>
      <c r="L871" s="914"/>
      <c r="M871" s="914"/>
      <c r="N871" s="914"/>
      <c r="O871" s="915"/>
      <c r="P871" s="916" t="s">
        <v>602</v>
      </c>
      <c r="Q871" s="917"/>
      <c r="R871" s="917"/>
      <c r="S871" s="917"/>
      <c r="T871" s="917"/>
      <c r="U871" s="917"/>
      <c r="V871" s="917"/>
      <c r="W871" s="917"/>
      <c r="X871" s="918"/>
      <c r="Y871" s="351">
        <v>9.1999999999999993</v>
      </c>
      <c r="Z871" s="352"/>
      <c r="AA871" s="352"/>
      <c r="AB871" s="353"/>
      <c r="AC871" s="205" t="s">
        <v>378</v>
      </c>
      <c r="AD871" s="919"/>
      <c r="AE871" s="919"/>
      <c r="AF871" s="919"/>
      <c r="AG871" s="920"/>
      <c r="AH871" s="921">
        <v>1</v>
      </c>
      <c r="AI871" s="922"/>
      <c r="AJ871" s="922"/>
      <c r="AK871" s="923"/>
      <c r="AL871" s="357">
        <v>96.3</v>
      </c>
      <c r="AM871" s="358"/>
      <c r="AN871" s="358"/>
      <c r="AO871" s="359"/>
      <c r="AP871" s="360" t="s">
        <v>626</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620</v>
      </c>
      <c r="F1103" s="375"/>
      <c r="G1103" s="375"/>
      <c r="H1103" s="375"/>
      <c r="I1103" s="375"/>
      <c r="J1103" s="348" t="s">
        <v>620</v>
      </c>
      <c r="K1103" s="349"/>
      <c r="L1103" s="349"/>
      <c r="M1103" s="349"/>
      <c r="N1103" s="349"/>
      <c r="O1103" s="349"/>
      <c r="P1103" s="362" t="s">
        <v>620</v>
      </c>
      <c r="Q1103" s="350"/>
      <c r="R1103" s="350"/>
      <c r="S1103" s="350"/>
      <c r="T1103" s="350"/>
      <c r="U1103" s="350"/>
      <c r="V1103" s="350"/>
      <c r="W1103" s="350"/>
      <c r="X1103" s="350"/>
      <c r="Y1103" s="351" t="s">
        <v>620</v>
      </c>
      <c r="Z1103" s="352"/>
      <c r="AA1103" s="352"/>
      <c r="AB1103" s="353"/>
      <c r="AC1103" s="354"/>
      <c r="AD1103" s="354"/>
      <c r="AE1103" s="354"/>
      <c r="AF1103" s="354"/>
      <c r="AG1103" s="354"/>
      <c r="AH1103" s="355" t="s">
        <v>620</v>
      </c>
      <c r="AI1103" s="356"/>
      <c r="AJ1103" s="356"/>
      <c r="AK1103" s="356"/>
      <c r="AL1103" s="357" t="s">
        <v>620</v>
      </c>
      <c r="AM1103" s="358"/>
      <c r="AN1103" s="358"/>
      <c r="AO1103" s="359"/>
      <c r="AP1103" s="360" t="s">
        <v>620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765" priority="14039">
      <formula>IF(RIGHT(TEXT(P14,"0.#"),1)=".",FALSE,TRUE)</formula>
    </cfRule>
    <cfRule type="expression" dxfId="2764" priority="14040">
      <formula>IF(RIGHT(TEXT(P14,"0.#"),1)=".",TRUE,FALSE)</formula>
    </cfRule>
  </conditionalFormatting>
  <conditionalFormatting sqref="AE32">
    <cfRule type="expression" dxfId="2763" priority="14029">
      <formula>IF(RIGHT(TEXT(AE32,"0.#"),1)=".",FALSE,TRUE)</formula>
    </cfRule>
    <cfRule type="expression" dxfId="2762" priority="14030">
      <formula>IF(RIGHT(TEXT(AE32,"0.#"),1)=".",TRUE,FALSE)</formula>
    </cfRule>
  </conditionalFormatting>
  <conditionalFormatting sqref="P18:AX18">
    <cfRule type="expression" dxfId="2761" priority="13915">
      <formula>IF(RIGHT(TEXT(P18,"0.#"),1)=".",FALSE,TRUE)</formula>
    </cfRule>
    <cfRule type="expression" dxfId="2760" priority="13916">
      <formula>IF(RIGHT(TEXT(P18,"0.#"),1)=".",TRUE,FALSE)</formula>
    </cfRule>
  </conditionalFormatting>
  <conditionalFormatting sqref="Y783">
    <cfRule type="expression" dxfId="2759" priority="13911">
      <formula>IF(RIGHT(TEXT(Y783,"0.#"),1)=".",FALSE,TRUE)</formula>
    </cfRule>
    <cfRule type="expression" dxfId="2758" priority="13912">
      <formula>IF(RIGHT(TEXT(Y783,"0.#"),1)=".",TRUE,FALSE)</formula>
    </cfRule>
  </conditionalFormatting>
  <conditionalFormatting sqref="Y792">
    <cfRule type="expression" dxfId="2757" priority="13907">
      <formula>IF(RIGHT(TEXT(Y792,"0.#"),1)=".",FALSE,TRUE)</formula>
    </cfRule>
    <cfRule type="expression" dxfId="2756" priority="13908">
      <formula>IF(RIGHT(TEXT(Y792,"0.#"),1)=".",TRUE,FALSE)</formula>
    </cfRule>
  </conditionalFormatting>
  <conditionalFormatting sqref="Y823:Y830 Y821 Y810:Y817 Y808 Y797:Y804 Y795">
    <cfRule type="expression" dxfId="2755" priority="13689">
      <formula>IF(RIGHT(TEXT(Y795,"0.#"),1)=".",FALSE,TRUE)</formula>
    </cfRule>
    <cfRule type="expression" dxfId="2754" priority="13690">
      <formula>IF(RIGHT(TEXT(Y795,"0.#"),1)=".",TRUE,FALSE)</formula>
    </cfRule>
  </conditionalFormatting>
  <conditionalFormatting sqref="P15:V17 P13:AX13">
    <cfRule type="expression" dxfId="2753" priority="13737">
      <formula>IF(RIGHT(TEXT(P13,"0.#"),1)=".",FALSE,TRUE)</formula>
    </cfRule>
    <cfRule type="expression" dxfId="2752" priority="13738">
      <formula>IF(RIGHT(TEXT(P13,"0.#"),1)=".",TRUE,FALSE)</formula>
    </cfRule>
  </conditionalFormatting>
  <conditionalFormatting sqref="P19:AJ19">
    <cfRule type="expression" dxfId="2751" priority="13735">
      <formula>IF(RIGHT(TEXT(P19,"0.#"),1)=".",FALSE,TRUE)</formula>
    </cfRule>
    <cfRule type="expression" dxfId="2750" priority="13736">
      <formula>IF(RIGHT(TEXT(P19,"0.#"),1)=".",TRUE,FALSE)</formula>
    </cfRule>
  </conditionalFormatting>
  <conditionalFormatting sqref="AE101 AQ101">
    <cfRule type="expression" dxfId="2749" priority="13727">
      <formula>IF(RIGHT(TEXT(AE101,"0.#"),1)=".",FALSE,TRUE)</formula>
    </cfRule>
    <cfRule type="expression" dxfId="2748" priority="13728">
      <formula>IF(RIGHT(TEXT(AE101,"0.#"),1)=".",TRUE,FALSE)</formula>
    </cfRule>
  </conditionalFormatting>
  <conditionalFormatting sqref="Y784 Y786:Y791">
    <cfRule type="expression" dxfId="2747" priority="13713">
      <formula>IF(RIGHT(TEXT(Y784,"0.#"),1)=".",FALSE,TRUE)</formula>
    </cfRule>
    <cfRule type="expression" dxfId="2746" priority="13714">
      <formula>IF(RIGHT(TEXT(Y784,"0.#"),1)=".",TRUE,FALSE)</formula>
    </cfRule>
  </conditionalFormatting>
  <conditionalFormatting sqref="AU783">
    <cfRule type="expression" dxfId="2745" priority="13711">
      <formula>IF(RIGHT(TEXT(AU783,"0.#"),1)=".",FALSE,TRUE)</formula>
    </cfRule>
    <cfRule type="expression" dxfId="2744" priority="13712">
      <formula>IF(RIGHT(TEXT(AU783,"0.#"),1)=".",TRUE,FALSE)</formula>
    </cfRule>
  </conditionalFormatting>
  <conditionalFormatting sqref="AU792">
    <cfRule type="expression" dxfId="2743" priority="13709">
      <formula>IF(RIGHT(TEXT(AU792,"0.#"),1)=".",FALSE,TRUE)</formula>
    </cfRule>
    <cfRule type="expression" dxfId="2742" priority="13710">
      <formula>IF(RIGHT(TEXT(AU792,"0.#"),1)=".",TRUE,FALSE)</formula>
    </cfRule>
  </conditionalFormatting>
  <conditionalFormatting sqref="AU784:AU791 AU782">
    <cfRule type="expression" dxfId="2741" priority="13707">
      <formula>IF(RIGHT(TEXT(AU782,"0.#"),1)=".",FALSE,TRUE)</formula>
    </cfRule>
    <cfRule type="expression" dxfId="2740" priority="13708">
      <formula>IF(RIGHT(TEXT(AU782,"0.#"),1)=".",TRUE,FALSE)</formula>
    </cfRule>
  </conditionalFormatting>
  <conditionalFormatting sqref="Y822 Y809 Y796">
    <cfRule type="expression" dxfId="2739" priority="13693">
      <formula>IF(RIGHT(TEXT(Y796,"0.#"),1)=".",FALSE,TRUE)</formula>
    </cfRule>
    <cfRule type="expression" dxfId="2738" priority="13694">
      <formula>IF(RIGHT(TEXT(Y796,"0.#"),1)=".",TRUE,FALSE)</formula>
    </cfRule>
  </conditionalFormatting>
  <conditionalFormatting sqref="Y831 Y818 Y805">
    <cfRule type="expression" dxfId="2737" priority="13691">
      <formula>IF(RIGHT(TEXT(Y805,"0.#"),1)=".",FALSE,TRUE)</formula>
    </cfRule>
    <cfRule type="expression" dxfId="2736" priority="13692">
      <formula>IF(RIGHT(TEXT(Y805,"0.#"),1)=".",TRUE,FALSE)</formula>
    </cfRule>
  </conditionalFormatting>
  <conditionalFormatting sqref="AU822 AU809 AU796">
    <cfRule type="expression" dxfId="2735" priority="13687">
      <formula>IF(RIGHT(TEXT(AU796,"0.#"),1)=".",FALSE,TRUE)</formula>
    </cfRule>
    <cfRule type="expression" dxfId="2734" priority="13688">
      <formula>IF(RIGHT(TEXT(AU796,"0.#"),1)=".",TRUE,FALSE)</formula>
    </cfRule>
  </conditionalFormatting>
  <conditionalFormatting sqref="AU831 AU818 AU805">
    <cfRule type="expression" dxfId="2733" priority="13685">
      <formula>IF(RIGHT(TEXT(AU805,"0.#"),1)=".",FALSE,TRUE)</formula>
    </cfRule>
    <cfRule type="expression" dxfId="2732" priority="13686">
      <formula>IF(RIGHT(TEXT(AU805,"0.#"),1)=".",TRUE,FALSE)</formula>
    </cfRule>
  </conditionalFormatting>
  <conditionalFormatting sqref="AU823:AU830 AU821 AU810:AU817 AU808 AU797:AU804 AU795">
    <cfRule type="expression" dxfId="2731" priority="13683">
      <formula>IF(RIGHT(TEXT(AU795,"0.#"),1)=".",FALSE,TRUE)</formula>
    </cfRule>
    <cfRule type="expression" dxfId="2730" priority="13684">
      <formula>IF(RIGHT(TEXT(AU795,"0.#"),1)=".",TRUE,FALSE)</formula>
    </cfRule>
  </conditionalFormatting>
  <conditionalFormatting sqref="AM87">
    <cfRule type="expression" dxfId="2729" priority="13337">
      <formula>IF(RIGHT(TEXT(AM87,"0.#"),1)=".",FALSE,TRUE)</formula>
    </cfRule>
    <cfRule type="expression" dxfId="2728" priority="13338">
      <formula>IF(RIGHT(TEXT(AM87,"0.#"),1)=".",TRUE,FALSE)</formula>
    </cfRule>
  </conditionalFormatting>
  <conditionalFormatting sqref="AE55">
    <cfRule type="expression" dxfId="2727" priority="13405">
      <formula>IF(RIGHT(TEXT(AE55,"0.#"),1)=".",FALSE,TRUE)</formula>
    </cfRule>
    <cfRule type="expression" dxfId="2726" priority="13406">
      <formula>IF(RIGHT(TEXT(AE55,"0.#"),1)=".",TRUE,FALSE)</formula>
    </cfRule>
  </conditionalFormatting>
  <conditionalFormatting sqref="AI55">
    <cfRule type="expression" dxfId="2725" priority="13403">
      <formula>IF(RIGHT(TEXT(AI55,"0.#"),1)=".",FALSE,TRUE)</formula>
    </cfRule>
    <cfRule type="expression" dxfId="2724" priority="13404">
      <formula>IF(RIGHT(TEXT(AI55,"0.#"),1)=".",TRUE,FALSE)</formula>
    </cfRule>
  </conditionalFormatting>
  <conditionalFormatting sqref="AE33">
    <cfRule type="expression" dxfId="2723" priority="13497">
      <formula>IF(RIGHT(TEXT(AE33,"0.#"),1)=".",FALSE,TRUE)</formula>
    </cfRule>
    <cfRule type="expression" dxfId="2722" priority="13498">
      <formula>IF(RIGHT(TEXT(AE33,"0.#"),1)=".",TRUE,FALSE)</formula>
    </cfRule>
  </conditionalFormatting>
  <conditionalFormatting sqref="AI33">
    <cfRule type="expression" dxfId="2721" priority="13491">
      <formula>IF(RIGHT(TEXT(AI33,"0.#"),1)=".",FALSE,TRUE)</formula>
    </cfRule>
    <cfRule type="expression" dxfId="2720" priority="13492">
      <formula>IF(RIGHT(TEXT(AI33,"0.#"),1)=".",TRUE,FALSE)</formula>
    </cfRule>
  </conditionalFormatting>
  <conditionalFormatting sqref="AI32">
    <cfRule type="expression" dxfId="2719" priority="13489">
      <formula>IF(RIGHT(TEXT(AI32,"0.#"),1)=".",FALSE,TRUE)</formula>
    </cfRule>
    <cfRule type="expression" dxfId="2718" priority="13490">
      <formula>IF(RIGHT(TEXT(AI32,"0.#"),1)=".",TRUE,FALSE)</formula>
    </cfRule>
  </conditionalFormatting>
  <conditionalFormatting sqref="AM32">
    <cfRule type="expression" dxfId="2717" priority="13487">
      <formula>IF(RIGHT(TEXT(AM32,"0.#"),1)=".",FALSE,TRUE)</formula>
    </cfRule>
    <cfRule type="expression" dxfId="2716" priority="13488">
      <formula>IF(RIGHT(TEXT(AM32,"0.#"),1)=".",TRUE,FALSE)</formula>
    </cfRule>
  </conditionalFormatting>
  <conditionalFormatting sqref="AM33">
    <cfRule type="expression" dxfId="2715" priority="13485">
      <formula>IF(RIGHT(TEXT(AM33,"0.#"),1)=".",FALSE,TRUE)</formula>
    </cfRule>
    <cfRule type="expression" dxfId="2714" priority="13486">
      <formula>IF(RIGHT(TEXT(AM33,"0.#"),1)=".",TRUE,FALSE)</formula>
    </cfRule>
  </conditionalFormatting>
  <conditionalFormatting sqref="AQ32:AQ34">
    <cfRule type="expression" dxfId="2713" priority="13477">
      <formula>IF(RIGHT(TEXT(AQ32,"0.#"),1)=".",FALSE,TRUE)</formula>
    </cfRule>
    <cfRule type="expression" dxfId="2712" priority="13478">
      <formula>IF(RIGHT(TEXT(AQ32,"0.#"),1)=".",TRUE,FALSE)</formula>
    </cfRule>
  </conditionalFormatting>
  <conditionalFormatting sqref="AU32 AU34">
    <cfRule type="expression" dxfId="2711" priority="13475">
      <formula>IF(RIGHT(TEXT(AU32,"0.#"),1)=".",FALSE,TRUE)</formula>
    </cfRule>
    <cfRule type="expression" dxfId="2710" priority="13476">
      <formula>IF(RIGHT(TEXT(AU32,"0.#"),1)=".",TRUE,FALSE)</formula>
    </cfRule>
  </conditionalFormatting>
  <conditionalFormatting sqref="AE53">
    <cfRule type="expression" dxfId="2709" priority="13409">
      <formula>IF(RIGHT(TEXT(AE53,"0.#"),1)=".",FALSE,TRUE)</formula>
    </cfRule>
    <cfRule type="expression" dxfId="2708" priority="13410">
      <formula>IF(RIGHT(TEXT(AE53,"0.#"),1)=".",TRUE,FALSE)</formula>
    </cfRule>
  </conditionalFormatting>
  <conditionalFormatting sqref="AE54">
    <cfRule type="expression" dxfId="2707" priority="13407">
      <formula>IF(RIGHT(TEXT(AE54,"0.#"),1)=".",FALSE,TRUE)</formula>
    </cfRule>
    <cfRule type="expression" dxfId="2706" priority="13408">
      <formula>IF(RIGHT(TEXT(AE54,"0.#"),1)=".",TRUE,FALSE)</formula>
    </cfRule>
  </conditionalFormatting>
  <conditionalFormatting sqref="AI54">
    <cfRule type="expression" dxfId="2705" priority="13401">
      <formula>IF(RIGHT(TEXT(AI54,"0.#"),1)=".",FALSE,TRUE)</formula>
    </cfRule>
    <cfRule type="expression" dxfId="2704" priority="13402">
      <formula>IF(RIGHT(TEXT(AI54,"0.#"),1)=".",TRUE,FALSE)</formula>
    </cfRule>
  </conditionalFormatting>
  <conditionalFormatting sqref="AI53">
    <cfRule type="expression" dxfId="2703" priority="13399">
      <formula>IF(RIGHT(TEXT(AI53,"0.#"),1)=".",FALSE,TRUE)</formula>
    </cfRule>
    <cfRule type="expression" dxfId="2702" priority="13400">
      <formula>IF(RIGHT(TEXT(AI53,"0.#"),1)=".",TRUE,FALSE)</formula>
    </cfRule>
  </conditionalFormatting>
  <conditionalFormatting sqref="AM53">
    <cfRule type="expression" dxfId="2701" priority="13397">
      <formula>IF(RIGHT(TEXT(AM53,"0.#"),1)=".",FALSE,TRUE)</formula>
    </cfRule>
    <cfRule type="expression" dxfId="2700" priority="13398">
      <formula>IF(RIGHT(TEXT(AM53,"0.#"),1)=".",TRUE,FALSE)</formula>
    </cfRule>
  </conditionalFormatting>
  <conditionalFormatting sqref="AM54">
    <cfRule type="expression" dxfId="2699" priority="13395">
      <formula>IF(RIGHT(TEXT(AM54,"0.#"),1)=".",FALSE,TRUE)</formula>
    </cfRule>
    <cfRule type="expression" dxfId="2698" priority="13396">
      <formula>IF(RIGHT(TEXT(AM54,"0.#"),1)=".",TRUE,FALSE)</formula>
    </cfRule>
  </conditionalFormatting>
  <conditionalFormatting sqref="AM55">
    <cfRule type="expression" dxfId="2697" priority="13393">
      <formula>IF(RIGHT(TEXT(AM55,"0.#"),1)=".",FALSE,TRUE)</formula>
    </cfRule>
    <cfRule type="expression" dxfId="2696" priority="13394">
      <formula>IF(RIGHT(TEXT(AM55,"0.#"),1)=".",TRUE,FALSE)</formula>
    </cfRule>
  </conditionalFormatting>
  <conditionalFormatting sqref="AE60">
    <cfRule type="expression" dxfId="2695" priority="13379">
      <formula>IF(RIGHT(TEXT(AE60,"0.#"),1)=".",FALSE,TRUE)</formula>
    </cfRule>
    <cfRule type="expression" dxfId="2694" priority="13380">
      <formula>IF(RIGHT(TEXT(AE60,"0.#"),1)=".",TRUE,FALSE)</formula>
    </cfRule>
  </conditionalFormatting>
  <conditionalFormatting sqref="AE61">
    <cfRule type="expression" dxfId="2693" priority="13377">
      <formula>IF(RIGHT(TEXT(AE61,"0.#"),1)=".",FALSE,TRUE)</formula>
    </cfRule>
    <cfRule type="expression" dxfId="2692" priority="13378">
      <formula>IF(RIGHT(TEXT(AE61,"0.#"),1)=".",TRUE,FALSE)</formula>
    </cfRule>
  </conditionalFormatting>
  <conditionalFormatting sqref="AE62">
    <cfRule type="expression" dxfId="2691" priority="13375">
      <formula>IF(RIGHT(TEXT(AE62,"0.#"),1)=".",FALSE,TRUE)</formula>
    </cfRule>
    <cfRule type="expression" dxfId="2690" priority="13376">
      <formula>IF(RIGHT(TEXT(AE62,"0.#"),1)=".",TRUE,FALSE)</formula>
    </cfRule>
  </conditionalFormatting>
  <conditionalFormatting sqref="AI62">
    <cfRule type="expression" dxfId="2689" priority="13373">
      <formula>IF(RIGHT(TEXT(AI62,"0.#"),1)=".",FALSE,TRUE)</formula>
    </cfRule>
    <cfRule type="expression" dxfId="2688" priority="13374">
      <formula>IF(RIGHT(TEXT(AI62,"0.#"),1)=".",TRUE,FALSE)</formula>
    </cfRule>
  </conditionalFormatting>
  <conditionalFormatting sqref="AI61">
    <cfRule type="expression" dxfId="2687" priority="13371">
      <formula>IF(RIGHT(TEXT(AI61,"0.#"),1)=".",FALSE,TRUE)</formula>
    </cfRule>
    <cfRule type="expression" dxfId="2686" priority="13372">
      <formula>IF(RIGHT(TEXT(AI61,"0.#"),1)=".",TRUE,FALSE)</formula>
    </cfRule>
  </conditionalFormatting>
  <conditionalFormatting sqref="AI60">
    <cfRule type="expression" dxfId="2685" priority="13369">
      <formula>IF(RIGHT(TEXT(AI60,"0.#"),1)=".",FALSE,TRUE)</formula>
    </cfRule>
    <cfRule type="expression" dxfId="2684" priority="13370">
      <formula>IF(RIGHT(TEXT(AI60,"0.#"),1)=".",TRUE,FALSE)</formula>
    </cfRule>
  </conditionalFormatting>
  <conditionalFormatting sqref="AM60">
    <cfRule type="expression" dxfId="2683" priority="13367">
      <formula>IF(RIGHT(TEXT(AM60,"0.#"),1)=".",FALSE,TRUE)</formula>
    </cfRule>
    <cfRule type="expression" dxfId="2682" priority="13368">
      <formula>IF(RIGHT(TEXT(AM60,"0.#"),1)=".",TRUE,FALSE)</formula>
    </cfRule>
  </conditionalFormatting>
  <conditionalFormatting sqref="AM61">
    <cfRule type="expression" dxfId="2681" priority="13365">
      <formula>IF(RIGHT(TEXT(AM61,"0.#"),1)=".",FALSE,TRUE)</formula>
    </cfRule>
    <cfRule type="expression" dxfId="2680" priority="13366">
      <formula>IF(RIGHT(TEXT(AM61,"0.#"),1)=".",TRUE,FALSE)</formula>
    </cfRule>
  </conditionalFormatting>
  <conditionalFormatting sqref="AM62">
    <cfRule type="expression" dxfId="2679" priority="13363">
      <formula>IF(RIGHT(TEXT(AM62,"0.#"),1)=".",FALSE,TRUE)</formula>
    </cfRule>
    <cfRule type="expression" dxfId="2678" priority="13364">
      <formula>IF(RIGHT(TEXT(AM62,"0.#"),1)=".",TRUE,FALSE)</formula>
    </cfRule>
  </conditionalFormatting>
  <conditionalFormatting sqref="AE87">
    <cfRule type="expression" dxfId="2677" priority="13349">
      <formula>IF(RIGHT(TEXT(AE87,"0.#"),1)=".",FALSE,TRUE)</formula>
    </cfRule>
    <cfRule type="expression" dxfId="2676" priority="13350">
      <formula>IF(RIGHT(TEXT(AE87,"0.#"),1)=".",TRUE,FALSE)</formula>
    </cfRule>
  </conditionalFormatting>
  <conditionalFormatting sqref="AE88">
    <cfRule type="expression" dxfId="2675" priority="13347">
      <formula>IF(RIGHT(TEXT(AE88,"0.#"),1)=".",FALSE,TRUE)</formula>
    </cfRule>
    <cfRule type="expression" dxfId="2674" priority="13348">
      <formula>IF(RIGHT(TEXT(AE88,"0.#"),1)=".",TRUE,FALSE)</formula>
    </cfRule>
  </conditionalFormatting>
  <conditionalFormatting sqref="AE89">
    <cfRule type="expression" dxfId="2673" priority="13345">
      <formula>IF(RIGHT(TEXT(AE89,"0.#"),1)=".",FALSE,TRUE)</formula>
    </cfRule>
    <cfRule type="expression" dxfId="2672" priority="13346">
      <formula>IF(RIGHT(TEXT(AE89,"0.#"),1)=".",TRUE,FALSE)</formula>
    </cfRule>
  </conditionalFormatting>
  <conditionalFormatting sqref="AI89">
    <cfRule type="expression" dxfId="2671" priority="13343">
      <formula>IF(RIGHT(TEXT(AI89,"0.#"),1)=".",FALSE,TRUE)</formula>
    </cfRule>
    <cfRule type="expression" dxfId="2670" priority="13344">
      <formula>IF(RIGHT(TEXT(AI89,"0.#"),1)=".",TRUE,FALSE)</formula>
    </cfRule>
  </conditionalFormatting>
  <conditionalFormatting sqref="AI88">
    <cfRule type="expression" dxfId="2669" priority="13341">
      <formula>IF(RIGHT(TEXT(AI88,"0.#"),1)=".",FALSE,TRUE)</formula>
    </cfRule>
    <cfRule type="expression" dxfId="2668" priority="13342">
      <formula>IF(RIGHT(TEXT(AI88,"0.#"),1)=".",TRUE,FALSE)</formula>
    </cfRule>
  </conditionalFormatting>
  <conditionalFormatting sqref="AI87">
    <cfRule type="expression" dxfId="2667" priority="13339">
      <formula>IF(RIGHT(TEXT(AI87,"0.#"),1)=".",FALSE,TRUE)</formula>
    </cfRule>
    <cfRule type="expression" dxfId="2666" priority="13340">
      <formula>IF(RIGHT(TEXT(AI87,"0.#"),1)=".",TRUE,FALSE)</formula>
    </cfRule>
  </conditionalFormatting>
  <conditionalFormatting sqref="AM88">
    <cfRule type="expression" dxfId="2665" priority="13335">
      <formula>IF(RIGHT(TEXT(AM88,"0.#"),1)=".",FALSE,TRUE)</formula>
    </cfRule>
    <cfRule type="expression" dxfId="2664" priority="13336">
      <formula>IF(RIGHT(TEXT(AM88,"0.#"),1)=".",TRUE,FALSE)</formula>
    </cfRule>
  </conditionalFormatting>
  <conditionalFormatting sqref="AM89">
    <cfRule type="expression" dxfId="2663" priority="13333">
      <formula>IF(RIGHT(TEXT(AM89,"0.#"),1)=".",FALSE,TRUE)</formula>
    </cfRule>
    <cfRule type="expression" dxfId="2662" priority="13334">
      <formula>IF(RIGHT(TEXT(AM89,"0.#"),1)=".",TRUE,FALSE)</formula>
    </cfRule>
  </conditionalFormatting>
  <conditionalFormatting sqref="AE92">
    <cfRule type="expression" dxfId="2661" priority="13319">
      <formula>IF(RIGHT(TEXT(AE92,"0.#"),1)=".",FALSE,TRUE)</formula>
    </cfRule>
    <cfRule type="expression" dxfId="2660" priority="13320">
      <formula>IF(RIGHT(TEXT(AE92,"0.#"),1)=".",TRUE,FALSE)</formula>
    </cfRule>
  </conditionalFormatting>
  <conditionalFormatting sqref="AE93">
    <cfRule type="expression" dxfId="2659" priority="13317">
      <formula>IF(RIGHT(TEXT(AE93,"0.#"),1)=".",FALSE,TRUE)</formula>
    </cfRule>
    <cfRule type="expression" dxfId="2658" priority="13318">
      <formula>IF(RIGHT(TEXT(AE93,"0.#"),1)=".",TRUE,FALSE)</formula>
    </cfRule>
  </conditionalFormatting>
  <conditionalFormatting sqref="AE94">
    <cfRule type="expression" dxfId="2657" priority="13315">
      <formula>IF(RIGHT(TEXT(AE94,"0.#"),1)=".",FALSE,TRUE)</formula>
    </cfRule>
    <cfRule type="expression" dxfId="2656" priority="13316">
      <formula>IF(RIGHT(TEXT(AE94,"0.#"),1)=".",TRUE,FALSE)</formula>
    </cfRule>
  </conditionalFormatting>
  <conditionalFormatting sqref="AI94">
    <cfRule type="expression" dxfId="2655" priority="13313">
      <formula>IF(RIGHT(TEXT(AI94,"0.#"),1)=".",FALSE,TRUE)</formula>
    </cfRule>
    <cfRule type="expression" dxfId="2654" priority="13314">
      <formula>IF(RIGHT(TEXT(AI94,"0.#"),1)=".",TRUE,FALSE)</formula>
    </cfRule>
  </conditionalFormatting>
  <conditionalFormatting sqref="AI93">
    <cfRule type="expression" dxfId="2653" priority="13311">
      <formula>IF(RIGHT(TEXT(AI93,"0.#"),1)=".",FALSE,TRUE)</formula>
    </cfRule>
    <cfRule type="expression" dxfId="2652" priority="13312">
      <formula>IF(RIGHT(TEXT(AI93,"0.#"),1)=".",TRUE,FALSE)</formula>
    </cfRule>
  </conditionalFormatting>
  <conditionalFormatting sqref="AI92">
    <cfRule type="expression" dxfId="2651" priority="13309">
      <formula>IF(RIGHT(TEXT(AI92,"0.#"),1)=".",FALSE,TRUE)</formula>
    </cfRule>
    <cfRule type="expression" dxfId="2650" priority="13310">
      <formula>IF(RIGHT(TEXT(AI92,"0.#"),1)=".",TRUE,FALSE)</formula>
    </cfRule>
  </conditionalFormatting>
  <conditionalFormatting sqref="AM92">
    <cfRule type="expression" dxfId="2649" priority="13307">
      <formula>IF(RIGHT(TEXT(AM92,"0.#"),1)=".",FALSE,TRUE)</formula>
    </cfRule>
    <cfRule type="expression" dxfId="2648" priority="13308">
      <formula>IF(RIGHT(TEXT(AM92,"0.#"),1)=".",TRUE,FALSE)</formula>
    </cfRule>
  </conditionalFormatting>
  <conditionalFormatting sqref="AM93">
    <cfRule type="expression" dxfId="2647" priority="13305">
      <formula>IF(RIGHT(TEXT(AM93,"0.#"),1)=".",FALSE,TRUE)</formula>
    </cfRule>
    <cfRule type="expression" dxfId="2646" priority="13306">
      <formula>IF(RIGHT(TEXT(AM93,"0.#"),1)=".",TRUE,FALSE)</formula>
    </cfRule>
  </conditionalFormatting>
  <conditionalFormatting sqref="AM94">
    <cfRule type="expression" dxfId="2645" priority="13303">
      <formula>IF(RIGHT(TEXT(AM94,"0.#"),1)=".",FALSE,TRUE)</formula>
    </cfRule>
    <cfRule type="expression" dxfId="2644" priority="13304">
      <formula>IF(RIGHT(TEXT(AM94,"0.#"),1)=".",TRUE,FALSE)</formula>
    </cfRule>
  </conditionalFormatting>
  <conditionalFormatting sqref="AE97">
    <cfRule type="expression" dxfId="2643" priority="13289">
      <formula>IF(RIGHT(TEXT(AE97,"0.#"),1)=".",FALSE,TRUE)</formula>
    </cfRule>
    <cfRule type="expression" dxfId="2642" priority="13290">
      <formula>IF(RIGHT(TEXT(AE97,"0.#"),1)=".",TRUE,FALSE)</formula>
    </cfRule>
  </conditionalFormatting>
  <conditionalFormatting sqref="AE98">
    <cfRule type="expression" dxfId="2641" priority="13287">
      <formula>IF(RIGHT(TEXT(AE98,"0.#"),1)=".",FALSE,TRUE)</formula>
    </cfRule>
    <cfRule type="expression" dxfId="2640" priority="13288">
      <formula>IF(RIGHT(TEXT(AE98,"0.#"),1)=".",TRUE,FALSE)</formula>
    </cfRule>
  </conditionalFormatting>
  <conditionalFormatting sqref="AE99">
    <cfRule type="expression" dxfId="2639" priority="13285">
      <formula>IF(RIGHT(TEXT(AE99,"0.#"),1)=".",FALSE,TRUE)</formula>
    </cfRule>
    <cfRule type="expression" dxfId="2638" priority="13286">
      <formula>IF(RIGHT(TEXT(AE99,"0.#"),1)=".",TRUE,FALSE)</formula>
    </cfRule>
  </conditionalFormatting>
  <conditionalFormatting sqref="AI99">
    <cfRule type="expression" dxfId="2637" priority="13283">
      <formula>IF(RIGHT(TEXT(AI99,"0.#"),1)=".",FALSE,TRUE)</formula>
    </cfRule>
    <cfRule type="expression" dxfId="2636" priority="13284">
      <formula>IF(RIGHT(TEXT(AI99,"0.#"),1)=".",TRUE,FALSE)</formula>
    </cfRule>
  </conditionalFormatting>
  <conditionalFormatting sqref="AI98">
    <cfRule type="expression" dxfId="2635" priority="13281">
      <formula>IF(RIGHT(TEXT(AI98,"0.#"),1)=".",FALSE,TRUE)</formula>
    </cfRule>
    <cfRule type="expression" dxfId="2634" priority="13282">
      <formula>IF(RIGHT(TEXT(AI98,"0.#"),1)=".",TRUE,FALSE)</formula>
    </cfRule>
  </conditionalFormatting>
  <conditionalFormatting sqref="AI97">
    <cfRule type="expression" dxfId="2633" priority="13279">
      <formula>IF(RIGHT(TEXT(AI97,"0.#"),1)=".",FALSE,TRUE)</formula>
    </cfRule>
    <cfRule type="expression" dxfId="2632" priority="13280">
      <formula>IF(RIGHT(TEXT(AI97,"0.#"),1)=".",TRUE,FALSE)</formula>
    </cfRule>
  </conditionalFormatting>
  <conditionalFormatting sqref="AM97">
    <cfRule type="expression" dxfId="2631" priority="13277">
      <formula>IF(RIGHT(TEXT(AM97,"0.#"),1)=".",FALSE,TRUE)</formula>
    </cfRule>
    <cfRule type="expression" dxfId="2630" priority="13278">
      <formula>IF(RIGHT(TEXT(AM97,"0.#"),1)=".",TRUE,FALSE)</formula>
    </cfRule>
  </conditionalFormatting>
  <conditionalFormatting sqref="AM98">
    <cfRule type="expression" dxfId="2629" priority="13275">
      <formula>IF(RIGHT(TEXT(AM98,"0.#"),1)=".",FALSE,TRUE)</formula>
    </cfRule>
    <cfRule type="expression" dxfId="2628" priority="13276">
      <formula>IF(RIGHT(TEXT(AM98,"0.#"),1)=".",TRUE,FALSE)</formula>
    </cfRule>
  </conditionalFormatting>
  <conditionalFormatting sqref="AM99">
    <cfRule type="expression" dxfId="2627" priority="13273">
      <formula>IF(RIGHT(TEXT(AM99,"0.#"),1)=".",FALSE,TRUE)</formula>
    </cfRule>
    <cfRule type="expression" dxfId="2626" priority="13274">
      <formula>IF(RIGHT(TEXT(AM99,"0.#"),1)=".",TRUE,FALSE)</formula>
    </cfRule>
  </conditionalFormatting>
  <conditionalFormatting sqref="AI101">
    <cfRule type="expression" dxfId="2625" priority="13259">
      <formula>IF(RIGHT(TEXT(AI101,"0.#"),1)=".",FALSE,TRUE)</formula>
    </cfRule>
    <cfRule type="expression" dxfId="2624" priority="13260">
      <formula>IF(RIGHT(TEXT(AI101,"0.#"),1)=".",TRUE,FALSE)</formula>
    </cfRule>
  </conditionalFormatting>
  <conditionalFormatting sqref="AM101">
    <cfRule type="expression" dxfId="2623" priority="13257">
      <formula>IF(RIGHT(TEXT(AM101,"0.#"),1)=".",FALSE,TRUE)</formula>
    </cfRule>
    <cfRule type="expression" dxfId="2622" priority="13258">
      <formula>IF(RIGHT(TEXT(AM101,"0.#"),1)=".",TRUE,FALSE)</formula>
    </cfRule>
  </conditionalFormatting>
  <conditionalFormatting sqref="AE102">
    <cfRule type="expression" dxfId="2621" priority="13255">
      <formula>IF(RIGHT(TEXT(AE102,"0.#"),1)=".",FALSE,TRUE)</formula>
    </cfRule>
    <cfRule type="expression" dxfId="2620" priority="13256">
      <formula>IF(RIGHT(TEXT(AE102,"0.#"),1)=".",TRUE,FALSE)</formula>
    </cfRule>
  </conditionalFormatting>
  <conditionalFormatting sqref="AI102">
    <cfRule type="expression" dxfId="2619" priority="13253">
      <formula>IF(RIGHT(TEXT(AI102,"0.#"),1)=".",FALSE,TRUE)</formula>
    </cfRule>
    <cfRule type="expression" dxfId="2618" priority="13254">
      <formula>IF(RIGHT(TEXT(AI102,"0.#"),1)=".",TRUE,FALSE)</formula>
    </cfRule>
  </conditionalFormatting>
  <conditionalFormatting sqref="AM102">
    <cfRule type="expression" dxfId="2617" priority="13251">
      <formula>IF(RIGHT(TEXT(AM102,"0.#"),1)=".",FALSE,TRUE)</formula>
    </cfRule>
    <cfRule type="expression" dxfId="2616" priority="13252">
      <formula>IF(RIGHT(TEXT(AM102,"0.#"),1)=".",TRUE,FALSE)</formula>
    </cfRule>
  </conditionalFormatting>
  <conditionalFormatting sqref="AQ102">
    <cfRule type="expression" dxfId="2615" priority="13249">
      <formula>IF(RIGHT(TEXT(AQ102,"0.#"),1)=".",FALSE,TRUE)</formula>
    </cfRule>
    <cfRule type="expression" dxfId="2614" priority="13250">
      <formula>IF(RIGHT(TEXT(AQ102,"0.#"),1)=".",TRUE,FALSE)</formula>
    </cfRule>
  </conditionalFormatting>
  <conditionalFormatting sqref="AE104">
    <cfRule type="expression" dxfId="2613" priority="13247">
      <formula>IF(RIGHT(TEXT(AE104,"0.#"),1)=".",FALSE,TRUE)</formula>
    </cfRule>
    <cfRule type="expression" dxfId="2612" priority="13248">
      <formula>IF(RIGHT(TEXT(AE104,"0.#"),1)=".",TRUE,FALSE)</formula>
    </cfRule>
  </conditionalFormatting>
  <conditionalFormatting sqref="AI104">
    <cfRule type="expression" dxfId="2611" priority="13245">
      <formula>IF(RIGHT(TEXT(AI104,"0.#"),1)=".",FALSE,TRUE)</formula>
    </cfRule>
    <cfRule type="expression" dxfId="2610" priority="13246">
      <formula>IF(RIGHT(TEXT(AI104,"0.#"),1)=".",TRUE,FALSE)</formula>
    </cfRule>
  </conditionalFormatting>
  <conditionalFormatting sqref="AM104">
    <cfRule type="expression" dxfId="2609" priority="13243">
      <formula>IF(RIGHT(TEXT(AM104,"0.#"),1)=".",FALSE,TRUE)</formula>
    </cfRule>
    <cfRule type="expression" dxfId="2608" priority="13244">
      <formula>IF(RIGHT(TEXT(AM104,"0.#"),1)=".",TRUE,FALSE)</formula>
    </cfRule>
  </conditionalFormatting>
  <conditionalFormatting sqref="AE105">
    <cfRule type="expression" dxfId="2607" priority="13241">
      <formula>IF(RIGHT(TEXT(AE105,"0.#"),1)=".",FALSE,TRUE)</formula>
    </cfRule>
    <cfRule type="expression" dxfId="2606" priority="13242">
      <formula>IF(RIGHT(TEXT(AE105,"0.#"),1)=".",TRUE,FALSE)</formula>
    </cfRule>
  </conditionalFormatting>
  <conditionalFormatting sqref="AI105">
    <cfRule type="expression" dxfId="2605" priority="13239">
      <formula>IF(RIGHT(TEXT(AI105,"0.#"),1)=".",FALSE,TRUE)</formula>
    </cfRule>
    <cfRule type="expression" dxfId="2604" priority="13240">
      <formula>IF(RIGHT(TEXT(AI105,"0.#"),1)=".",TRUE,FALSE)</formula>
    </cfRule>
  </conditionalFormatting>
  <conditionalFormatting sqref="AM105">
    <cfRule type="expression" dxfId="2603" priority="13237">
      <formula>IF(RIGHT(TEXT(AM105,"0.#"),1)=".",FALSE,TRUE)</formula>
    </cfRule>
    <cfRule type="expression" dxfId="2602" priority="13238">
      <formula>IF(RIGHT(TEXT(AM105,"0.#"),1)=".",TRUE,FALSE)</formula>
    </cfRule>
  </conditionalFormatting>
  <conditionalFormatting sqref="AE107">
    <cfRule type="expression" dxfId="2601" priority="13233">
      <formula>IF(RIGHT(TEXT(AE107,"0.#"),1)=".",FALSE,TRUE)</formula>
    </cfRule>
    <cfRule type="expression" dxfId="2600" priority="13234">
      <formula>IF(RIGHT(TEXT(AE107,"0.#"),1)=".",TRUE,FALSE)</formula>
    </cfRule>
  </conditionalFormatting>
  <conditionalFormatting sqref="AI107">
    <cfRule type="expression" dxfId="2599" priority="13231">
      <formula>IF(RIGHT(TEXT(AI107,"0.#"),1)=".",FALSE,TRUE)</formula>
    </cfRule>
    <cfRule type="expression" dxfId="2598" priority="13232">
      <formula>IF(RIGHT(TEXT(AI107,"0.#"),1)=".",TRUE,FALSE)</formula>
    </cfRule>
  </conditionalFormatting>
  <conditionalFormatting sqref="AM107">
    <cfRule type="expression" dxfId="2597" priority="13229">
      <formula>IF(RIGHT(TEXT(AM107,"0.#"),1)=".",FALSE,TRUE)</formula>
    </cfRule>
    <cfRule type="expression" dxfId="2596" priority="13230">
      <formula>IF(RIGHT(TEXT(AM107,"0.#"),1)=".",TRUE,FALSE)</formula>
    </cfRule>
  </conditionalFormatting>
  <conditionalFormatting sqref="AE108">
    <cfRule type="expression" dxfId="2595" priority="13227">
      <formula>IF(RIGHT(TEXT(AE108,"0.#"),1)=".",FALSE,TRUE)</formula>
    </cfRule>
    <cfRule type="expression" dxfId="2594" priority="13228">
      <formula>IF(RIGHT(TEXT(AE108,"0.#"),1)=".",TRUE,FALSE)</formula>
    </cfRule>
  </conditionalFormatting>
  <conditionalFormatting sqref="AI108">
    <cfRule type="expression" dxfId="2593" priority="13225">
      <formula>IF(RIGHT(TEXT(AI108,"0.#"),1)=".",FALSE,TRUE)</formula>
    </cfRule>
    <cfRule type="expression" dxfId="2592" priority="13226">
      <formula>IF(RIGHT(TEXT(AI108,"0.#"),1)=".",TRUE,FALSE)</formula>
    </cfRule>
  </conditionalFormatting>
  <conditionalFormatting sqref="AM108">
    <cfRule type="expression" dxfId="2591" priority="13223">
      <formula>IF(RIGHT(TEXT(AM108,"0.#"),1)=".",FALSE,TRUE)</formula>
    </cfRule>
    <cfRule type="expression" dxfId="2590" priority="13224">
      <formula>IF(RIGHT(TEXT(AM108,"0.#"),1)=".",TRUE,FALSE)</formula>
    </cfRule>
  </conditionalFormatting>
  <conditionalFormatting sqref="AE110">
    <cfRule type="expression" dxfId="2589" priority="13219">
      <formula>IF(RIGHT(TEXT(AE110,"0.#"),1)=".",FALSE,TRUE)</formula>
    </cfRule>
    <cfRule type="expression" dxfId="2588" priority="13220">
      <formula>IF(RIGHT(TEXT(AE110,"0.#"),1)=".",TRUE,FALSE)</formula>
    </cfRule>
  </conditionalFormatting>
  <conditionalFormatting sqref="AI110">
    <cfRule type="expression" dxfId="2587" priority="13217">
      <formula>IF(RIGHT(TEXT(AI110,"0.#"),1)=".",FALSE,TRUE)</formula>
    </cfRule>
    <cfRule type="expression" dxfId="2586" priority="13218">
      <formula>IF(RIGHT(TEXT(AI110,"0.#"),1)=".",TRUE,FALSE)</formula>
    </cfRule>
  </conditionalFormatting>
  <conditionalFormatting sqref="AM110">
    <cfRule type="expression" dxfId="2585" priority="13215">
      <formula>IF(RIGHT(TEXT(AM110,"0.#"),1)=".",FALSE,TRUE)</formula>
    </cfRule>
    <cfRule type="expression" dxfId="2584" priority="13216">
      <formula>IF(RIGHT(TEXT(AM110,"0.#"),1)=".",TRUE,FALSE)</formula>
    </cfRule>
  </conditionalFormatting>
  <conditionalFormatting sqref="AE111">
    <cfRule type="expression" dxfId="2583" priority="13213">
      <formula>IF(RIGHT(TEXT(AE111,"0.#"),1)=".",FALSE,TRUE)</formula>
    </cfRule>
    <cfRule type="expression" dxfId="2582" priority="13214">
      <formula>IF(RIGHT(TEXT(AE111,"0.#"),1)=".",TRUE,FALSE)</formula>
    </cfRule>
  </conditionalFormatting>
  <conditionalFormatting sqref="AI111">
    <cfRule type="expression" dxfId="2581" priority="13211">
      <formula>IF(RIGHT(TEXT(AI111,"0.#"),1)=".",FALSE,TRUE)</formula>
    </cfRule>
    <cfRule type="expression" dxfId="2580" priority="13212">
      <formula>IF(RIGHT(TEXT(AI111,"0.#"),1)=".",TRUE,FALSE)</formula>
    </cfRule>
  </conditionalFormatting>
  <conditionalFormatting sqref="AM111">
    <cfRule type="expression" dxfId="2579" priority="13209">
      <formula>IF(RIGHT(TEXT(AM111,"0.#"),1)=".",FALSE,TRUE)</formula>
    </cfRule>
    <cfRule type="expression" dxfId="2578" priority="13210">
      <formula>IF(RIGHT(TEXT(AM111,"0.#"),1)=".",TRUE,FALSE)</formula>
    </cfRule>
  </conditionalFormatting>
  <conditionalFormatting sqref="AE113">
    <cfRule type="expression" dxfId="2577" priority="13205">
      <formula>IF(RIGHT(TEXT(AE113,"0.#"),1)=".",FALSE,TRUE)</formula>
    </cfRule>
    <cfRule type="expression" dxfId="2576" priority="13206">
      <formula>IF(RIGHT(TEXT(AE113,"0.#"),1)=".",TRUE,FALSE)</formula>
    </cfRule>
  </conditionalFormatting>
  <conditionalFormatting sqref="AI113">
    <cfRule type="expression" dxfId="2575" priority="13203">
      <formula>IF(RIGHT(TEXT(AI113,"0.#"),1)=".",FALSE,TRUE)</formula>
    </cfRule>
    <cfRule type="expression" dxfId="2574" priority="13204">
      <formula>IF(RIGHT(TEXT(AI113,"0.#"),1)=".",TRUE,FALSE)</formula>
    </cfRule>
  </conditionalFormatting>
  <conditionalFormatting sqref="AM113">
    <cfRule type="expression" dxfId="2573" priority="13201">
      <formula>IF(RIGHT(TEXT(AM113,"0.#"),1)=".",FALSE,TRUE)</formula>
    </cfRule>
    <cfRule type="expression" dxfId="2572" priority="13202">
      <formula>IF(RIGHT(TEXT(AM113,"0.#"),1)=".",TRUE,FALSE)</formula>
    </cfRule>
  </conditionalFormatting>
  <conditionalFormatting sqref="AE114">
    <cfRule type="expression" dxfId="2571" priority="13199">
      <formula>IF(RIGHT(TEXT(AE114,"0.#"),1)=".",FALSE,TRUE)</formula>
    </cfRule>
    <cfRule type="expression" dxfId="2570" priority="13200">
      <formula>IF(RIGHT(TEXT(AE114,"0.#"),1)=".",TRUE,FALSE)</formula>
    </cfRule>
  </conditionalFormatting>
  <conditionalFormatting sqref="AI114">
    <cfRule type="expression" dxfId="2569" priority="13197">
      <formula>IF(RIGHT(TEXT(AI114,"0.#"),1)=".",FALSE,TRUE)</formula>
    </cfRule>
    <cfRule type="expression" dxfId="2568" priority="13198">
      <formula>IF(RIGHT(TEXT(AI114,"0.#"),1)=".",TRUE,FALSE)</formula>
    </cfRule>
  </conditionalFormatting>
  <conditionalFormatting sqref="AM114">
    <cfRule type="expression" dxfId="2567" priority="13195">
      <formula>IF(RIGHT(TEXT(AM114,"0.#"),1)=".",FALSE,TRUE)</formula>
    </cfRule>
    <cfRule type="expression" dxfId="2566" priority="13196">
      <formula>IF(RIGHT(TEXT(AM114,"0.#"),1)=".",TRUE,FALSE)</formula>
    </cfRule>
  </conditionalFormatting>
  <conditionalFormatting sqref="AE116 AQ116">
    <cfRule type="expression" dxfId="2565" priority="13191">
      <formula>IF(RIGHT(TEXT(AE116,"0.#"),1)=".",FALSE,TRUE)</formula>
    </cfRule>
    <cfRule type="expression" dxfId="2564" priority="13192">
      <formula>IF(RIGHT(TEXT(AE116,"0.#"),1)=".",TRUE,FALSE)</formula>
    </cfRule>
  </conditionalFormatting>
  <conditionalFormatting sqref="AI116">
    <cfRule type="expression" dxfId="2563" priority="13189">
      <formula>IF(RIGHT(TEXT(AI116,"0.#"),1)=".",FALSE,TRUE)</formula>
    </cfRule>
    <cfRule type="expression" dxfId="2562" priority="13190">
      <formula>IF(RIGHT(TEXT(AI116,"0.#"),1)=".",TRUE,FALSE)</formula>
    </cfRule>
  </conditionalFormatting>
  <conditionalFormatting sqref="AM116">
    <cfRule type="expression" dxfId="2561" priority="13187">
      <formula>IF(RIGHT(TEXT(AM116,"0.#"),1)=".",FALSE,TRUE)</formula>
    </cfRule>
    <cfRule type="expression" dxfId="2560" priority="13188">
      <formula>IF(RIGHT(TEXT(AM116,"0.#"),1)=".",TRUE,FALSE)</formula>
    </cfRule>
  </conditionalFormatting>
  <conditionalFormatting sqref="AE117 AM117">
    <cfRule type="expression" dxfId="2559" priority="13185">
      <formula>IF(RIGHT(TEXT(AE117,"0.#"),1)=".",FALSE,TRUE)</formula>
    </cfRule>
    <cfRule type="expression" dxfId="2558" priority="13186">
      <formula>IF(RIGHT(TEXT(AE117,"0.#"),1)=".",TRUE,FALSE)</formula>
    </cfRule>
  </conditionalFormatting>
  <conditionalFormatting sqref="AI117">
    <cfRule type="expression" dxfId="2557" priority="13183">
      <formula>IF(RIGHT(TEXT(AI117,"0.#"),1)=".",FALSE,TRUE)</formula>
    </cfRule>
    <cfRule type="expression" dxfId="2556" priority="13184">
      <formula>IF(RIGHT(TEXT(AI117,"0.#"),1)=".",TRUE,FALSE)</formula>
    </cfRule>
  </conditionalFormatting>
  <conditionalFormatting sqref="AQ117">
    <cfRule type="expression" dxfId="2555" priority="13179">
      <formula>IF(RIGHT(TEXT(AQ117,"0.#"),1)=".",FALSE,TRUE)</formula>
    </cfRule>
    <cfRule type="expression" dxfId="2554" priority="13180">
      <formula>IF(RIGHT(TEXT(AQ117,"0.#"),1)=".",TRUE,FALSE)</formula>
    </cfRule>
  </conditionalFormatting>
  <conditionalFormatting sqref="AE119 AQ119">
    <cfRule type="expression" dxfId="2553" priority="13177">
      <formula>IF(RIGHT(TEXT(AE119,"0.#"),1)=".",FALSE,TRUE)</formula>
    </cfRule>
    <cfRule type="expression" dxfId="2552" priority="13178">
      <formula>IF(RIGHT(TEXT(AE119,"0.#"),1)=".",TRUE,FALSE)</formula>
    </cfRule>
  </conditionalFormatting>
  <conditionalFormatting sqref="AI119">
    <cfRule type="expression" dxfId="2551" priority="13175">
      <formula>IF(RIGHT(TEXT(AI119,"0.#"),1)=".",FALSE,TRUE)</formula>
    </cfRule>
    <cfRule type="expression" dxfId="2550" priority="13176">
      <formula>IF(RIGHT(TEXT(AI119,"0.#"),1)=".",TRUE,FALSE)</formula>
    </cfRule>
  </conditionalFormatting>
  <conditionalFormatting sqref="AM119">
    <cfRule type="expression" dxfId="2549" priority="13173">
      <formula>IF(RIGHT(TEXT(AM119,"0.#"),1)=".",FALSE,TRUE)</formula>
    </cfRule>
    <cfRule type="expression" dxfId="2548" priority="13174">
      <formula>IF(RIGHT(TEXT(AM119,"0.#"),1)=".",TRUE,FALSE)</formula>
    </cfRule>
  </conditionalFormatting>
  <conditionalFormatting sqref="AQ120">
    <cfRule type="expression" dxfId="2547" priority="13165">
      <formula>IF(RIGHT(TEXT(AQ120,"0.#"),1)=".",FALSE,TRUE)</formula>
    </cfRule>
    <cfRule type="expression" dxfId="2546" priority="13166">
      <formula>IF(RIGHT(TEXT(AQ120,"0.#"),1)=".",TRUE,FALSE)</formula>
    </cfRule>
  </conditionalFormatting>
  <conditionalFormatting sqref="AE122 AQ122">
    <cfRule type="expression" dxfId="2545" priority="13163">
      <formula>IF(RIGHT(TEXT(AE122,"0.#"),1)=".",FALSE,TRUE)</formula>
    </cfRule>
    <cfRule type="expression" dxfId="2544" priority="13164">
      <formula>IF(RIGHT(TEXT(AE122,"0.#"),1)=".",TRUE,FALSE)</formula>
    </cfRule>
  </conditionalFormatting>
  <conditionalFormatting sqref="AI122">
    <cfRule type="expression" dxfId="2543" priority="13161">
      <formula>IF(RIGHT(TEXT(AI122,"0.#"),1)=".",FALSE,TRUE)</formula>
    </cfRule>
    <cfRule type="expression" dxfId="2542" priority="13162">
      <formula>IF(RIGHT(TEXT(AI122,"0.#"),1)=".",TRUE,FALSE)</formula>
    </cfRule>
  </conditionalFormatting>
  <conditionalFormatting sqref="AM122">
    <cfRule type="expression" dxfId="2541" priority="13159">
      <formula>IF(RIGHT(TEXT(AM122,"0.#"),1)=".",FALSE,TRUE)</formula>
    </cfRule>
    <cfRule type="expression" dxfId="2540" priority="13160">
      <formula>IF(RIGHT(TEXT(AM122,"0.#"),1)=".",TRUE,FALSE)</formula>
    </cfRule>
  </conditionalFormatting>
  <conditionalFormatting sqref="AQ123">
    <cfRule type="expression" dxfId="2539" priority="13151">
      <formula>IF(RIGHT(TEXT(AQ123,"0.#"),1)=".",FALSE,TRUE)</formula>
    </cfRule>
    <cfRule type="expression" dxfId="2538" priority="13152">
      <formula>IF(RIGHT(TEXT(AQ123,"0.#"),1)=".",TRUE,FALSE)</formula>
    </cfRule>
  </conditionalFormatting>
  <conditionalFormatting sqref="AE125 AQ125">
    <cfRule type="expression" dxfId="2537" priority="13149">
      <formula>IF(RIGHT(TEXT(AE125,"0.#"),1)=".",FALSE,TRUE)</formula>
    </cfRule>
    <cfRule type="expression" dxfId="2536" priority="13150">
      <formula>IF(RIGHT(TEXT(AE125,"0.#"),1)=".",TRUE,FALSE)</formula>
    </cfRule>
  </conditionalFormatting>
  <conditionalFormatting sqref="AI125">
    <cfRule type="expression" dxfId="2535" priority="13147">
      <formula>IF(RIGHT(TEXT(AI125,"0.#"),1)=".",FALSE,TRUE)</formula>
    </cfRule>
    <cfRule type="expression" dxfId="2534" priority="13148">
      <formula>IF(RIGHT(TEXT(AI125,"0.#"),1)=".",TRUE,FALSE)</formula>
    </cfRule>
  </conditionalFormatting>
  <conditionalFormatting sqref="AM125">
    <cfRule type="expression" dxfId="2533" priority="13145">
      <formula>IF(RIGHT(TEXT(AM125,"0.#"),1)=".",FALSE,TRUE)</formula>
    </cfRule>
    <cfRule type="expression" dxfId="2532" priority="13146">
      <formula>IF(RIGHT(TEXT(AM125,"0.#"),1)=".",TRUE,FALSE)</formula>
    </cfRule>
  </conditionalFormatting>
  <conditionalFormatting sqref="AQ126">
    <cfRule type="expression" dxfId="2531" priority="13137">
      <formula>IF(RIGHT(TEXT(AQ126,"0.#"),1)=".",FALSE,TRUE)</formula>
    </cfRule>
    <cfRule type="expression" dxfId="2530" priority="13138">
      <formula>IF(RIGHT(TEXT(AQ126,"0.#"),1)=".",TRUE,FALSE)</formula>
    </cfRule>
  </conditionalFormatting>
  <conditionalFormatting sqref="AE128 AQ128">
    <cfRule type="expression" dxfId="2529" priority="13135">
      <formula>IF(RIGHT(TEXT(AE128,"0.#"),1)=".",FALSE,TRUE)</formula>
    </cfRule>
    <cfRule type="expression" dxfId="2528" priority="13136">
      <formula>IF(RIGHT(TEXT(AE128,"0.#"),1)=".",TRUE,FALSE)</formula>
    </cfRule>
  </conditionalFormatting>
  <conditionalFormatting sqref="AI128">
    <cfRule type="expression" dxfId="2527" priority="13133">
      <formula>IF(RIGHT(TEXT(AI128,"0.#"),1)=".",FALSE,TRUE)</formula>
    </cfRule>
    <cfRule type="expression" dxfId="2526" priority="13134">
      <formula>IF(RIGHT(TEXT(AI128,"0.#"),1)=".",TRUE,FALSE)</formula>
    </cfRule>
  </conditionalFormatting>
  <conditionalFormatting sqref="AM128">
    <cfRule type="expression" dxfId="2525" priority="13131">
      <formula>IF(RIGHT(TEXT(AM128,"0.#"),1)=".",FALSE,TRUE)</formula>
    </cfRule>
    <cfRule type="expression" dxfId="2524" priority="13132">
      <formula>IF(RIGHT(TEXT(AM128,"0.#"),1)=".",TRUE,FALSE)</formula>
    </cfRule>
  </conditionalFormatting>
  <conditionalFormatting sqref="AQ129">
    <cfRule type="expression" dxfId="2523" priority="13123">
      <formula>IF(RIGHT(TEXT(AQ129,"0.#"),1)=".",FALSE,TRUE)</formula>
    </cfRule>
    <cfRule type="expression" dxfId="2522" priority="13124">
      <formula>IF(RIGHT(TEXT(AQ129,"0.#"),1)=".",TRUE,FALSE)</formula>
    </cfRule>
  </conditionalFormatting>
  <conditionalFormatting sqref="AE75">
    <cfRule type="expression" dxfId="2521" priority="13121">
      <formula>IF(RIGHT(TEXT(AE75,"0.#"),1)=".",FALSE,TRUE)</formula>
    </cfRule>
    <cfRule type="expression" dxfId="2520" priority="13122">
      <formula>IF(RIGHT(TEXT(AE75,"0.#"),1)=".",TRUE,FALSE)</formula>
    </cfRule>
  </conditionalFormatting>
  <conditionalFormatting sqref="AE76">
    <cfRule type="expression" dxfId="2519" priority="13119">
      <formula>IF(RIGHT(TEXT(AE76,"0.#"),1)=".",FALSE,TRUE)</formula>
    </cfRule>
    <cfRule type="expression" dxfId="2518" priority="13120">
      <formula>IF(RIGHT(TEXT(AE76,"0.#"),1)=".",TRUE,FALSE)</formula>
    </cfRule>
  </conditionalFormatting>
  <conditionalFormatting sqref="AE77">
    <cfRule type="expression" dxfId="2517" priority="13117">
      <formula>IF(RIGHT(TEXT(AE77,"0.#"),1)=".",FALSE,TRUE)</formula>
    </cfRule>
    <cfRule type="expression" dxfId="2516" priority="13118">
      <formula>IF(RIGHT(TEXT(AE77,"0.#"),1)=".",TRUE,FALSE)</formula>
    </cfRule>
  </conditionalFormatting>
  <conditionalFormatting sqref="AI77">
    <cfRule type="expression" dxfId="2515" priority="13115">
      <formula>IF(RIGHT(TEXT(AI77,"0.#"),1)=".",FALSE,TRUE)</formula>
    </cfRule>
    <cfRule type="expression" dxfId="2514" priority="13116">
      <formula>IF(RIGHT(TEXT(AI77,"0.#"),1)=".",TRUE,FALSE)</formula>
    </cfRule>
  </conditionalFormatting>
  <conditionalFormatting sqref="AI76">
    <cfRule type="expression" dxfId="2513" priority="13113">
      <formula>IF(RIGHT(TEXT(AI76,"0.#"),1)=".",FALSE,TRUE)</formula>
    </cfRule>
    <cfRule type="expression" dxfId="2512" priority="13114">
      <formula>IF(RIGHT(TEXT(AI76,"0.#"),1)=".",TRUE,FALSE)</formula>
    </cfRule>
  </conditionalFormatting>
  <conditionalFormatting sqref="AI75">
    <cfRule type="expression" dxfId="2511" priority="13111">
      <formula>IF(RIGHT(TEXT(AI75,"0.#"),1)=".",FALSE,TRUE)</formula>
    </cfRule>
    <cfRule type="expression" dxfId="2510" priority="13112">
      <formula>IF(RIGHT(TEXT(AI75,"0.#"),1)=".",TRUE,FALSE)</formula>
    </cfRule>
  </conditionalFormatting>
  <conditionalFormatting sqref="AM75">
    <cfRule type="expression" dxfId="2509" priority="13109">
      <formula>IF(RIGHT(TEXT(AM75,"0.#"),1)=".",FALSE,TRUE)</formula>
    </cfRule>
    <cfRule type="expression" dxfId="2508" priority="13110">
      <formula>IF(RIGHT(TEXT(AM75,"0.#"),1)=".",TRUE,FALSE)</formula>
    </cfRule>
  </conditionalFormatting>
  <conditionalFormatting sqref="AM76">
    <cfRule type="expression" dxfId="2507" priority="13107">
      <formula>IF(RIGHT(TEXT(AM76,"0.#"),1)=".",FALSE,TRUE)</formula>
    </cfRule>
    <cfRule type="expression" dxfId="2506" priority="13108">
      <formula>IF(RIGHT(TEXT(AM76,"0.#"),1)=".",TRUE,FALSE)</formula>
    </cfRule>
  </conditionalFormatting>
  <conditionalFormatting sqref="AM77">
    <cfRule type="expression" dxfId="2505" priority="13105">
      <formula>IF(RIGHT(TEXT(AM77,"0.#"),1)=".",FALSE,TRUE)</formula>
    </cfRule>
    <cfRule type="expression" dxfId="2504" priority="13106">
      <formula>IF(RIGHT(TEXT(AM77,"0.#"),1)=".",TRUE,FALSE)</formula>
    </cfRule>
  </conditionalFormatting>
  <conditionalFormatting sqref="AE134:AE135 AI134:AI135 AM134:AM135 AQ134:AQ135 AU134:AU135">
    <cfRule type="expression" dxfId="2503" priority="13091">
      <formula>IF(RIGHT(TEXT(AE134,"0.#"),1)=".",FALSE,TRUE)</formula>
    </cfRule>
    <cfRule type="expression" dxfId="2502" priority="13092">
      <formula>IF(RIGHT(TEXT(AE134,"0.#"),1)=".",TRUE,FALSE)</formula>
    </cfRule>
  </conditionalFormatting>
  <conditionalFormatting sqref="AE433 AI433 AM433 AQ433 AU433">
    <cfRule type="expression" dxfId="2501" priority="13061">
      <formula>IF(RIGHT(TEXT(AE433,"0.#"),1)=".",FALSE,TRUE)</formula>
    </cfRule>
    <cfRule type="expression" dxfId="2500" priority="13062">
      <formula>IF(RIGHT(TEXT(AE433,"0.#"),1)=".",TRUE,FALSE)</formula>
    </cfRule>
  </conditionalFormatting>
  <conditionalFormatting sqref="AE434 AI434 AM434 AQ434 AU434">
    <cfRule type="expression" dxfId="2499" priority="13059">
      <formula>IF(RIGHT(TEXT(AE434,"0.#"),1)=".",FALSE,TRUE)</formula>
    </cfRule>
    <cfRule type="expression" dxfId="2498" priority="13060">
      <formula>IF(RIGHT(TEXT(AE434,"0.#"),1)=".",TRUE,FALSE)</formula>
    </cfRule>
  </conditionalFormatting>
  <conditionalFormatting sqref="AE435 AI435 AM435 AQ435 AU435">
    <cfRule type="expression" dxfId="2497" priority="13057">
      <formula>IF(RIGHT(TEXT(AE435,"0.#"),1)=".",FALSE,TRUE)</formula>
    </cfRule>
    <cfRule type="expression" dxfId="2496" priority="13058">
      <formula>IF(RIGHT(TEXT(AE435,"0.#"),1)=".",TRUE,FALSE)</formula>
    </cfRule>
  </conditionalFormatting>
  <conditionalFormatting sqref="AL840:AO867">
    <cfRule type="expression" dxfId="2495" priority="6661">
      <formula>IF(AND(AL840&gt;=0, RIGHT(TEXT(AL840,"0.#"),1)&lt;&gt;"."),TRUE,FALSE)</formula>
    </cfRule>
    <cfRule type="expression" dxfId="2494" priority="6662">
      <formula>IF(AND(AL840&gt;=0, RIGHT(TEXT(AL840,"0.#"),1)="."),TRUE,FALSE)</formula>
    </cfRule>
    <cfRule type="expression" dxfId="2493" priority="6663">
      <formula>IF(AND(AL840&lt;0, RIGHT(TEXT(AL840,"0.#"),1)&lt;&gt;"."),TRUE,FALSE)</formula>
    </cfRule>
    <cfRule type="expression" dxfId="2492" priority="6664">
      <formula>IF(AND(AL840&lt;0, RIGHT(TEXT(AL840,"0.#"),1)="."),TRUE,FALSE)</formula>
    </cfRule>
  </conditionalFormatting>
  <conditionalFormatting sqref="AQ53:AQ55">
    <cfRule type="expression" dxfId="2491" priority="4683">
      <formula>IF(RIGHT(TEXT(AQ53,"0.#"),1)=".",FALSE,TRUE)</formula>
    </cfRule>
    <cfRule type="expression" dxfId="2490" priority="4684">
      <formula>IF(RIGHT(TEXT(AQ53,"0.#"),1)=".",TRUE,FALSE)</formula>
    </cfRule>
  </conditionalFormatting>
  <conditionalFormatting sqref="AU53:AU55">
    <cfRule type="expression" dxfId="2489" priority="4681">
      <formula>IF(RIGHT(TEXT(AU53,"0.#"),1)=".",FALSE,TRUE)</formula>
    </cfRule>
    <cfRule type="expression" dxfId="2488" priority="4682">
      <formula>IF(RIGHT(TEXT(AU53,"0.#"),1)=".",TRUE,FALSE)</formula>
    </cfRule>
  </conditionalFormatting>
  <conditionalFormatting sqref="AQ60:AQ62">
    <cfRule type="expression" dxfId="2487" priority="4679">
      <formula>IF(RIGHT(TEXT(AQ60,"0.#"),1)=".",FALSE,TRUE)</formula>
    </cfRule>
    <cfRule type="expression" dxfId="2486" priority="4680">
      <formula>IF(RIGHT(TEXT(AQ60,"0.#"),1)=".",TRUE,FALSE)</formula>
    </cfRule>
  </conditionalFormatting>
  <conditionalFormatting sqref="AU60:AU62">
    <cfRule type="expression" dxfId="2485" priority="4677">
      <formula>IF(RIGHT(TEXT(AU60,"0.#"),1)=".",FALSE,TRUE)</formula>
    </cfRule>
    <cfRule type="expression" dxfId="2484" priority="4678">
      <formula>IF(RIGHT(TEXT(AU60,"0.#"),1)=".",TRUE,FALSE)</formula>
    </cfRule>
  </conditionalFormatting>
  <conditionalFormatting sqref="AQ75:AQ77">
    <cfRule type="expression" dxfId="2483" priority="4675">
      <formula>IF(RIGHT(TEXT(AQ75,"0.#"),1)=".",FALSE,TRUE)</formula>
    </cfRule>
    <cfRule type="expression" dxfId="2482" priority="4676">
      <formula>IF(RIGHT(TEXT(AQ75,"0.#"),1)=".",TRUE,FALSE)</formula>
    </cfRule>
  </conditionalFormatting>
  <conditionalFormatting sqref="AU75:AU77">
    <cfRule type="expression" dxfId="2481" priority="4673">
      <formula>IF(RIGHT(TEXT(AU75,"0.#"),1)=".",FALSE,TRUE)</formula>
    </cfRule>
    <cfRule type="expression" dxfId="2480" priority="4674">
      <formula>IF(RIGHT(TEXT(AU75,"0.#"),1)=".",TRUE,FALSE)</formula>
    </cfRule>
  </conditionalFormatting>
  <conditionalFormatting sqref="AQ87:AQ89">
    <cfRule type="expression" dxfId="2479" priority="4671">
      <formula>IF(RIGHT(TEXT(AQ87,"0.#"),1)=".",FALSE,TRUE)</formula>
    </cfRule>
    <cfRule type="expression" dxfId="2478" priority="4672">
      <formula>IF(RIGHT(TEXT(AQ87,"0.#"),1)=".",TRUE,FALSE)</formula>
    </cfRule>
  </conditionalFormatting>
  <conditionalFormatting sqref="AU87:AU89">
    <cfRule type="expression" dxfId="2477" priority="4669">
      <formula>IF(RIGHT(TEXT(AU87,"0.#"),1)=".",FALSE,TRUE)</formula>
    </cfRule>
    <cfRule type="expression" dxfId="2476" priority="4670">
      <formula>IF(RIGHT(TEXT(AU87,"0.#"),1)=".",TRUE,FALSE)</formula>
    </cfRule>
  </conditionalFormatting>
  <conditionalFormatting sqref="AQ92:AQ94">
    <cfRule type="expression" dxfId="2475" priority="4667">
      <formula>IF(RIGHT(TEXT(AQ92,"0.#"),1)=".",FALSE,TRUE)</formula>
    </cfRule>
    <cfRule type="expression" dxfId="2474" priority="4668">
      <formula>IF(RIGHT(TEXT(AQ92,"0.#"),1)=".",TRUE,FALSE)</formula>
    </cfRule>
  </conditionalFormatting>
  <conditionalFormatting sqref="AU92:AU94">
    <cfRule type="expression" dxfId="2473" priority="4665">
      <formula>IF(RIGHT(TEXT(AU92,"0.#"),1)=".",FALSE,TRUE)</formula>
    </cfRule>
    <cfRule type="expression" dxfId="2472" priority="4666">
      <formula>IF(RIGHT(TEXT(AU92,"0.#"),1)=".",TRUE,FALSE)</formula>
    </cfRule>
  </conditionalFormatting>
  <conditionalFormatting sqref="AQ97:AQ99">
    <cfRule type="expression" dxfId="2471" priority="4663">
      <formula>IF(RIGHT(TEXT(AQ97,"0.#"),1)=".",FALSE,TRUE)</formula>
    </cfRule>
    <cfRule type="expression" dxfId="2470" priority="4664">
      <formula>IF(RIGHT(TEXT(AQ97,"0.#"),1)=".",TRUE,FALSE)</formula>
    </cfRule>
  </conditionalFormatting>
  <conditionalFormatting sqref="AU97:AU99">
    <cfRule type="expression" dxfId="2469" priority="4661">
      <formula>IF(RIGHT(TEXT(AU97,"0.#"),1)=".",FALSE,TRUE)</formula>
    </cfRule>
    <cfRule type="expression" dxfId="2468" priority="4662">
      <formula>IF(RIGHT(TEXT(AU97,"0.#"),1)=".",TRUE,FALSE)</formula>
    </cfRule>
  </conditionalFormatting>
  <conditionalFormatting sqref="AE458">
    <cfRule type="expression" dxfId="2467" priority="4355">
      <formula>IF(RIGHT(TEXT(AE458,"0.#"),1)=".",FALSE,TRUE)</formula>
    </cfRule>
    <cfRule type="expression" dxfId="2466" priority="4356">
      <formula>IF(RIGHT(TEXT(AE458,"0.#"),1)=".",TRUE,FALSE)</formula>
    </cfRule>
  </conditionalFormatting>
  <conditionalFormatting sqref="AM460">
    <cfRule type="expression" dxfId="2465" priority="4345">
      <formula>IF(RIGHT(TEXT(AM460,"0.#"),1)=".",FALSE,TRUE)</formula>
    </cfRule>
    <cfRule type="expression" dxfId="2464" priority="4346">
      <formula>IF(RIGHT(TEXT(AM460,"0.#"),1)=".",TRUE,FALSE)</formula>
    </cfRule>
  </conditionalFormatting>
  <conditionalFormatting sqref="AE459">
    <cfRule type="expression" dxfId="2463" priority="4353">
      <formula>IF(RIGHT(TEXT(AE459,"0.#"),1)=".",FALSE,TRUE)</formula>
    </cfRule>
    <cfRule type="expression" dxfId="2462" priority="4354">
      <formula>IF(RIGHT(TEXT(AE459,"0.#"),1)=".",TRUE,FALSE)</formula>
    </cfRule>
  </conditionalFormatting>
  <conditionalFormatting sqref="AE460">
    <cfRule type="expression" dxfId="2461" priority="4351">
      <formula>IF(RIGHT(TEXT(AE460,"0.#"),1)=".",FALSE,TRUE)</formula>
    </cfRule>
    <cfRule type="expression" dxfId="2460" priority="4352">
      <formula>IF(RIGHT(TEXT(AE460,"0.#"),1)=".",TRUE,FALSE)</formula>
    </cfRule>
  </conditionalFormatting>
  <conditionalFormatting sqref="AM458">
    <cfRule type="expression" dxfId="2459" priority="4349">
      <formula>IF(RIGHT(TEXT(AM458,"0.#"),1)=".",FALSE,TRUE)</formula>
    </cfRule>
    <cfRule type="expression" dxfId="2458" priority="4350">
      <formula>IF(RIGHT(TEXT(AM458,"0.#"),1)=".",TRUE,FALSE)</formula>
    </cfRule>
  </conditionalFormatting>
  <conditionalFormatting sqref="AM459">
    <cfRule type="expression" dxfId="2457" priority="4347">
      <formula>IF(RIGHT(TEXT(AM459,"0.#"),1)=".",FALSE,TRUE)</formula>
    </cfRule>
    <cfRule type="expression" dxfId="2456" priority="4348">
      <formula>IF(RIGHT(TEXT(AM459,"0.#"),1)=".",TRUE,FALSE)</formula>
    </cfRule>
  </conditionalFormatting>
  <conditionalFormatting sqref="AU458">
    <cfRule type="expression" dxfId="2455" priority="4343">
      <formula>IF(RIGHT(TEXT(AU458,"0.#"),1)=".",FALSE,TRUE)</formula>
    </cfRule>
    <cfRule type="expression" dxfId="2454" priority="4344">
      <formula>IF(RIGHT(TEXT(AU458,"0.#"),1)=".",TRUE,FALSE)</formula>
    </cfRule>
  </conditionalFormatting>
  <conditionalFormatting sqref="AU459">
    <cfRule type="expression" dxfId="2453" priority="4341">
      <formula>IF(RIGHT(TEXT(AU459,"0.#"),1)=".",FALSE,TRUE)</formula>
    </cfRule>
    <cfRule type="expression" dxfId="2452" priority="4342">
      <formula>IF(RIGHT(TEXT(AU459,"0.#"),1)=".",TRUE,FALSE)</formula>
    </cfRule>
  </conditionalFormatting>
  <conditionalFormatting sqref="AU460">
    <cfRule type="expression" dxfId="2451" priority="4339">
      <formula>IF(RIGHT(TEXT(AU460,"0.#"),1)=".",FALSE,TRUE)</formula>
    </cfRule>
    <cfRule type="expression" dxfId="2450" priority="4340">
      <formula>IF(RIGHT(TEXT(AU460,"0.#"),1)=".",TRUE,FALSE)</formula>
    </cfRule>
  </conditionalFormatting>
  <conditionalFormatting sqref="AI460">
    <cfRule type="expression" dxfId="2449" priority="4333">
      <formula>IF(RIGHT(TEXT(AI460,"0.#"),1)=".",FALSE,TRUE)</formula>
    </cfRule>
    <cfRule type="expression" dxfId="2448" priority="4334">
      <formula>IF(RIGHT(TEXT(AI460,"0.#"),1)=".",TRUE,FALSE)</formula>
    </cfRule>
  </conditionalFormatting>
  <conditionalFormatting sqref="AI458">
    <cfRule type="expression" dxfId="2447" priority="4337">
      <formula>IF(RIGHT(TEXT(AI458,"0.#"),1)=".",FALSE,TRUE)</formula>
    </cfRule>
    <cfRule type="expression" dxfId="2446" priority="4338">
      <formula>IF(RIGHT(TEXT(AI458,"0.#"),1)=".",TRUE,FALSE)</formula>
    </cfRule>
  </conditionalFormatting>
  <conditionalFormatting sqref="AI459">
    <cfRule type="expression" dxfId="2445" priority="4335">
      <formula>IF(RIGHT(TEXT(AI459,"0.#"),1)=".",FALSE,TRUE)</formula>
    </cfRule>
    <cfRule type="expression" dxfId="2444" priority="4336">
      <formula>IF(RIGHT(TEXT(AI459,"0.#"),1)=".",TRUE,FALSE)</formula>
    </cfRule>
  </conditionalFormatting>
  <conditionalFormatting sqref="AQ459">
    <cfRule type="expression" dxfId="2443" priority="4331">
      <formula>IF(RIGHT(TEXT(AQ459,"0.#"),1)=".",FALSE,TRUE)</formula>
    </cfRule>
    <cfRule type="expression" dxfId="2442" priority="4332">
      <formula>IF(RIGHT(TEXT(AQ459,"0.#"),1)=".",TRUE,FALSE)</formula>
    </cfRule>
  </conditionalFormatting>
  <conditionalFormatting sqref="AQ460">
    <cfRule type="expression" dxfId="2441" priority="4329">
      <formula>IF(RIGHT(TEXT(AQ460,"0.#"),1)=".",FALSE,TRUE)</formula>
    </cfRule>
    <cfRule type="expression" dxfId="2440" priority="4330">
      <formula>IF(RIGHT(TEXT(AQ460,"0.#"),1)=".",TRUE,FALSE)</formula>
    </cfRule>
  </conditionalFormatting>
  <conditionalFormatting sqref="AQ458">
    <cfRule type="expression" dxfId="2439" priority="4327">
      <formula>IF(RIGHT(TEXT(AQ458,"0.#"),1)=".",FALSE,TRUE)</formula>
    </cfRule>
    <cfRule type="expression" dxfId="2438" priority="4328">
      <formula>IF(RIGHT(TEXT(AQ458,"0.#"),1)=".",TRUE,FALSE)</formula>
    </cfRule>
  </conditionalFormatting>
  <conditionalFormatting sqref="AE120 AM120">
    <cfRule type="expression" dxfId="2437" priority="3005">
      <formula>IF(RIGHT(TEXT(AE120,"0.#"),1)=".",FALSE,TRUE)</formula>
    </cfRule>
    <cfRule type="expression" dxfId="2436" priority="3006">
      <formula>IF(RIGHT(TEXT(AE120,"0.#"),1)=".",TRUE,FALSE)</formula>
    </cfRule>
  </conditionalFormatting>
  <conditionalFormatting sqref="AI126">
    <cfRule type="expression" dxfId="2435" priority="2995">
      <formula>IF(RIGHT(TEXT(AI126,"0.#"),1)=".",FALSE,TRUE)</formula>
    </cfRule>
    <cfRule type="expression" dxfId="2434" priority="2996">
      <formula>IF(RIGHT(TEXT(AI126,"0.#"),1)=".",TRUE,FALSE)</formula>
    </cfRule>
  </conditionalFormatting>
  <conditionalFormatting sqref="AI120">
    <cfRule type="expression" dxfId="2433" priority="3003">
      <formula>IF(RIGHT(TEXT(AI120,"0.#"),1)=".",FALSE,TRUE)</formula>
    </cfRule>
    <cfRule type="expression" dxfId="2432" priority="3004">
      <formula>IF(RIGHT(TEXT(AI120,"0.#"),1)=".",TRUE,FALSE)</formula>
    </cfRule>
  </conditionalFormatting>
  <conditionalFormatting sqref="AE123 AM123">
    <cfRule type="expression" dxfId="2431" priority="3001">
      <formula>IF(RIGHT(TEXT(AE123,"0.#"),1)=".",FALSE,TRUE)</formula>
    </cfRule>
    <cfRule type="expression" dxfId="2430" priority="3002">
      <formula>IF(RIGHT(TEXT(AE123,"0.#"),1)=".",TRUE,FALSE)</formula>
    </cfRule>
  </conditionalFormatting>
  <conditionalFormatting sqref="AI123">
    <cfRule type="expression" dxfId="2429" priority="2999">
      <formula>IF(RIGHT(TEXT(AI123,"0.#"),1)=".",FALSE,TRUE)</formula>
    </cfRule>
    <cfRule type="expression" dxfId="2428" priority="3000">
      <formula>IF(RIGHT(TEXT(AI123,"0.#"),1)=".",TRUE,FALSE)</formula>
    </cfRule>
  </conditionalFormatting>
  <conditionalFormatting sqref="AE126 AM126">
    <cfRule type="expression" dxfId="2427" priority="2997">
      <formula>IF(RIGHT(TEXT(AE126,"0.#"),1)=".",FALSE,TRUE)</formula>
    </cfRule>
    <cfRule type="expression" dxfId="2426" priority="2998">
      <formula>IF(RIGHT(TEXT(AE126,"0.#"),1)=".",TRUE,FALSE)</formula>
    </cfRule>
  </conditionalFormatting>
  <conditionalFormatting sqref="AE129 AM129">
    <cfRule type="expression" dxfId="2425" priority="2993">
      <formula>IF(RIGHT(TEXT(AE129,"0.#"),1)=".",FALSE,TRUE)</formula>
    </cfRule>
    <cfRule type="expression" dxfId="2424" priority="2994">
      <formula>IF(RIGHT(TEXT(AE129,"0.#"),1)=".",TRUE,FALSE)</formula>
    </cfRule>
  </conditionalFormatting>
  <conditionalFormatting sqref="AI129">
    <cfRule type="expression" dxfId="2423" priority="2991">
      <formula>IF(RIGHT(TEXT(AI129,"0.#"),1)=".",FALSE,TRUE)</formula>
    </cfRule>
    <cfRule type="expression" dxfId="2422" priority="2992">
      <formula>IF(RIGHT(TEXT(AI129,"0.#"),1)=".",TRUE,FALSE)</formula>
    </cfRule>
  </conditionalFormatting>
  <conditionalFormatting sqref="Y840:Y867">
    <cfRule type="expression" dxfId="2421" priority="2989">
      <formula>IF(RIGHT(TEXT(Y840,"0.#"),1)=".",FALSE,TRUE)</formula>
    </cfRule>
    <cfRule type="expression" dxfId="2420" priority="2990">
      <formula>IF(RIGHT(TEXT(Y840,"0.#"),1)=".",TRUE,FALSE)</formula>
    </cfRule>
  </conditionalFormatting>
  <conditionalFormatting sqref="AU518">
    <cfRule type="expression" dxfId="2419" priority="1499">
      <formula>IF(RIGHT(TEXT(AU518,"0.#"),1)=".",FALSE,TRUE)</formula>
    </cfRule>
    <cfRule type="expression" dxfId="2418" priority="1500">
      <formula>IF(RIGHT(TEXT(AU518,"0.#"),1)=".",TRUE,FALSE)</formula>
    </cfRule>
  </conditionalFormatting>
  <conditionalFormatting sqref="AQ551">
    <cfRule type="expression" dxfId="2417" priority="1275">
      <formula>IF(RIGHT(TEXT(AQ551,"0.#"),1)=".",FALSE,TRUE)</formula>
    </cfRule>
    <cfRule type="expression" dxfId="2416" priority="1276">
      <formula>IF(RIGHT(TEXT(AQ551,"0.#"),1)=".",TRUE,FALSE)</formula>
    </cfRule>
  </conditionalFormatting>
  <conditionalFormatting sqref="AE556">
    <cfRule type="expression" dxfId="2415" priority="1273">
      <formula>IF(RIGHT(TEXT(AE556,"0.#"),1)=".",FALSE,TRUE)</formula>
    </cfRule>
    <cfRule type="expression" dxfId="2414" priority="1274">
      <formula>IF(RIGHT(TEXT(AE556,"0.#"),1)=".",TRUE,FALSE)</formula>
    </cfRule>
  </conditionalFormatting>
  <conditionalFormatting sqref="AE557">
    <cfRule type="expression" dxfId="2413" priority="1271">
      <formula>IF(RIGHT(TEXT(AE557,"0.#"),1)=".",FALSE,TRUE)</formula>
    </cfRule>
    <cfRule type="expression" dxfId="2412" priority="1272">
      <formula>IF(RIGHT(TEXT(AE557,"0.#"),1)=".",TRUE,FALSE)</formula>
    </cfRule>
  </conditionalFormatting>
  <conditionalFormatting sqref="AE558">
    <cfRule type="expression" dxfId="2411" priority="1269">
      <formula>IF(RIGHT(TEXT(AE558,"0.#"),1)=".",FALSE,TRUE)</formula>
    </cfRule>
    <cfRule type="expression" dxfId="2410" priority="1270">
      <formula>IF(RIGHT(TEXT(AE558,"0.#"),1)=".",TRUE,FALSE)</formula>
    </cfRule>
  </conditionalFormatting>
  <conditionalFormatting sqref="AU556">
    <cfRule type="expression" dxfId="2409" priority="1261">
      <formula>IF(RIGHT(TEXT(AU556,"0.#"),1)=".",FALSE,TRUE)</formula>
    </cfRule>
    <cfRule type="expression" dxfId="2408" priority="1262">
      <formula>IF(RIGHT(TEXT(AU556,"0.#"),1)=".",TRUE,FALSE)</formula>
    </cfRule>
  </conditionalFormatting>
  <conditionalFormatting sqref="AU557">
    <cfRule type="expression" dxfId="2407" priority="1259">
      <formula>IF(RIGHT(TEXT(AU557,"0.#"),1)=".",FALSE,TRUE)</formula>
    </cfRule>
    <cfRule type="expression" dxfId="2406" priority="1260">
      <formula>IF(RIGHT(TEXT(AU557,"0.#"),1)=".",TRUE,FALSE)</formula>
    </cfRule>
  </conditionalFormatting>
  <conditionalFormatting sqref="AU558">
    <cfRule type="expression" dxfId="2405" priority="1257">
      <formula>IF(RIGHT(TEXT(AU558,"0.#"),1)=".",FALSE,TRUE)</formula>
    </cfRule>
    <cfRule type="expression" dxfId="2404" priority="1258">
      <formula>IF(RIGHT(TEXT(AU558,"0.#"),1)=".",TRUE,FALSE)</formula>
    </cfRule>
  </conditionalFormatting>
  <conditionalFormatting sqref="AQ557">
    <cfRule type="expression" dxfId="2403" priority="1249">
      <formula>IF(RIGHT(TEXT(AQ557,"0.#"),1)=".",FALSE,TRUE)</formula>
    </cfRule>
    <cfRule type="expression" dxfId="2402" priority="1250">
      <formula>IF(RIGHT(TEXT(AQ557,"0.#"),1)=".",TRUE,FALSE)</formula>
    </cfRule>
  </conditionalFormatting>
  <conditionalFormatting sqref="AQ558">
    <cfRule type="expression" dxfId="2401" priority="1247">
      <formula>IF(RIGHT(TEXT(AQ558,"0.#"),1)=".",FALSE,TRUE)</formula>
    </cfRule>
    <cfRule type="expression" dxfId="2400" priority="1248">
      <formula>IF(RIGHT(TEXT(AQ558,"0.#"),1)=".",TRUE,FALSE)</formula>
    </cfRule>
  </conditionalFormatting>
  <conditionalFormatting sqref="AQ556">
    <cfRule type="expression" dxfId="2399" priority="1245">
      <formula>IF(RIGHT(TEXT(AQ556,"0.#"),1)=".",FALSE,TRUE)</formula>
    </cfRule>
    <cfRule type="expression" dxfId="2398" priority="1246">
      <formula>IF(RIGHT(TEXT(AQ556,"0.#"),1)=".",TRUE,FALSE)</formula>
    </cfRule>
  </conditionalFormatting>
  <conditionalFormatting sqref="AE561">
    <cfRule type="expression" dxfId="2397" priority="1243">
      <formula>IF(RIGHT(TEXT(AE561,"0.#"),1)=".",FALSE,TRUE)</formula>
    </cfRule>
    <cfRule type="expression" dxfId="2396" priority="1244">
      <formula>IF(RIGHT(TEXT(AE561,"0.#"),1)=".",TRUE,FALSE)</formula>
    </cfRule>
  </conditionalFormatting>
  <conditionalFormatting sqref="AE562">
    <cfRule type="expression" dxfId="2395" priority="1241">
      <formula>IF(RIGHT(TEXT(AE562,"0.#"),1)=".",FALSE,TRUE)</formula>
    </cfRule>
    <cfRule type="expression" dxfId="2394" priority="1242">
      <formula>IF(RIGHT(TEXT(AE562,"0.#"),1)=".",TRUE,FALSE)</formula>
    </cfRule>
  </conditionalFormatting>
  <conditionalFormatting sqref="AE563">
    <cfRule type="expression" dxfId="2393" priority="1239">
      <formula>IF(RIGHT(TEXT(AE563,"0.#"),1)=".",FALSE,TRUE)</formula>
    </cfRule>
    <cfRule type="expression" dxfId="2392" priority="1240">
      <formula>IF(RIGHT(TEXT(AE563,"0.#"),1)=".",TRUE,FALSE)</formula>
    </cfRule>
  </conditionalFormatting>
  <conditionalFormatting sqref="AL1103:AO1132">
    <cfRule type="expression" dxfId="2391" priority="2895">
      <formula>IF(AND(AL1103&gt;=0, RIGHT(TEXT(AL1103,"0.#"),1)&lt;&gt;"."),TRUE,FALSE)</formula>
    </cfRule>
    <cfRule type="expression" dxfId="2390" priority="2896">
      <formula>IF(AND(AL1103&gt;=0, RIGHT(TEXT(AL1103,"0.#"),1)="."),TRUE,FALSE)</formula>
    </cfRule>
    <cfRule type="expression" dxfId="2389" priority="2897">
      <formula>IF(AND(AL1103&lt;0, RIGHT(TEXT(AL1103,"0.#"),1)&lt;&gt;"."),TRUE,FALSE)</formula>
    </cfRule>
    <cfRule type="expression" dxfId="2388" priority="2898">
      <formula>IF(AND(AL1103&lt;0, RIGHT(TEXT(AL1103,"0.#"),1)="."),TRUE,FALSE)</formula>
    </cfRule>
  </conditionalFormatting>
  <conditionalFormatting sqref="Y1103:Y1132">
    <cfRule type="expression" dxfId="2387" priority="2893">
      <formula>IF(RIGHT(TEXT(Y1103,"0.#"),1)=".",FALSE,TRUE)</formula>
    </cfRule>
    <cfRule type="expression" dxfId="2386" priority="2894">
      <formula>IF(RIGHT(TEXT(Y1103,"0.#"),1)=".",TRUE,FALSE)</formula>
    </cfRule>
  </conditionalFormatting>
  <conditionalFormatting sqref="AQ553">
    <cfRule type="expression" dxfId="2385" priority="1277">
      <formula>IF(RIGHT(TEXT(AQ553,"0.#"),1)=".",FALSE,TRUE)</formula>
    </cfRule>
    <cfRule type="expression" dxfId="2384" priority="1278">
      <formula>IF(RIGHT(TEXT(AQ553,"0.#"),1)=".",TRUE,FALSE)</formula>
    </cfRule>
  </conditionalFormatting>
  <conditionalFormatting sqref="AU552">
    <cfRule type="expression" dxfId="2383" priority="1289">
      <formula>IF(RIGHT(TEXT(AU552,"0.#"),1)=".",FALSE,TRUE)</formula>
    </cfRule>
    <cfRule type="expression" dxfId="2382" priority="1290">
      <formula>IF(RIGHT(TEXT(AU552,"0.#"),1)=".",TRUE,FALSE)</formula>
    </cfRule>
  </conditionalFormatting>
  <conditionalFormatting sqref="AE552">
    <cfRule type="expression" dxfId="2381" priority="1301">
      <formula>IF(RIGHT(TEXT(AE552,"0.#"),1)=".",FALSE,TRUE)</formula>
    </cfRule>
    <cfRule type="expression" dxfId="2380" priority="1302">
      <formula>IF(RIGHT(TEXT(AE552,"0.#"),1)=".",TRUE,FALSE)</formula>
    </cfRule>
  </conditionalFormatting>
  <conditionalFormatting sqref="AQ548">
    <cfRule type="expression" dxfId="2379" priority="1307">
      <formula>IF(RIGHT(TEXT(AQ548,"0.#"),1)=".",FALSE,TRUE)</formula>
    </cfRule>
    <cfRule type="expression" dxfId="2378" priority="1308">
      <formula>IF(RIGHT(TEXT(AQ548,"0.#"),1)=".",TRUE,FALSE)</formula>
    </cfRule>
  </conditionalFormatting>
  <conditionalFormatting sqref="AL838:AO839">
    <cfRule type="expression" dxfId="2377" priority="2847">
      <formula>IF(AND(AL838&gt;=0, RIGHT(TEXT(AL838,"0.#"),1)&lt;&gt;"."),TRUE,FALSE)</formula>
    </cfRule>
    <cfRule type="expression" dxfId="2376" priority="2848">
      <formula>IF(AND(AL838&gt;=0, RIGHT(TEXT(AL838,"0.#"),1)="."),TRUE,FALSE)</formula>
    </cfRule>
    <cfRule type="expression" dxfId="2375" priority="2849">
      <formula>IF(AND(AL838&lt;0, RIGHT(TEXT(AL838,"0.#"),1)&lt;&gt;"."),TRUE,FALSE)</formula>
    </cfRule>
    <cfRule type="expression" dxfId="2374" priority="2850">
      <formula>IF(AND(AL838&lt;0, RIGHT(TEXT(AL838,"0.#"),1)="."),TRUE,FALSE)</formula>
    </cfRule>
  </conditionalFormatting>
  <conditionalFormatting sqref="Y839">
    <cfRule type="expression" dxfId="2373" priority="2845">
      <formula>IF(RIGHT(TEXT(Y839,"0.#"),1)=".",FALSE,TRUE)</formula>
    </cfRule>
    <cfRule type="expression" dxfId="2372" priority="2846">
      <formula>IF(RIGHT(TEXT(Y839,"0.#"),1)=".",TRUE,FALSE)</formula>
    </cfRule>
  </conditionalFormatting>
  <conditionalFormatting sqref="AE492">
    <cfRule type="expression" dxfId="2371" priority="1633">
      <formula>IF(RIGHT(TEXT(AE492,"0.#"),1)=".",FALSE,TRUE)</formula>
    </cfRule>
    <cfRule type="expression" dxfId="2370" priority="1634">
      <formula>IF(RIGHT(TEXT(AE492,"0.#"),1)=".",TRUE,FALSE)</formula>
    </cfRule>
  </conditionalFormatting>
  <conditionalFormatting sqref="AE493">
    <cfRule type="expression" dxfId="2369" priority="1631">
      <formula>IF(RIGHT(TEXT(AE493,"0.#"),1)=".",FALSE,TRUE)</formula>
    </cfRule>
    <cfRule type="expression" dxfId="2368" priority="1632">
      <formula>IF(RIGHT(TEXT(AE493,"0.#"),1)=".",TRUE,FALSE)</formula>
    </cfRule>
  </conditionalFormatting>
  <conditionalFormatting sqref="AE494">
    <cfRule type="expression" dxfId="2367" priority="1629">
      <formula>IF(RIGHT(TEXT(AE494,"0.#"),1)=".",FALSE,TRUE)</formula>
    </cfRule>
    <cfRule type="expression" dxfId="2366" priority="1630">
      <formula>IF(RIGHT(TEXT(AE494,"0.#"),1)=".",TRUE,FALSE)</formula>
    </cfRule>
  </conditionalFormatting>
  <conditionalFormatting sqref="AQ493">
    <cfRule type="expression" dxfId="2365" priority="1609">
      <formula>IF(RIGHT(TEXT(AQ493,"0.#"),1)=".",FALSE,TRUE)</formula>
    </cfRule>
    <cfRule type="expression" dxfId="2364" priority="1610">
      <formula>IF(RIGHT(TEXT(AQ493,"0.#"),1)=".",TRUE,FALSE)</formula>
    </cfRule>
  </conditionalFormatting>
  <conditionalFormatting sqref="AQ494">
    <cfRule type="expression" dxfId="2363" priority="1607">
      <formula>IF(RIGHT(TEXT(AQ494,"0.#"),1)=".",FALSE,TRUE)</formula>
    </cfRule>
    <cfRule type="expression" dxfId="2362" priority="1608">
      <formula>IF(RIGHT(TEXT(AQ494,"0.#"),1)=".",TRUE,FALSE)</formula>
    </cfRule>
  </conditionalFormatting>
  <conditionalFormatting sqref="AQ492">
    <cfRule type="expression" dxfId="2361" priority="1605">
      <formula>IF(RIGHT(TEXT(AQ492,"0.#"),1)=".",FALSE,TRUE)</formula>
    </cfRule>
    <cfRule type="expression" dxfId="2360" priority="1606">
      <formula>IF(RIGHT(TEXT(AQ492,"0.#"),1)=".",TRUE,FALSE)</formula>
    </cfRule>
  </conditionalFormatting>
  <conditionalFormatting sqref="AU494">
    <cfRule type="expression" dxfId="2359" priority="1617">
      <formula>IF(RIGHT(TEXT(AU494,"0.#"),1)=".",FALSE,TRUE)</formula>
    </cfRule>
    <cfRule type="expression" dxfId="2358" priority="1618">
      <formula>IF(RIGHT(TEXT(AU494,"0.#"),1)=".",TRUE,FALSE)</formula>
    </cfRule>
  </conditionalFormatting>
  <conditionalFormatting sqref="AU492">
    <cfRule type="expression" dxfId="2357" priority="1621">
      <formula>IF(RIGHT(TEXT(AU492,"0.#"),1)=".",FALSE,TRUE)</formula>
    </cfRule>
    <cfRule type="expression" dxfId="2356" priority="1622">
      <formula>IF(RIGHT(TEXT(AU492,"0.#"),1)=".",TRUE,FALSE)</formula>
    </cfRule>
  </conditionalFormatting>
  <conditionalFormatting sqref="AU493">
    <cfRule type="expression" dxfId="2355" priority="1619">
      <formula>IF(RIGHT(TEXT(AU493,"0.#"),1)=".",FALSE,TRUE)</formula>
    </cfRule>
    <cfRule type="expression" dxfId="2354" priority="1620">
      <formula>IF(RIGHT(TEXT(AU493,"0.#"),1)=".",TRUE,FALSE)</formula>
    </cfRule>
  </conditionalFormatting>
  <conditionalFormatting sqref="AU583">
    <cfRule type="expression" dxfId="2353" priority="1137">
      <formula>IF(RIGHT(TEXT(AU583,"0.#"),1)=".",FALSE,TRUE)</formula>
    </cfRule>
    <cfRule type="expression" dxfId="2352" priority="1138">
      <formula>IF(RIGHT(TEXT(AU583,"0.#"),1)=".",TRUE,FALSE)</formula>
    </cfRule>
  </conditionalFormatting>
  <conditionalFormatting sqref="AU582">
    <cfRule type="expression" dxfId="2351" priority="1139">
      <formula>IF(RIGHT(TEXT(AU582,"0.#"),1)=".",FALSE,TRUE)</formula>
    </cfRule>
    <cfRule type="expression" dxfId="2350" priority="1140">
      <formula>IF(RIGHT(TEXT(AU582,"0.#"),1)=".",TRUE,FALSE)</formula>
    </cfRule>
  </conditionalFormatting>
  <conditionalFormatting sqref="AE499">
    <cfRule type="expression" dxfId="2349" priority="1599">
      <formula>IF(RIGHT(TEXT(AE499,"0.#"),1)=".",FALSE,TRUE)</formula>
    </cfRule>
    <cfRule type="expression" dxfId="2348" priority="1600">
      <formula>IF(RIGHT(TEXT(AE499,"0.#"),1)=".",TRUE,FALSE)</formula>
    </cfRule>
  </conditionalFormatting>
  <conditionalFormatting sqref="AE497">
    <cfRule type="expression" dxfId="2347" priority="1603">
      <formula>IF(RIGHT(TEXT(AE497,"0.#"),1)=".",FALSE,TRUE)</formula>
    </cfRule>
    <cfRule type="expression" dxfId="2346" priority="1604">
      <formula>IF(RIGHT(TEXT(AE497,"0.#"),1)=".",TRUE,FALSE)</formula>
    </cfRule>
  </conditionalFormatting>
  <conditionalFormatting sqref="AE498">
    <cfRule type="expression" dxfId="2345" priority="1601">
      <formula>IF(RIGHT(TEXT(AE498,"0.#"),1)=".",FALSE,TRUE)</formula>
    </cfRule>
    <cfRule type="expression" dxfId="2344" priority="1602">
      <formula>IF(RIGHT(TEXT(AE498,"0.#"),1)=".",TRUE,FALSE)</formula>
    </cfRule>
  </conditionalFormatting>
  <conditionalFormatting sqref="AU499">
    <cfRule type="expression" dxfId="2343" priority="1587">
      <formula>IF(RIGHT(TEXT(AU499,"0.#"),1)=".",FALSE,TRUE)</formula>
    </cfRule>
    <cfRule type="expression" dxfId="2342" priority="1588">
      <formula>IF(RIGHT(TEXT(AU499,"0.#"),1)=".",TRUE,FALSE)</formula>
    </cfRule>
  </conditionalFormatting>
  <conditionalFormatting sqref="AU497">
    <cfRule type="expression" dxfId="2341" priority="1591">
      <formula>IF(RIGHT(TEXT(AU497,"0.#"),1)=".",FALSE,TRUE)</formula>
    </cfRule>
    <cfRule type="expression" dxfId="2340" priority="1592">
      <formula>IF(RIGHT(TEXT(AU497,"0.#"),1)=".",TRUE,FALSE)</formula>
    </cfRule>
  </conditionalFormatting>
  <conditionalFormatting sqref="AU498">
    <cfRule type="expression" dxfId="2339" priority="1589">
      <formula>IF(RIGHT(TEXT(AU498,"0.#"),1)=".",FALSE,TRUE)</formula>
    </cfRule>
    <cfRule type="expression" dxfId="2338" priority="1590">
      <formula>IF(RIGHT(TEXT(AU498,"0.#"),1)=".",TRUE,FALSE)</formula>
    </cfRule>
  </conditionalFormatting>
  <conditionalFormatting sqref="AQ497">
    <cfRule type="expression" dxfId="2337" priority="1575">
      <formula>IF(RIGHT(TEXT(AQ497,"0.#"),1)=".",FALSE,TRUE)</formula>
    </cfRule>
    <cfRule type="expression" dxfId="2336" priority="1576">
      <formula>IF(RIGHT(TEXT(AQ497,"0.#"),1)=".",TRUE,FALSE)</formula>
    </cfRule>
  </conditionalFormatting>
  <conditionalFormatting sqref="AQ498">
    <cfRule type="expression" dxfId="2335" priority="1579">
      <formula>IF(RIGHT(TEXT(AQ498,"0.#"),1)=".",FALSE,TRUE)</formula>
    </cfRule>
    <cfRule type="expression" dxfId="2334" priority="1580">
      <formula>IF(RIGHT(TEXT(AQ498,"0.#"),1)=".",TRUE,FALSE)</formula>
    </cfRule>
  </conditionalFormatting>
  <conditionalFormatting sqref="AQ499">
    <cfRule type="expression" dxfId="2333" priority="1577">
      <formula>IF(RIGHT(TEXT(AQ499,"0.#"),1)=".",FALSE,TRUE)</formula>
    </cfRule>
    <cfRule type="expression" dxfId="2332" priority="1578">
      <formula>IF(RIGHT(TEXT(AQ499,"0.#"),1)=".",TRUE,FALSE)</formula>
    </cfRule>
  </conditionalFormatting>
  <conditionalFormatting sqref="AE504">
    <cfRule type="expression" dxfId="2331" priority="1569">
      <formula>IF(RIGHT(TEXT(AE504,"0.#"),1)=".",FALSE,TRUE)</formula>
    </cfRule>
    <cfRule type="expression" dxfId="2330" priority="1570">
      <formula>IF(RIGHT(TEXT(AE504,"0.#"),1)=".",TRUE,FALSE)</formula>
    </cfRule>
  </conditionalFormatting>
  <conditionalFormatting sqref="AE502">
    <cfRule type="expression" dxfId="2329" priority="1573">
      <formula>IF(RIGHT(TEXT(AE502,"0.#"),1)=".",FALSE,TRUE)</formula>
    </cfRule>
    <cfRule type="expression" dxfId="2328" priority="1574">
      <formula>IF(RIGHT(TEXT(AE502,"0.#"),1)=".",TRUE,FALSE)</formula>
    </cfRule>
  </conditionalFormatting>
  <conditionalFormatting sqref="AE503">
    <cfRule type="expression" dxfId="2327" priority="1571">
      <formula>IF(RIGHT(TEXT(AE503,"0.#"),1)=".",FALSE,TRUE)</formula>
    </cfRule>
    <cfRule type="expression" dxfId="2326" priority="1572">
      <formula>IF(RIGHT(TEXT(AE503,"0.#"),1)=".",TRUE,FALSE)</formula>
    </cfRule>
  </conditionalFormatting>
  <conditionalFormatting sqref="AU504">
    <cfRule type="expression" dxfId="2325" priority="1557">
      <formula>IF(RIGHT(TEXT(AU504,"0.#"),1)=".",FALSE,TRUE)</formula>
    </cfRule>
    <cfRule type="expression" dxfId="2324" priority="1558">
      <formula>IF(RIGHT(TEXT(AU504,"0.#"),1)=".",TRUE,FALSE)</formula>
    </cfRule>
  </conditionalFormatting>
  <conditionalFormatting sqref="AU502">
    <cfRule type="expression" dxfId="2323" priority="1561">
      <formula>IF(RIGHT(TEXT(AU502,"0.#"),1)=".",FALSE,TRUE)</formula>
    </cfRule>
    <cfRule type="expression" dxfId="2322" priority="1562">
      <formula>IF(RIGHT(TEXT(AU502,"0.#"),1)=".",TRUE,FALSE)</formula>
    </cfRule>
  </conditionalFormatting>
  <conditionalFormatting sqref="AU503">
    <cfRule type="expression" dxfId="2321" priority="1559">
      <formula>IF(RIGHT(TEXT(AU503,"0.#"),1)=".",FALSE,TRUE)</formula>
    </cfRule>
    <cfRule type="expression" dxfId="2320" priority="1560">
      <formula>IF(RIGHT(TEXT(AU503,"0.#"),1)=".",TRUE,FALSE)</formula>
    </cfRule>
  </conditionalFormatting>
  <conditionalFormatting sqref="AQ502">
    <cfRule type="expression" dxfId="2319" priority="1545">
      <formula>IF(RIGHT(TEXT(AQ502,"0.#"),1)=".",FALSE,TRUE)</formula>
    </cfRule>
    <cfRule type="expression" dxfId="2318" priority="1546">
      <formula>IF(RIGHT(TEXT(AQ502,"0.#"),1)=".",TRUE,FALSE)</formula>
    </cfRule>
  </conditionalFormatting>
  <conditionalFormatting sqref="AQ503">
    <cfRule type="expression" dxfId="2317" priority="1549">
      <formula>IF(RIGHT(TEXT(AQ503,"0.#"),1)=".",FALSE,TRUE)</formula>
    </cfRule>
    <cfRule type="expression" dxfId="2316" priority="1550">
      <formula>IF(RIGHT(TEXT(AQ503,"0.#"),1)=".",TRUE,FALSE)</formula>
    </cfRule>
  </conditionalFormatting>
  <conditionalFormatting sqref="AQ504">
    <cfRule type="expression" dxfId="2315" priority="1547">
      <formula>IF(RIGHT(TEXT(AQ504,"0.#"),1)=".",FALSE,TRUE)</formula>
    </cfRule>
    <cfRule type="expression" dxfId="2314" priority="1548">
      <formula>IF(RIGHT(TEXT(AQ504,"0.#"),1)=".",TRUE,FALSE)</formula>
    </cfRule>
  </conditionalFormatting>
  <conditionalFormatting sqref="AE509">
    <cfRule type="expression" dxfId="2313" priority="1539">
      <formula>IF(RIGHT(TEXT(AE509,"0.#"),1)=".",FALSE,TRUE)</formula>
    </cfRule>
    <cfRule type="expression" dxfId="2312" priority="1540">
      <formula>IF(RIGHT(TEXT(AE509,"0.#"),1)=".",TRUE,FALSE)</formula>
    </cfRule>
  </conditionalFormatting>
  <conditionalFormatting sqref="AE507">
    <cfRule type="expression" dxfId="2311" priority="1543">
      <formula>IF(RIGHT(TEXT(AE507,"0.#"),1)=".",FALSE,TRUE)</formula>
    </cfRule>
    <cfRule type="expression" dxfId="2310" priority="1544">
      <formula>IF(RIGHT(TEXT(AE507,"0.#"),1)=".",TRUE,FALSE)</formula>
    </cfRule>
  </conditionalFormatting>
  <conditionalFormatting sqref="AE508">
    <cfRule type="expression" dxfId="2309" priority="1541">
      <formula>IF(RIGHT(TEXT(AE508,"0.#"),1)=".",FALSE,TRUE)</formula>
    </cfRule>
    <cfRule type="expression" dxfId="2308" priority="1542">
      <formula>IF(RIGHT(TEXT(AE508,"0.#"),1)=".",TRUE,FALSE)</formula>
    </cfRule>
  </conditionalFormatting>
  <conditionalFormatting sqref="AU509">
    <cfRule type="expression" dxfId="2307" priority="1527">
      <formula>IF(RIGHT(TEXT(AU509,"0.#"),1)=".",FALSE,TRUE)</formula>
    </cfRule>
    <cfRule type="expression" dxfId="2306" priority="1528">
      <formula>IF(RIGHT(TEXT(AU509,"0.#"),1)=".",TRUE,FALSE)</formula>
    </cfRule>
  </conditionalFormatting>
  <conditionalFormatting sqref="AU507">
    <cfRule type="expression" dxfId="2305" priority="1531">
      <formula>IF(RIGHT(TEXT(AU507,"0.#"),1)=".",FALSE,TRUE)</formula>
    </cfRule>
    <cfRule type="expression" dxfId="2304" priority="1532">
      <formula>IF(RIGHT(TEXT(AU507,"0.#"),1)=".",TRUE,FALSE)</formula>
    </cfRule>
  </conditionalFormatting>
  <conditionalFormatting sqref="AU508">
    <cfRule type="expression" dxfId="2303" priority="1529">
      <formula>IF(RIGHT(TEXT(AU508,"0.#"),1)=".",FALSE,TRUE)</formula>
    </cfRule>
    <cfRule type="expression" dxfId="2302" priority="1530">
      <formula>IF(RIGHT(TEXT(AU508,"0.#"),1)=".",TRUE,FALSE)</formula>
    </cfRule>
  </conditionalFormatting>
  <conditionalFormatting sqref="AQ507">
    <cfRule type="expression" dxfId="2301" priority="1515">
      <formula>IF(RIGHT(TEXT(AQ507,"0.#"),1)=".",FALSE,TRUE)</formula>
    </cfRule>
    <cfRule type="expression" dxfId="2300" priority="1516">
      <formula>IF(RIGHT(TEXT(AQ507,"0.#"),1)=".",TRUE,FALSE)</formula>
    </cfRule>
  </conditionalFormatting>
  <conditionalFormatting sqref="AQ508">
    <cfRule type="expression" dxfId="2299" priority="1519">
      <formula>IF(RIGHT(TEXT(AQ508,"0.#"),1)=".",FALSE,TRUE)</formula>
    </cfRule>
    <cfRule type="expression" dxfId="2298" priority="1520">
      <formula>IF(RIGHT(TEXT(AQ508,"0.#"),1)=".",TRUE,FALSE)</formula>
    </cfRule>
  </conditionalFormatting>
  <conditionalFormatting sqref="AQ509">
    <cfRule type="expression" dxfId="2297" priority="1517">
      <formula>IF(RIGHT(TEXT(AQ509,"0.#"),1)=".",FALSE,TRUE)</formula>
    </cfRule>
    <cfRule type="expression" dxfId="2296" priority="1518">
      <formula>IF(RIGHT(TEXT(AQ509,"0.#"),1)=".",TRUE,FALSE)</formula>
    </cfRule>
  </conditionalFormatting>
  <conditionalFormatting sqref="AE465">
    <cfRule type="expression" dxfId="2295" priority="1809">
      <formula>IF(RIGHT(TEXT(AE465,"0.#"),1)=".",FALSE,TRUE)</formula>
    </cfRule>
    <cfRule type="expression" dxfId="2294" priority="1810">
      <formula>IF(RIGHT(TEXT(AE465,"0.#"),1)=".",TRUE,FALSE)</formula>
    </cfRule>
  </conditionalFormatting>
  <conditionalFormatting sqref="AE463">
    <cfRule type="expression" dxfId="2293" priority="1813">
      <formula>IF(RIGHT(TEXT(AE463,"0.#"),1)=".",FALSE,TRUE)</formula>
    </cfRule>
    <cfRule type="expression" dxfId="2292" priority="1814">
      <formula>IF(RIGHT(TEXT(AE463,"0.#"),1)=".",TRUE,FALSE)</formula>
    </cfRule>
  </conditionalFormatting>
  <conditionalFormatting sqref="AE464">
    <cfRule type="expression" dxfId="2291" priority="1811">
      <formula>IF(RIGHT(TEXT(AE464,"0.#"),1)=".",FALSE,TRUE)</formula>
    </cfRule>
    <cfRule type="expression" dxfId="2290" priority="1812">
      <formula>IF(RIGHT(TEXT(AE464,"0.#"),1)=".",TRUE,FALSE)</formula>
    </cfRule>
  </conditionalFormatting>
  <conditionalFormatting sqref="AM465">
    <cfRule type="expression" dxfId="2289" priority="1803">
      <formula>IF(RIGHT(TEXT(AM465,"0.#"),1)=".",FALSE,TRUE)</formula>
    </cfRule>
    <cfRule type="expression" dxfId="2288" priority="1804">
      <formula>IF(RIGHT(TEXT(AM465,"0.#"),1)=".",TRUE,FALSE)</formula>
    </cfRule>
  </conditionalFormatting>
  <conditionalFormatting sqref="AM463">
    <cfRule type="expression" dxfId="2287" priority="1807">
      <formula>IF(RIGHT(TEXT(AM463,"0.#"),1)=".",FALSE,TRUE)</formula>
    </cfRule>
    <cfRule type="expression" dxfId="2286" priority="1808">
      <formula>IF(RIGHT(TEXT(AM463,"0.#"),1)=".",TRUE,FALSE)</formula>
    </cfRule>
  </conditionalFormatting>
  <conditionalFormatting sqref="AM464">
    <cfRule type="expression" dxfId="2285" priority="1805">
      <formula>IF(RIGHT(TEXT(AM464,"0.#"),1)=".",FALSE,TRUE)</formula>
    </cfRule>
    <cfRule type="expression" dxfId="2284" priority="1806">
      <formula>IF(RIGHT(TEXT(AM464,"0.#"),1)=".",TRUE,FALSE)</formula>
    </cfRule>
  </conditionalFormatting>
  <conditionalFormatting sqref="AU465">
    <cfRule type="expression" dxfId="2283" priority="1797">
      <formula>IF(RIGHT(TEXT(AU465,"0.#"),1)=".",FALSE,TRUE)</formula>
    </cfRule>
    <cfRule type="expression" dxfId="2282" priority="1798">
      <formula>IF(RIGHT(TEXT(AU465,"0.#"),1)=".",TRUE,FALSE)</formula>
    </cfRule>
  </conditionalFormatting>
  <conditionalFormatting sqref="AU463">
    <cfRule type="expression" dxfId="2281" priority="1801">
      <formula>IF(RIGHT(TEXT(AU463,"0.#"),1)=".",FALSE,TRUE)</formula>
    </cfRule>
    <cfRule type="expression" dxfId="2280" priority="1802">
      <formula>IF(RIGHT(TEXT(AU463,"0.#"),1)=".",TRUE,FALSE)</formula>
    </cfRule>
  </conditionalFormatting>
  <conditionalFormatting sqref="AU464">
    <cfRule type="expression" dxfId="2279" priority="1799">
      <formula>IF(RIGHT(TEXT(AU464,"0.#"),1)=".",FALSE,TRUE)</formula>
    </cfRule>
    <cfRule type="expression" dxfId="2278" priority="1800">
      <formula>IF(RIGHT(TEXT(AU464,"0.#"),1)=".",TRUE,FALSE)</formula>
    </cfRule>
  </conditionalFormatting>
  <conditionalFormatting sqref="AI465">
    <cfRule type="expression" dxfId="2277" priority="1791">
      <formula>IF(RIGHT(TEXT(AI465,"0.#"),1)=".",FALSE,TRUE)</formula>
    </cfRule>
    <cfRule type="expression" dxfId="2276" priority="1792">
      <formula>IF(RIGHT(TEXT(AI465,"0.#"),1)=".",TRUE,FALSE)</formula>
    </cfRule>
  </conditionalFormatting>
  <conditionalFormatting sqref="AI463">
    <cfRule type="expression" dxfId="2275" priority="1795">
      <formula>IF(RIGHT(TEXT(AI463,"0.#"),1)=".",FALSE,TRUE)</formula>
    </cfRule>
    <cfRule type="expression" dxfId="2274" priority="1796">
      <formula>IF(RIGHT(TEXT(AI463,"0.#"),1)=".",TRUE,FALSE)</formula>
    </cfRule>
  </conditionalFormatting>
  <conditionalFormatting sqref="AI464">
    <cfRule type="expression" dxfId="2273" priority="1793">
      <formula>IF(RIGHT(TEXT(AI464,"0.#"),1)=".",FALSE,TRUE)</formula>
    </cfRule>
    <cfRule type="expression" dxfId="2272" priority="1794">
      <formula>IF(RIGHT(TEXT(AI464,"0.#"),1)=".",TRUE,FALSE)</formula>
    </cfRule>
  </conditionalFormatting>
  <conditionalFormatting sqref="AQ463">
    <cfRule type="expression" dxfId="2271" priority="1785">
      <formula>IF(RIGHT(TEXT(AQ463,"0.#"),1)=".",FALSE,TRUE)</formula>
    </cfRule>
    <cfRule type="expression" dxfId="2270" priority="1786">
      <formula>IF(RIGHT(TEXT(AQ463,"0.#"),1)=".",TRUE,FALSE)</formula>
    </cfRule>
  </conditionalFormatting>
  <conditionalFormatting sqref="AQ464">
    <cfRule type="expression" dxfId="2269" priority="1789">
      <formula>IF(RIGHT(TEXT(AQ464,"0.#"),1)=".",FALSE,TRUE)</formula>
    </cfRule>
    <cfRule type="expression" dxfId="2268" priority="1790">
      <formula>IF(RIGHT(TEXT(AQ464,"0.#"),1)=".",TRUE,FALSE)</formula>
    </cfRule>
  </conditionalFormatting>
  <conditionalFormatting sqref="AQ465">
    <cfRule type="expression" dxfId="2267" priority="1787">
      <formula>IF(RIGHT(TEXT(AQ465,"0.#"),1)=".",FALSE,TRUE)</formula>
    </cfRule>
    <cfRule type="expression" dxfId="2266" priority="1788">
      <formula>IF(RIGHT(TEXT(AQ465,"0.#"),1)=".",TRUE,FALSE)</formula>
    </cfRule>
  </conditionalFormatting>
  <conditionalFormatting sqref="AE470">
    <cfRule type="expression" dxfId="2265" priority="1779">
      <formula>IF(RIGHT(TEXT(AE470,"0.#"),1)=".",FALSE,TRUE)</formula>
    </cfRule>
    <cfRule type="expression" dxfId="2264" priority="1780">
      <formula>IF(RIGHT(TEXT(AE470,"0.#"),1)=".",TRUE,FALSE)</formula>
    </cfRule>
  </conditionalFormatting>
  <conditionalFormatting sqref="AE468">
    <cfRule type="expression" dxfId="2263" priority="1783">
      <formula>IF(RIGHT(TEXT(AE468,"0.#"),1)=".",FALSE,TRUE)</formula>
    </cfRule>
    <cfRule type="expression" dxfId="2262" priority="1784">
      <formula>IF(RIGHT(TEXT(AE468,"0.#"),1)=".",TRUE,FALSE)</formula>
    </cfRule>
  </conditionalFormatting>
  <conditionalFormatting sqref="AE469">
    <cfRule type="expression" dxfId="2261" priority="1781">
      <formula>IF(RIGHT(TEXT(AE469,"0.#"),1)=".",FALSE,TRUE)</formula>
    </cfRule>
    <cfRule type="expression" dxfId="2260" priority="1782">
      <formula>IF(RIGHT(TEXT(AE469,"0.#"),1)=".",TRUE,FALSE)</formula>
    </cfRule>
  </conditionalFormatting>
  <conditionalFormatting sqref="AM470">
    <cfRule type="expression" dxfId="2259" priority="1773">
      <formula>IF(RIGHT(TEXT(AM470,"0.#"),1)=".",FALSE,TRUE)</formula>
    </cfRule>
    <cfRule type="expression" dxfId="2258" priority="1774">
      <formula>IF(RIGHT(TEXT(AM470,"0.#"),1)=".",TRUE,FALSE)</formula>
    </cfRule>
  </conditionalFormatting>
  <conditionalFormatting sqref="AM468">
    <cfRule type="expression" dxfId="2257" priority="1777">
      <formula>IF(RIGHT(TEXT(AM468,"0.#"),1)=".",FALSE,TRUE)</formula>
    </cfRule>
    <cfRule type="expression" dxfId="2256" priority="1778">
      <formula>IF(RIGHT(TEXT(AM468,"0.#"),1)=".",TRUE,FALSE)</formula>
    </cfRule>
  </conditionalFormatting>
  <conditionalFormatting sqref="AM469">
    <cfRule type="expression" dxfId="2255" priority="1775">
      <formula>IF(RIGHT(TEXT(AM469,"0.#"),1)=".",FALSE,TRUE)</formula>
    </cfRule>
    <cfRule type="expression" dxfId="2254" priority="1776">
      <formula>IF(RIGHT(TEXT(AM469,"0.#"),1)=".",TRUE,FALSE)</formula>
    </cfRule>
  </conditionalFormatting>
  <conditionalFormatting sqref="AU470">
    <cfRule type="expression" dxfId="2253" priority="1767">
      <formula>IF(RIGHT(TEXT(AU470,"0.#"),1)=".",FALSE,TRUE)</formula>
    </cfRule>
    <cfRule type="expression" dxfId="2252" priority="1768">
      <formula>IF(RIGHT(TEXT(AU470,"0.#"),1)=".",TRUE,FALSE)</formula>
    </cfRule>
  </conditionalFormatting>
  <conditionalFormatting sqref="AU468">
    <cfRule type="expression" dxfId="2251" priority="1771">
      <formula>IF(RIGHT(TEXT(AU468,"0.#"),1)=".",FALSE,TRUE)</formula>
    </cfRule>
    <cfRule type="expression" dxfId="2250" priority="1772">
      <formula>IF(RIGHT(TEXT(AU468,"0.#"),1)=".",TRUE,FALSE)</formula>
    </cfRule>
  </conditionalFormatting>
  <conditionalFormatting sqref="AU469">
    <cfRule type="expression" dxfId="2249" priority="1769">
      <formula>IF(RIGHT(TEXT(AU469,"0.#"),1)=".",FALSE,TRUE)</formula>
    </cfRule>
    <cfRule type="expression" dxfId="2248" priority="1770">
      <formula>IF(RIGHT(TEXT(AU469,"0.#"),1)=".",TRUE,FALSE)</formula>
    </cfRule>
  </conditionalFormatting>
  <conditionalFormatting sqref="AI470">
    <cfRule type="expression" dxfId="2247" priority="1761">
      <formula>IF(RIGHT(TEXT(AI470,"0.#"),1)=".",FALSE,TRUE)</formula>
    </cfRule>
    <cfRule type="expression" dxfId="2246" priority="1762">
      <formula>IF(RIGHT(TEXT(AI470,"0.#"),1)=".",TRUE,FALSE)</formula>
    </cfRule>
  </conditionalFormatting>
  <conditionalFormatting sqref="AI468">
    <cfRule type="expression" dxfId="2245" priority="1765">
      <formula>IF(RIGHT(TEXT(AI468,"0.#"),1)=".",FALSE,TRUE)</formula>
    </cfRule>
    <cfRule type="expression" dxfId="2244" priority="1766">
      <formula>IF(RIGHT(TEXT(AI468,"0.#"),1)=".",TRUE,FALSE)</formula>
    </cfRule>
  </conditionalFormatting>
  <conditionalFormatting sqref="AI469">
    <cfRule type="expression" dxfId="2243" priority="1763">
      <formula>IF(RIGHT(TEXT(AI469,"0.#"),1)=".",FALSE,TRUE)</formula>
    </cfRule>
    <cfRule type="expression" dxfId="2242" priority="1764">
      <formula>IF(RIGHT(TEXT(AI469,"0.#"),1)=".",TRUE,FALSE)</formula>
    </cfRule>
  </conditionalFormatting>
  <conditionalFormatting sqref="AQ468">
    <cfRule type="expression" dxfId="2241" priority="1755">
      <formula>IF(RIGHT(TEXT(AQ468,"0.#"),1)=".",FALSE,TRUE)</formula>
    </cfRule>
    <cfRule type="expression" dxfId="2240" priority="1756">
      <formula>IF(RIGHT(TEXT(AQ468,"0.#"),1)=".",TRUE,FALSE)</formula>
    </cfRule>
  </conditionalFormatting>
  <conditionalFormatting sqref="AQ469">
    <cfRule type="expression" dxfId="2239" priority="1759">
      <formula>IF(RIGHT(TEXT(AQ469,"0.#"),1)=".",FALSE,TRUE)</formula>
    </cfRule>
    <cfRule type="expression" dxfId="2238" priority="1760">
      <formula>IF(RIGHT(TEXT(AQ469,"0.#"),1)=".",TRUE,FALSE)</formula>
    </cfRule>
  </conditionalFormatting>
  <conditionalFormatting sqref="AQ470">
    <cfRule type="expression" dxfId="2237" priority="1757">
      <formula>IF(RIGHT(TEXT(AQ470,"0.#"),1)=".",FALSE,TRUE)</formula>
    </cfRule>
    <cfRule type="expression" dxfId="2236" priority="1758">
      <formula>IF(RIGHT(TEXT(AQ470,"0.#"),1)=".",TRUE,FALSE)</formula>
    </cfRule>
  </conditionalFormatting>
  <conditionalFormatting sqref="AE475">
    <cfRule type="expression" dxfId="2235" priority="1749">
      <formula>IF(RIGHT(TEXT(AE475,"0.#"),1)=".",FALSE,TRUE)</formula>
    </cfRule>
    <cfRule type="expression" dxfId="2234" priority="1750">
      <formula>IF(RIGHT(TEXT(AE475,"0.#"),1)=".",TRUE,FALSE)</formula>
    </cfRule>
  </conditionalFormatting>
  <conditionalFormatting sqref="AE473">
    <cfRule type="expression" dxfId="2233" priority="1753">
      <formula>IF(RIGHT(TEXT(AE473,"0.#"),1)=".",FALSE,TRUE)</formula>
    </cfRule>
    <cfRule type="expression" dxfId="2232" priority="1754">
      <formula>IF(RIGHT(TEXT(AE473,"0.#"),1)=".",TRUE,FALSE)</formula>
    </cfRule>
  </conditionalFormatting>
  <conditionalFormatting sqref="AE474">
    <cfRule type="expression" dxfId="2231" priority="1751">
      <formula>IF(RIGHT(TEXT(AE474,"0.#"),1)=".",FALSE,TRUE)</formula>
    </cfRule>
    <cfRule type="expression" dxfId="2230" priority="1752">
      <formula>IF(RIGHT(TEXT(AE474,"0.#"),1)=".",TRUE,FALSE)</formula>
    </cfRule>
  </conditionalFormatting>
  <conditionalFormatting sqref="AM475">
    <cfRule type="expression" dxfId="2229" priority="1743">
      <formula>IF(RIGHT(TEXT(AM475,"0.#"),1)=".",FALSE,TRUE)</formula>
    </cfRule>
    <cfRule type="expression" dxfId="2228" priority="1744">
      <formula>IF(RIGHT(TEXT(AM475,"0.#"),1)=".",TRUE,FALSE)</formula>
    </cfRule>
  </conditionalFormatting>
  <conditionalFormatting sqref="AM473">
    <cfRule type="expression" dxfId="2227" priority="1747">
      <formula>IF(RIGHT(TEXT(AM473,"0.#"),1)=".",FALSE,TRUE)</formula>
    </cfRule>
    <cfRule type="expression" dxfId="2226" priority="1748">
      <formula>IF(RIGHT(TEXT(AM473,"0.#"),1)=".",TRUE,FALSE)</formula>
    </cfRule>
  </conditionalFormatting>
  <conditionalFormatting sqref="AM474">
    <cfRule type="expression" dxfId="2225" priority="1745">
      <formula>IF(RIGHT(TEXT(AM474,"0.#"),1)=".",FALSE,TRUE)</formula>
    </cfRule>
    <cfRule type="expression" dxfId="2224" priority="1746">
      <formula>IF(RIGHT(TEXT(AM474,"0.#"),1)=".",TRUE,FALSE)</formula>
    </cfRule>
  </conditionalFormatting>
  <conditionalFormatting sqref="AU475">
    <cfRule type="expression" dxfId="2223" priority="1737">
      <formula>IF(RIGHT(TEXT(AU475,"0.#"),1)=".",FALSE,TRUE)</formula>
    </cfRule>
    <cfRule type="expression" dxfId="2222" priority="1738">
      <formula>IF(RIGHT(TEXT(AU475,"0.#"),1)=".",TRUE,FALSE)</formula>
    </cfRule>
  </conditionalFormatting>
  <conditionalFormatting sqref="AU473">
    <cfRule type="expression" dxfId="2221" priority="1741">
      <formula>IF(RIGHT(TEXT(AU473,"0.#"),1)=".",FALSE,TRUE)</formula>
    </cfRule>
    <cfRule type="expression" dxfId="2220" priority="1742">
      <formula>IF(RIGHT(TEXT(AU473,"0.#"),1)=".",TRUE,FALSE)</formula>
    </cfRule>
  </conditionalFormatting>
  <conditionalFormatting sqref="AU474">
    <cfRule type="expression" dxfId="2219" priority="1739">
      <formula>IF(RIGHT(TEXT(AU474,"0.#"),1)=".",FALSE,TRUE)</formula>
    </cfRule>
    <cfRule type="expression" dxfId="2218" priority="1740">
      <formula>IF(RIGHT(TEXT(AU474,"0.#"),1)=".",TRUE,FALSE)</formula>
    </cfRule>
  </conditionalFormatting>
  <conditionalFormatting sqref="AI475">
    <cfRule type="expression" dxfId="2217" priority="1731">
      <formula>IF(RIGHT(TEXT(AI475,"0.#"),1)=".",FALSE,TRUE)</formula>
    </cfRule>
    <cfRule type="expression" dxfId="2216" priority="1732">
      <formula>IF(RIGHT(TEXT(AI475,"0.#"),1)=".",TRUE,FALSE)</formula>
    </cfRule>
  </conditionalFormatting>
  <conditionalFormatting sqref="AI473">
    <cfRule type="expression" dxfId="2215" priority="1735">
      <formula>IF(RIGHT(TEXT(AI473,"0.#"),1)=".",FALSE,TRUE)</formula>
    </cfRule>
    <cfRule type="expression" dxfId="2214" priority="1736">
      <formula>IF(RIGHT(TEXT(AI473,"0.#"),1)=".",TRUE,FALSE)</formula>
    </cfRule>
  </conditionalFormatting>
  <conditionalFormatting sqref="AI474">
    <cfRule type="expression" dxfId="2213" priority="1733">
      <formula>IF(RIGHT(TEXT(AI474,"0.#"),1)=".",FALSE,TRUE)</formula>
    </cfRule>
    <cfRule type="expression" dxfId="2212" priority="1734">
      <formula>IF(RIGHT(TEXT(AI474,"0.#"),1)=".",TRUE,FALSE)</formula>
    </cfRule>
  </conditionalFormatting>
  <conditionalFormatting sqref="AQ473">
    <cfRule type="expression" dxfId="2211" priority="1725">
      <formula>IF(RIGHT(TEXT(AQ473,"0.#"),1)=".",FALSE,TRUE)</formula>
    </cfRule>
    <cfRule type="expression" dxfId="2210" priority="1726">
      <formula>IF(RIGHT(TEXT(AQ473,"0.#"),1)=".",TRUE,FALSE)</formula>
    </cfRule>
  </conditionalFormatting>
  <conditionalFormatting sqref="AQ474">
    <cfRule type="expression" dxfId="2209" priority="1729">
      <formula>IF(RIGHT(TEXT(AQ474,"0.#"),1)=".",FALSE,TRUE)</formula>
    </cfRule>
    <cfRule type="expression" dxfId="2208" priority="1730">
      <formula>IF(RIGHT(TEXT(AQ474,"0.#"),1)=".",TRUE,FALSE)</formula>
    </cfRule>
  </conditionalFormatting>
  <conditionalFormatting sqref="AQ475">
    <cfRule type="expression" dxfId="2207" priority="1727">
      <formula>IF(RIGHT(TEXT(AQ475,"0.#"),1)=".",FALSE,TRUE)</formula>
    </cfRule>
    <cfRule type="expression" dxfId="2206" priority="1728">
      <formula>IF(RIGHT(TEXT(AQ475,"0.#"),1)=".",TRUE,FALSE)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73:Y900">
    <cfRule type="expression" dxfId="2085" priority="2105">
      <formula>IF(RIGHT(TEXT(Y873,"0.#"),1)=".",FALSE,TRUE)</formula>
    </cfRule>
    <cfRule type="expression" dxfId="2084" priority="2106">
      <formula>IF(RIGHT(TEXT(Y873,"0.#"),1)=".",TRUE,FALSE)</formula>
    </cfRule>
  </conditionalFormatting>
  <conditionalFormatting sqref="Y872">
    <cfRule type="expression" dxfId="2083" priority="2099">
      <formula>IF(RIGHT(TEXT(Y872,"0.#"),1)=".",FALSE,TRUE)</formula>
    </cfRule>
    <cfRule type="expression" dxfId="2082" priority="2100">
      <formula>IF(RIGHT(TEXT(Y872,"0.#"),1)=".",TRUE,FALSE)</formula>
    </cfRule>
  </conditionalFormatting>
  <conditionalFormatting sqref="Y906:Y933">
    <cfRule type="expression" dxfId="2081" priority="2093">
      <formula>IF(RIGHT(TEXT(Y906,"0.#"),1)=".",FALSE,TRUE)</formula>
    </cfRule>
    <cfRule type="expression" dxfId="2080" priority="2094">
      <formula>IF(RIGHT(TEXT(Y906,"0.#"),1)=".",TRUE,FALSE)</formula>
    </cfRule>
  </conditionalFormatting>
  <conditionalFormatting sqref="Y904:Y905">
    <cfRule type="expression" dxfId="2079" priority="2087">
      <formula>IF(RIGHT(TEXT(Y904,"0.#"),1)=".",FALSE,TRUE)</formula>
    </cfRule>
    <cfRule type="expression" dxfId="2078" priority="2088">
      <formula>IF(RIGHT(TEXT(Y904,"0.#"),1)=".",TRUE,FALSE)</formula>
    </cfRule>
  </conditionalFormatting>
  <conditionalFormatting sqref="Y939:Y966">
    <cfRule type="expression" dxfId="2077" priority="2081">
      <formula>IF(RIGHT(TEXT(Y939,"0.#"),1)=".",FALSE,TRUE)</formula>
    </cfRule>
    <cfRule type="expression" dxfId="2076" priority="2082">
      <formula>IF(RIGHT(TEXT(Y939,"0.#"),1)=".",TRUE,FALSE)</formula>
    </cfRule>
  </conditionalFormatting>
  <conditionalFormatting sqref="Y937:Y938">
    <cfRule type="expression" dxfId="2075" priority="2075">
      <formula>IF(RIGHT(TEXT(Y937,"0.#"),1)=".",FALSE,TRUE)</formula>
    </cfRule>
    <cfRule type="expression" dxfId="2074" priority="2076">
      <formula>IF(RIGHT(TEXT(Y937,"0.#"),1)=".",TRUE,FALSE)</formula>
    </cfRule>
  </conditionalFormatting>
  <conditionalFormatting sqref="Y972:Y999">
    <cfRule type="expression" dxfId="2073" priority="2069">
      <formula>IF(RIGHT(TEXT(Y972,"0.#"),1)=".",FALSE,TRUE)</formula>
    </cfRule>
    <cfRule type="expression" dxfId="2072" priority="2070">
      <formula>IF(RIGHT(TEXT(Y972,"0.#"),1)=".",TRUE,FALSE)</formula>
    </cfRule>
  </conditionalFormatting>
  <conditionalFormatting sqref="Y970:Y971">
    <cfRule type="expression" dxfId="2071" priority="2063">
      <formula>IF(RIGHT(TEXT(Y970,"0.#"),1)=".",FALSE,TRUE)</formula>
    </cfRule>
    <cfRule type="expression" dxfId="2070" priority="2064">
      <formula>IF(RIGHT(TEXT(Y970,"0.#"),1)=".",TRUE,FALSE)</formula>
    </cfRule>
  </conditionalFormatting>
  <conditionalFormatting sqref="Y1005:Y1032">
    <cfRule type="expression" dxfId="2069" priority="2057">
      <formula>IF(RIGHT(TEXT(Y1005,"0.#"),1)=".",FALSE,TRUE)</formula>
    </cfRule>
    <cfRule type="expression" dxfId="2068" priority="2058">
      <formula>IF(RIGHT(TEXT(Y1005,"0.#"),1)=".",TRUE,FALSE)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3:AO900">
    <cfRule type="expression" dxfId="1987" priority="2107">
      <formula>IF(AND(AL873&gt;=0, RIGHT(TEXT(AL873,"0.#"),1)&lt;&gt;"."),TRUE,FALSE)</formula>
    </cfRule>
    <cfRule type="expression" dxfId="1986" priority="2108">
      <formula>IF(AND(AL873&gt;=0, RIGHT(TEXT(AL873,"0.#"),1)="."),TRUE,FALSE)</formula>
    </cfRule>
    <cfRule type="expression" dxfId="1985" priority="2109">
      <formula>IF(AND(AL873&lt;0, RIGHT(TEXT(AL873,"0.#"),1)&lt;&gt;"."),TRUE,FALSE)</formula>
    </cfRule>
    <cfRule type="expression" dxfId="1984" priority="2110">
      <formula>IF(AND(AL873&lt;0, RIGHT(TEXT(AL873,"0.#"),1)="."),TRUE,FALSE)</formula>
    </cfRule>
  </conditionalFormatting>
  <conditionalFormatting sqref="AL871:AO872">
    <cfRule type="expression" dxfId="1983" priority="2101">
      <formula>IF(AND(AL871&gt;=0, RIGHT(TEXT(AL871,"0.#"),1)&lt;&gt;"."),TRUE,FALSE)</formula>
    </cfRule>
    <cfRule type="expression" dxfId="1982" priority="2102">
      <formula>IF(AND(AL871&gt;=0, RIGHT(TEXT(AL871,"0.#"),1)="."),TRUE,FALSE)</formula>
    </cfRule>
    <cfRule type="expression" dxfId="1981" priority="2103">
      <formula>IF(AND(AL871&lt;0, RIGHT(TEXT(AL871,"0.#"),1)&lt;&gt;"."),TRUE,FALSE)</formula>
    </cfRule>
    <cfRule type="expression" dxfId="1980" priority="2104">
      <formula>IF(AND(AL871&lt;0, RIGHT(TEXT(AL871,"0.#"),1)="."),TRUE,FALSE)</formula>
    </cfRule>
  </conditionalFormatting>
  <conditionalFormatting sqref="AL906:AO933">
    <cfRule type="expression" dxfId="1979" priority="2095">
      <formula>IF(AND(AL906&gt;=0, RIGHT(TEXT(AL906,"0.#"),1)&lt;&gt;"."),TRUE,FALSE)</formula>
    </cfRule>
    <cfRule type="expression" dxfId="1978" priority="2096">
      <formula>IF(AND(AL906&gt;=0, RIGHT(TEXT(AL906,"0.#"),1)="."),TRUE,FALSE)</formula>
    </cfRule>
    <cfRule type="expression" dxfId="1977" priority="2097">
      <formula>IF(AND(AL906&lt;0, RIGHT(TEXT(AL906,"0.#"),1)&lt;&gt;"."),TRUE,FALSE)</formula>
    </cfRule>
    <cfRule type="expression" dxfId="1976" priority="2098">
      <formula>IF(AND(AL906&lt;0, RIGHT(TEXT(AL906,"0.#"),1)="."),TRUE,FALSE)</formula>
    </cfRule>
  </conditionalFormatting>
  <conditionalFormatting sqref="AL904:AO905">
    <cfRule type="expression" dxfId="1975" priority="2089">
      <formula>IF(AND(AL904&gt;=0, RIGHT(TEXT(AL904,"0.#"),1)&lt;&gt;"."),TRUE,FALSE)</formula>
    </cfRule>
    <cfRule type="expression" dxfId="1974" priority="2090">
      <formula>IF(AND(AL904&gt;=0, RIGHT(TEXT(AL904,"0.#"),1)="."),TRUE,FALSE)</formula>
    </cfRule>
    <cfRule type="expression" dxfId="1973" priority="2091">
      <formula>IF(AND(AL904&lt;0, RIGHT(TEXT(AL904,"0.#"),1)&lt;&gt;"."),TRUE,FALSE)</formula>
    </cfRule>
    <cfRule type="expression" dxfId="1972" priority="2092">
      <formula>IF(AND(AL904&lt;0, RIGHT(TEXT(AL904,"0.#"),1)="."),TRUE,FALSE)</formula>
    </cfRule>
  </conditionalFormatting>
  <conditionalFormatting sqref="AL939:AO966">
    <cfRule type="expression" dxfId="1971" priority="2083">
      <formula>IF(AND(AL939&gt;=0, RIGHT(TEXT(AL939,"0.#"),1)&lt;&gt;"."),TRUE,FALSE)</formula>
    </cfRule>
    <cfRule type="expression" dxfId="1970" priority="2084">
      <formula>IF(AND(AL939&gt;=0, RIGHT(TEXT(AL939,"0.#"),1)="."),TRUE,FALSE)</formula>
    </cfRule>
    <cfRule type="expression" dxfId="1969" priority="2085">
      <formula>IF(AND(AL939&lt;0, RIGHT(TEXT(AL939,"0.#"),1)&lt;&gt;"."),TRUE,FALSE)</formula>
    </cfRule>
    <cfRule type="expression" dxfId="1968" priority="2086">
      <formula>IF(AND(AL939&lt;0, RIGHT(TEXT(AL939,"0.#"),1)="."),TRUE,FALSE)</formula>
    </cfRule>
  </conditionalFormatting>
  <conditionalFormatting sqref="AL937:AO938">
    <cfRule type="expression" dxfId="1967" priority="2077">
      <formula>IF(AND(AL937&gt;=0, RIGHT(TEXT(AL937,"0.#"),1)&lt;&gt;"."),TRUE,FALSE)</formula>
    </cfRule>
    <cfRule type="expression" dxfId="1966" priority="2078">
      <formula>IF(AND(AL937&gt;=0, RIGHT(TEXT(AL937,"0.#"),1)="."),TRUE,FALSE)</formula>
    </cfRule>
    <cfRule type="expression" dxfId="1965" priority="2079">
      <formula>IF(AND(AL937&lt;0, RIGHT(TEXT(AL937,"0.#"),1)&lt;&gt;"."),TRUE,FALSE)</formula>
    </cfRule>
    <cfRule type="expression" dxfId="1964" priority="2080">
      <formula>IF(AND(AL937&lt;0, RIGHT(TEXT(AL937,"0.#"),1)="."),TRUE,FALSE)</formula>
    </cfRule>
  </conditionalFormatting>
  <conditionalFormatting sqref="AL972:AO999">
    <cfRule type="expression" dxfId="1963" priority="2071">
      <formula>IF(AND(AL972&gt;=0, RIGHT(TEXT(AL972,"0.#"),1)&lt;&gt;"."),TRUE,FALSE)</formula>
    </cfRule>
    <cfRule type="expression" dxfId="1962" priority="2072">
      <formula>IF(AND(AL972&gt;=0, RIGHT(TEXT(AL972,"0.#"),1)="."),TRUE,FALSE)</formula>
    </cfRule>
    <cfRule type="expression" dxfId="1961" priority="2073">
      <formula>IF(AND(AL972&lt;0, RIGHT(TEXT(AL972,"0.#"),1)&lt;&gt;"."),TRUE,FALSE)</formula>
    </cfRule>
    <cfRule type="expression" dxfId="1960" priority="2074">
      <formula>IF(AND(AL972&lt;0, RIGHT(TEXT(AL972,"0.#"),1)="."),TRUE,FALSE)</formula>
    </cfRule>
  </conditionalFormatting>
  <conditionalFormatting sqref="AL970:AO971">
    <cfRule type="expression" dxfId="1959" priority="2065">
      <formula>IF(AND(AL970&gt;=0, RIGHT(TEXT(AL970,"0.#"),1)&lt;&gt;"."),TRUE,FALSE)</formula>
    </cfRule>
    <cfRule type="expression" dxfId="1958" priority="2066">
      <formula>IF(AND(AL970&gt;=0, RIGHT(TEXT(AL970,"0.#"),1)="."),TRUE,FALSE)</formula>
    </cfRule>
    <cfRule type="expression" dxfId="1957" priority="2067">
      <formula>IF(AND(AL970&lt;0, RIGHT(TEXT(AL970,"0.#"),1)&lt;&gt;"."),TRUE,FALSE)</formula>
    </cfRule>
    <cfRule type="expression" dxfId="1956" priority="2068">
      <formula>IF(AND(AL970&lt;0, RIGHT(TEXT(AL970,"0.#"),1)="."),TRUE,FALSE)</formula>
    </cfRule>
  </conditionalFormatting>
  <conditionalFormatting sqref="AL1005:AO1032">
    <cfRule type="expression" dxfId="1955" priority="2059">
      <formula>IF(AND(AL1005&gt;=0, RIGHT(TEXT(AL1005,"0.#"),1)&lt;&gt;"."),TRUE,FALSE)</formula>
    </cfRule>
    <cfRule type="expression" dxfId="1954" priority="2060">
      <formula>IF(AND(AL1005&gt;=0, RIGHT(TEXT(AL1005,"0.#"),1)="."),TRUE,FALSE)</formula>
    </cfRule>
    <cfRule type="expression" dxfId="1953" priority="2061">
      <formula>IF(AND(AL1005&lt;0, RIGHT(TEXT(AL1005,"0.#"),1)&lt;&gt;"."),TRUE,FALSE)</formula>
    </cfRule>
    <cfRule type="expression" dxfId="1952" priority="2062">
      <formula>IF(AND(AL1005&lt;0, RIGHT(TEXT(AL1005,"0.#"),1)="."),TRUE,FALSE)</formula>
    </cfRule>
  </conditionalFormatting>
  <conditionalFormatting sqref="AL1003:AO1004">
    <cfRule type="expression" dxfId="1951" priority="2053">
      <formula>IF(AND(AL1003&gt;=0, RIGHT(TEXT(AL1003,"0.#"),1)&lt;&gt;"."),TRUE,FALSE)</formula>
    </cfRule>
    <cfRule type="expression" dxfId="1950" priority="2054">
      <formula>IF(AND(AL1003&gt;=0, RIGHT(TEXT(AL1003,"0.#"),1)="."),TRUE,FALSE)</formula>
    </cfRule>
    <cfRule type="expression" dxfId="1949" priority="2055">
      <formula>IF(AND(AL1003&lt;0, RIGHT(TEXT(AL1003,"0.#"),1)&lt;&gt;"."),TRUE,FALSE)</formula>
    </cfRule>
    <cfRule type="expression" dxfId="1948" priority="2056">
      <formula>IF(AND(AL1003&lt;0, RIGHT(TEXT(AL1003,"0.#"),1)="."),TRUE,FALSE)</formula>
    </cfRule>
  </conditionalFormatting>
  <conditionalFormatting sqref="Y1003:Y1004">
    <cfRule type="expression" dxfId="1947" priority="2051">
      <formula>IF(RIGHT(TEXT(Y1003,"0.#"),1)=".",FALSE,TRUE)</formula>
    </cfRule>
    <cfRule type="expression" dxfId="1946" priority="2052">
      <formula>IF(RIGHT(TEXT(Y1003,"0.#"),1)=".",TRUE,FALSE)</formula>
    </cfRule>
  </conditionalFormatting>
  <conditionalFormatting sqref="AL1038:AO1065">
    <cfRule type="expression" dxfId="1945" priority="2047">
      <formula>IF(AND(AL1038&gt;=0, RIGHT(TEXT(AL1038,"0.#"),1)&lt;&gt;"."),TRUE,FALSE)</formula>
    </cfRule>
    <cfRule type="expression" dxfId="1944" priority="2048">
      <formula>IF(AND(AL1038&gt;=0, RIGHT(TEXT(AL1038,"0.#"),1)="."),TRUE,FALSE)</formula>
    </cfRule>
    <cfRule type="expression" dxfId="1943" priority="2049">
      <formula>IF(AND(AL1038&lt;0, RIGHT(TEXT(AL1038,"0.#"),1)&lt;&gt;"."),TRUE,FALSE)</formula>
    </cfRule>
    <cfRule type="expression" dxfId="1942" priority="2050">
      <formula>IF(AND(AL1038&lt;0, RIGHT(TEXT(AL1038,"0.#"),1)="."),TRUE,FALSE)</formula>
    </cfRule>
  </conditionalFormatting>
  <conditionalFormatting sqref="Y1038:Y1065">
    <cfRule type="expression" dxfId="1941" priority="2045">
      <formula>IF(RIGHT(TEXT(Y1038,"0.#"),1)=".",FALSE,TRUE)</formula>
    </cfRule>
    <cfRule type="expression" dxfId="1940" priority="2046">
      <formula>IF(RIGHT(TEXT(Y1038,"0.#"),1)=".",TRUE,FALSE)</formula>
    </cfRule>
  </conditionalFormatting>
  <conditionalFormatting sqref="AL1036:AO1037">
    <cfRule type="expression" dxfId="1939" priority="2041">
      <formula>IF(AND(AL1036&gt;=0, RIGHT(TEXT(AL1036,"0.#"),1)&lt;&gt;"."),TRUE,FALSE)</formula>
    </cfRule>
    <cfRule type="expression" dxfId="1938" priority="2042">
      <formula>IF(AND(AL1036&gt;=0, RIGHT(TEXT(AL1036,"0.#"),1)="."),TRUE,FALSE)</formula>
    </cfRule>
    <cfRule type="expression" dxfId="1937" priority="2043">
      <formula>IF(AND(AL1036&lt;0, RIGHT(TEXT(AL1036,"0.#"),1)&lt;&gt;"."),TRUE,FALSE)</formula>
    </cfRule>
    <cfRule type="expression" dxfId="1936" priority="2044">
      <formula>IF(AND(AL1036&lt;0, RIGHT(TEXT(AL1036,"0.#"),1)="."),TRUE,FALSE)</formula>
    </cfRule>
  </conditionalFormatting>
  <conditionalFormatting sqref="Y1036:Y1037">
    <cfRule type="expression" dxfId="1935" priority="2039">
      <formula>IF(RIGHT(TEXT(Y1036,"0.#"),1)=".",FALSE,TRUE)</formula>
    </cfRule>
    <cfRule type="expression" dxfId="1934" priority="2040">
      <formula>IF(RIGHT(TEXT(Y1036,"0.#"),1)=".",TRUE,FALSE)</formula>
    </cfRule>
  </conditionalFormatting>
  <conditionalFormatting sqref="AL1071:AO1098">
    <cfRule type="expression" dxfId="1933" priority="2035">
      <formula>IF(AND(AL1071&gt;=0, RIGHT(TEXT(AL1071,"0.#"),1)&lt;&gt;"."),TRUE,FALSE)</formula>
    </cfRule>
    <cfRule type="expression" dxfId="1932" priority="2036">
      <formula>IF(AND(AL1071&gt;=0, RIGHT(TEXT(AL1071,"0.#"),1)="."),TRUE,FALSE)</formula>
    </cfRule>
    <cfRule type="expression" dxfId="1931" priority="2037">
      <formula>IF(AND(AL1071&lt;0, RIGHT(TEXT(AL1071,"0.#"),1)&lt;&gt;"."),TRUE,FALSE)</formula>
    </cfRule>
    <cfRule type="expression" dxfId="1930" priority="2038">
      <formula>IF(AND(AL1071&lt;0, RIGHT(TEXT(AL1071,"0.#"),1)="."),TRUE,FALSE)</formula>
    </cfRule>
  </conditionalFormatting>
  <conditionalFormatting sqref="Y1071:Y1098">
    <cfRule type="expression" dxfId="1929" priority="2033">
      <formula>IF(RIGHT(TEXT(Y1071,"0.#"),1)=".",FALSE,TRUE)</formula>
    </cfRule>
    <cfRule type="expression" dxfId="1928" priority="2034">
      <formula>IF(RIGHT(TEXT(Y1071,"0.#"),1)=".",TRUE,FALSE)</formula>
    </cfRule>
  </conditionalFormatting>
  <conditionalFormatting sqref="AL1069:AO1070">
    <cfRule type="expression" dxfId="1927" priority="2029">
      <formula>IF(AND(AL1069&gt;=0, RIGHT(TEXT(AL1069,"0.#"),1)&lt;&gt;"."),TRUE,FALSE)</formula>
    </cfRule>
    <cfRule type="expression" dxfId="1926" priority="2030">
      <formula>IF(AND(AL1069&gt;=0, RIGHT(TEXT(AL1069,"0.#"),1)="."),TRUE,FALSE)</formula>
    </cfRule>
    <cfRule type="expression" dxfId="1925" priority="2031">
      <formula>IF(AND(AL1069&lt;0, RIGHT(TEXT(AL1069,"0.#"),1)&lt;&gt;"."),TRUE,FALSE)</formula>
    </cfRule>
    <cfRule type="expression" dxfId="1924" priority="2032">
      <formula>IF(AND(AL1069&lt;0, RIGHT(TEXT(AL1069,"0.#"),1)="."),TRUE,FALSE)</formula>
    </cfRule>
  </conditionalFormatting>
  <conditionalFormatting sqref="Y1069:Y1070">
    <cfRule type="expression" dxfId="1923" priority="2027">
      <formula>IF(RIGHT(TEXT(Y1069,"0.#"),1)=".",FALSE,TRUE)</formula>
    </cfRule>
    <cfRule type="expression" dxfId="1922" priority="2028">
      <formula>IF(RIGHT(TEXT(Y1069,"0.#"),1)=".",TRUE,FALSE)</formula>
    </cfRule>
  </conditionalFormatting>
  <conditionalFormatting sqref="AE39:AE40">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39:AI40">
    <cfRule type="expression" dxfId="1913" priority="2015">
      <formula>IF(RIGHT(TEXT(AI39,"0.#"),1)=".",FALSE,TRUE)</formula>
    </cfRule>
    <cfRule type="expression" dxfId="1912" priority="2016">
      <formula>IF(RIGHT(TEXT(AI39,"0.#"),1)=".",TRUE,FALSE)</formula>
    </cfRule>
  </conditionalFormatting>
  <conditionalFormatting sqref="AM39:AM40">
    <cfRule type="expression" dxfId="1911" priority="2013">
      <formula>IF(RIGHT(TEXT(AM39,"0.#"),1)=".",FALSE,TRUE)</formula>
    </cfRule>
    <cfRule type="expression" dxfId="1910" priority="2014">
      <formula>IF(RIGHT(TEXT(AM39,"0.#"),1)=".",TRUE,FALSE)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Y838">
    <cfRule type="expression" dxfId="733" priority="35">
      <formula>IF(RIGHT(TEXT(Y838,"0.#"),1)=".",FALSE,TRUE)</formula>
    </cfRule>
    <cfRule type="expression" dxfId="732" priority="36">
      <formula>IF(RIGHT(TEXT(Y838,"0.#"),1)=".",TRUE,FALSE)</formula>
    </cfRule>
  </conditionalFormatting>
  <conditionalFormatting sqref="Y871">
    <cfRule type="expression" dxfId="731" priority="33">
      <formula>IF(RIGHT(TEXT(Y871,"0.#"),1)=".",FALSE,TRUE)</formula>
    </cfRule>
    <cfRule type="expression" dxfId="730" priority="34">
      <formula>IF(RIGHT(TEXT(Y871,"0.#"),1)=".",TRUE,FALSE)</formula>
    </cfRule>
  </conditionalFormatting>
  <conditionalFormatting sqref="W14:AC14">
    <cfRule type="expression" dxfId="729" priority="31">
      <formula>IF(RIGHT(TEXT(W14,"0.#"),1)=".",FALSE,TRUE)</formula>
    </cfRule>
    <cfRule type="expression" dxfId="728" priority="32">
      <formula>IF(RIGHT(TEXT(W14,"0.#"),1)=".",TRUE,FALSE)</formula>
    </cfRule>
  </conditionalFormatting>
  <conditionalFormatting sqref="W15:AC17">
    <cfRule type="expression" dxfId="727" priority="29">
      <formula>IF(RIGHT(TEXT(W15,"0.#"),1)=".",FALSE,TRUE)</formula>
    </cfRule>
    <cfRule type="expression" dxfId="726" priority="30">
      <formula>IF(RIGHT(TEXT(W15,"0.#"),1)=".",TRUE,FALSE)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7">
    <cfRule type="expression" dxfId="723" priority="25">
      <formula>IF(RIGHT(TEXT(AD15,"0.#"),1)=".",FALSE,TRUE)</formula>
    </cfRule>
    <cfRule type="expression" dxfId="722" priority="26">
      <formula>IF(RIGHT(TEXT(AD15,"0.#"),1)=".",TRUE,FALSE)</formula>
    </cfRule>
  </conditionalFormatting>
  <conditionalFormatting sqref="AK14:AQ14">
    <cfRule type="expression" dxfId="721" priority="23">
      <formula>IF(RIGHT(TEXT(AK14,"0.#"),1)=".",FALSE,TRUE)</formula>
    </cfRule>
    <cfRule type="expression" dxfId="720" priority="24">
      <formula>IF(RIGHT(TEXT(AK14,"0.#"),1)=".",TRUE,FALSE)</formula>
    </cfRule>
  </conditionalFormatting>
  <conditionalFormatting sqref="AK15:AQ17 AR15:AX15">
    <cfRule type="expression" dxfId="719" priority="21">
      <formula>IF(RIGHT(TEXT(AK15,"0.#"),1)=".",FALSE,TRUE)</formula>
    </cfRule>
    <cfRule type="expression" dxfId="718" priority="22">
      <formula>IF(RIGHT(TEXT(AK15,"0.#"),1)=".",TRUE,FALSE)</formula>
    </cfRule>
  </conditionalFormatting>
  <conditionalFormatting sqref="AE478 AI478 AM478 AQ478 AU478">
    <cfRule type="expression" dxfId="717" priority="19">
      <formula>IF(RIGHT(TEXT(AE478,"0.#"),1)=".",FALSE,TRUE)</formula>
    </cfRule>
    <cfRule type="expression" dxfId="716" priority="20">
      <formula>IF(RIGHT(TEXT(AE478,"0.#"),1)=".",TRUE,FALSE)</formula>
    </cfRule>
  </conditionalFormatting>
  <conditionalFormatting sqref="AE479 AI479 AM479 AQ479 AU479">
    <cfRule type="expression" dxfId="715" priority="17">
      <formula>IF(RIGHT(TEXT(AE479,"0.#"),1)=".",FALSE,TRUE)</formula>
    </cfRule>
    <cfRule type="expression" dxfId="714" priority="18">
      <formula>IF(RIGHT(TEXT(AE479,"0.#"),1)=".",TRUE,FALSE)</formula>
    </cfRule>
  </conditionalFormatting>
  <conditionalFormatting sqref="AE480 AI480 AM480 AQ480 AU480">
    <cfRule type="expression" dxfId="713" priority="15">
      <formula>IF(RIGHT(TEXT(AE480,"0.#"),1)=".",FALSE,TRUE)</formula>
    </cfRule>
    <cfRule type="expression" dxfId="712" priority="16">
      <formula>IF(RIGHT(TEXT(AE480,"0.#"),1)=".",TRUE,FALSE)</formula>
    </cfRule>
  </conditionalFormatting>
  <conditionalFormatting sqref="AM34">
    <cfRule type="expression" dxfId="711" priority="13">
      <formula>IF(RIGHT(TEXT(AM34,"0.#"),1)=".",FALSE,TRUE)</formula>
    </cfRule>
    <cfRule type="expression" dxfId="710" priority="14">
      <formula>IF(RIGHT(TEXT(AM34,"0.#"),1)=".",TRUE,FALSE)</formula>
    </cfRule>
  </conditionalFormatting>
  <conditionalFormatting sqref="AU33">
    <cfRule type="expression" dxfId="709" priority="11">
      <formula>IF(RIGHT(TEXT(AU33,"0.#"),1)=".",FALSE,TRUE)</formula>
    </cfRule>
    <cfRule type="expression" dxfId="708" priority="12">
      <formula>IF(RIGHT(TEXT(AU33,"0.#"),1)=".",TRUE,FALSE)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41"/>
      <c r="Z2" s="828"/>
      <c r="AA2" s="829"/>
      <c r="AB2" s="1045" t="s">
        <v>11</v>
      </c>
      <c r="AC2" s="1046"/>
      <c r="AD2" s="1047"/>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42"/>
      <c r="Z3" s="1043"/>
      <c r="AA3" s="1044"/>
      <c r="AB3" s="1048"/>
      <c r="AC3" s="1049"/>
      <c r="AD3" s="1050"/>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8"/>
      <c r="I4" s="1018"/>
      <c r="J4" s="1018"/>
      <c r="K4" s="1018"/>
      <c r="L4" s="1018"/>
      <c r="M4" s="1018"/>
      <c r="N4" s="1018"/>
      <c r="O4" s="1019"/>
      <c r="P4" s="104"/>
      <c r="Q4" s="1026"/>
      <c r="R4" s="1026"/>
      <c r="S4" s="1026"/>
      <c r="T4" s="1026"/>
      <c r="U4" s="1026"/>
      <c r="V4" s="1026"/>
      <c r="W4" s="1026"/>
      <c r="X4" s="1027"/>
      <c r="Y4" s="1036" t="s">
        <v>12</v>
      </c>
      <c r="Z4" s="1037"/>
      <c r="AA4" s="1038"/>
      <c r="AB4" s="464"/>
      <c r="AC4" s="1040"/>
      <c r="AD4" s="104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18" t="s">
        <v>54</v>
      </c>
      <c r="Z5" s="1033"/>
      <c r="AA5" s="1034"/>
      <c r="AB5" s="526"/>
      <c r="AC5" s="1039"/>
      <c r="AD5" s="103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4" t="s">
        <v>182</v>
      </c>
      <c r="AC6" s="1035"/>
      <c r="AD6" s="103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41"/>
      <c r="Z9" s="828"/>
      <c r="AA9" s="829"/>
      <c r="AB9" s="1045" t="s">
        <v>11</v>
      </c>
      <c r="AC9" s="1046"/>
      <c r="AD9" s="1047"/>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42"/>
      <c r="Z10" s="1043"/>
      <c r="AA10" s="1044"/>
      <c r="AB10" s="1048"/>
      <c r="AC10" s="1049"/>
      <c r="AD10" s="1050"/>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8"/>
      <c r="I11" s="1018"/>
      <c r="J11" s="1018"/>
      <c r="K11" s="1018"/>
      <c r="L11" s="1018"/>
      <c r="M11" s="1018"/>
      <c r="N11" s="1018"/>
      <c r="O11" s="1019"/>
      <c r="P11" s="104"/>
      <c r="Q11" s="1026"/>
      <c r="R11" s="1026"/>
      <c r="S11" s="1026"/>
      <c r="T11" s="1026"/>
      <c r="U11" s="1026"/>
      <c r="V11" s="1026"/>
      <c r="W11" s="1026"/>
      <c r="X11" s="1027"/>
      <c r="Y11" s="1036" t="s">
        <v>12</v>
      </c>
      <c r="Z11" s="1037"/>
      <c r="AA11" s="1038"/>
      <c r="AB11" s="464"/>
      <c r="AC11" s="1040"/>
      <c r="AD11" s="104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18" t="s">
        <v>54</v>
      </c>
      <c r="Z12" s="1033"/>
      <c r="AA12" s="1034"/>
      <c r="AB12" s="526"/>
      <c r="AC12" s="1039"/>
      <c r="AD12" s="103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4" t="s">
        <v>182</v>
      </c>
      <c r="AC13" s="1035"/>
      <c r="AD13" s="103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41"/>
      <c r="Z16" s="828"/>
      <c r="AA16" s="829"/>
      <c r="AB16" s="1045" t="s">
        <v>11</v>
      </c>
      <c r="AC16" s="1046"/>
      <c r="AD16" s="1047"/>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42"/>
      <c r="Z17" s="1043"/>
      <c r="AA17" s="1044"/>
      <c r="AB17" s="1048"/>
      <c r="AC17" s="1049"/>
      <c r="AD17" s="1050"/>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8"/>
      <c r="I18" s="1018"/>
      <c r="J18" s="1018"/>
      <c r="K18" s="1018"/>
      <c r="L18" s="1018"/>
      <c r="M18" s="1018"/>
      <c r="N18" s="1018"/>
      <c r="O18" s="1019"/>
      <c r="P18" s="104"/>
      <c r="Q18" s="1026"/>
      <c r="R18" s="1026"/>
      <c r="S18" s="1026"/>
      <c r="T18" s="1026"/>
      <c r="U18" s="1026"/>
      <c r="V18" s="1026"/>
      <c r="W18" s="1026"/>
      <c r="X18" s="1027"/>
      <c r="Y18" s="1036" t="s">
        <v>12</v>
      </c>
      <c r="Z18" s="1037"/>
      <c r="AA18" s="1038"/>
      <c r="AB18" s="464"/>
      <c r="AC18" s="1040"/>
      <c r="AD18" s="104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18" t="s">
        <v>54</v>
      </c>
      <c r="Z19" s="1033"/>
      <c r="AA19" s="1034"/>
      <c r="AB19" s="526"/>
      <c r="AC19" s="1039"/>
      <c r="AD19" s="103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4" t="s">
        <v>182</v>
      </c>
      <c r="AC20" s="1035"/>
      <c r="AD20" s="103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41"/>
      <c r="Z23" s="828"/>
      <c r="AA23" s="829"/>
      <c r="AB23" s="1045" t="s">
        <v>11</v>
      </c>
      <c r="AC23" s="1046"/>
      <c r="AD23" s="1047"/>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42"/>
      <c r="Z24" s="1043"/>
      <c r="AA24" s="1044"/>
      <c r="AB24" s="1048"/>
      <c r="AC24" s="1049"/>
      <c r="AD24" s="1050"/>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8"/>
      <c r="I25" s="1018"/>
      <c r="J25" s="1018"/>
      <c r="K25" s="1018"/>
      <c r="L25" s="1018"/>
      <c r="M25" s="1018"/>
      <c r="N25" s="1018"/>
      <c r="O25" s="1019"/>
      <c r="P25" s="104"/>
      <c r="Q25" s="1026"/>
      <c r="R25" s="1026"/>
      <c r="S25" s="1026"/>
      <c r="T25" s="1026"/>
      <c r="U25" s="1026"/>
      <c r="V25" s="1026"/>
      <c r="W25" s="1026"/>
      <c r="X25" s="1027"/>
      <c r="Y25" s="1036" t="s">
        <v>12</v>
      </c>
      <c r="Z25" s="1037"/>
      <c r="AA25" s="1038"/>
      <c r="AB25" s="464"/>
      <c r="AC25" s="1040"/>
      <c r="AD25" s="104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18" t="s">
        <v>54</v>
      </c>
      <c r="Z26" s="1033"/>
      <c r="AA26" s="1034"/>
      <c r="AB26" s="526"/>
      <c r="AC26" s="1039"/>
      <c r="AD26" s="103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4" t="s">
        <v>182</v>
      </c>
      <c r="AC27" s="1035"/>
      <c r="AD27" s="103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41"/>
      <c r="Z30" s="828"/>
      <c r="AA30" s="829"/>
      <c r="AB30" s="1045" t="s">
        <v>11</v>
      </c>
      <c r="AC30" s="1046"/>
      <c r="AD30" s="1047"/>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42"/>
      <c r="Z31" s="1043"/>
      <c r="AA31" s="1044"/>
      <c r="AB31" s="1048"/>
      <c r="AC31" s="1049"/>
      <c r="AD31" s="1050"/>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8"/>
      <c r="I32" s="1018"/>
      <c r="J32" s="1018"/>
      <c r="K32" s="1018"/>
      <c r="L32" s="1018"/>
      <c r="M32" s="1018"/>
      <c r="N32" s="1018"/>
      <c r="O32" s="1019"/>
      <c r="P32" s="104"/>
      <c r="Q32" s="1026"/>
      <c r="R32" s="1026"/>
      <c r="S32" s="1026"/>
      <c r="T32" s="1026"/>
      <c r="U32" s="1026"/>
      <c r="V32" s="1026"/>
      <c r="W32" s="1026"/>
      <c r="X32" s="1027"/>
      <c r="Y32" s="1036" t="s">
        <v>12</v>
      </c>
      <c r="Z32" s="1037"/>
      <c r="AA32" s="1038"/>
      <c r="AB32" s="464"/>
      <c r="AC32" s="1040"/>
      <c r="AD32" s="104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18" t="s">
        <v>54</v>
      </c>
      <c r="Z33" s="1033"/>
      <c r="AA33" s="1034"/>
      <c r="AB33" s="526"/>
      <c r="AC33" s="1039"/>
      <c r="AD33" s="103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4" t="s">
        <v>182</v>
      </c>
      <c r="AC34" s="1035"/>
      <c r="AD34" s="103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41"/>
      <c r="Z37" s="828"/>
      <c r="AA37" s="829"/>
      <c r="AB37" s="1045" t="s">
        <v>11</v>
      </c>
      <c r="AC37" s="1046"/>
      <c r="AD37" s="1047"/>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42"/>
      <c r="Z38" s="1043"/>
      <c r="AA38" s="1044"/>
      <c r="AB38" s="1048"/>
      <c r="AC38" s="1049"/>
      <c r="AD38" s="1050"/>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8"/>
      <c r="I39" s="1018"/>
      <c r="J39" s="1018"/>
      <c r="K39" s="1018"/>
      <c r="L39" s="1018"/>
      <c r="M39" s="1018"/>
      <c r="N39" s="1018"/>
      <c r="O39" s="1019"/>
      <c r="P39" s="104"/>
      <c r="Q39" s="1026"/>
      <c r="R39" s="1026"/>
      <c r="S39" s="1026"/>
      <c r="T39" s="1026"/>
      <c r="U39" s="1026"/>
      <c r="V39" s="1026"/>
      <c r="W39" s="1026"/>
      <c r="X39" s="1027"/>
      <c r="Y39" s="1036" t="s">
        <v>12</v>
      </c>
      <c r="Z39" s="1037"/>
      <c r="AA39" s="1038"/>
      <c r="AB39" s="464"/>
      <c r="AC39" s="1040"/>
      <c r="AD39" s="104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18" t="s">
        <v>54</v>
      </c>
      <c r="Z40" s="1033"/>
      <c r="AA40" s="1034"/>
      <c r="AB40" s="526"/>
      <c r="AC40" s="1039"/>
      <c r="AD40" s="103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4" t="s">
        <v>182</v>
      </c>
      <c r="AC41" s="1035"/>
      <c r="AD41" s="103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41"/>
      <c r="Z44" s="828"/>
      <c r="AA44" s="829"/>
      <c r="AB44" s="1045" t="s">
        <v>11</v>
      </c>
      <c r="AC44" s="1046"/>
      <c r="AD44" s="1047"/>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42"/>
      <c r="Z45" s="1043"/>
      <c r="AA45" s="1044"/>
      <c r="AB45" s="1048"/>
      <c r="AC45" s="1049"/>
      <c r="AD45" s="1050"/>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8"/>
      <c r="I46" s="1018"/>
      <c r="J46" s="1018"/>
      <c r="K46" s="1018"/>
      <c r="L46" s="1018"/>
      <c r="M46" s="1018"/>
      <c r="N46" s="1018"/>
      <c r="O46" s="1019"/>
      <c r="P46" s="104"/>
      <c r="Q46" s="1026"/>
      <c r="R46" s="1026"/>
      <c r="S46" s="1026"/>
      <c r="T46" s="1026"/>
      <c r="U46" s="1026"/>
      <c r="V46" s="1026"/>
      <c r="W46" s="1026"/>
      <c r="X46" s="1027"/>
      <c r="Y46" s="1036" t="s">
        <v>12</v>
      </c>
      <c r="Z46" s="1037"/>
      <c r="AA46" s="1038"/>
      <c r="AB46" s="464"/>
      <c r="AC46" s="1040"/>
      <c r="AD46" s="104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18" t="s">
        <v>54</v>
      </c>
      <c r="Z47" s="1033"/>
      <c r="AA47" s="1034"/>
      <c r="AB47" s="526"/>
      <c r="AC47" s="1039"/>
      <c r="AD47" s="103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4" t="s">
        <v>182</v>
      </c>
      <c r="AC48" s="1035"/>
      <c r="AD48" s="103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41"/>
      <c r="Z51" s="828"/>
      <c r="AA51" s="829"/>
      <c r="AB51" s="242" t="s">
        <v>11</v>
      </c>
      <c r="AC51" s="1046"/>
      <c r="AD51" s="1047"/>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42"/>
      <c r="Z52" s="1043"/>
      <c r="AA52" s="1044"/>
      <c r="AB52" s="1048"/>
      <c r="AC52" s="1049"/>
      <c r="AD52" s="1050"/>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8"/>
      <c r="I53" s="1018"/>
      <c r="J53" s="1018"/>
      <c r="K53" s="1018"/>
      <c r="L53" s="1018"/>
      <c r="M53" s="1018"/>
      <c r="N53" s="1018"/>
      <c r="O53" s="1019"/>
      <c r="P53" s="104"/>
      <c r="Q53" s="1026"/>
      <c r="R53" s="1026"/>
      <c r="S53" s="1026"/>
      <c r="T53" s="1026"/>
      <c r="U53" s="1026"/>
      <c r="V53" s="1026"/>
      <c r="W53" s="1026"/>
      <c r="X53" s="1027"/>
      <c r="Y53" s="1036" t="s">
        <v>12</v>
      </c>
      <c r="Z53" s="1037"/>
      <c r="AA53" s="1038"/>
      <c r="AB53" s="464"/>
      <c r="AC53" s="1040"/>
      <c r="AD53" s="104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18" t="s">
        <v>54</v>
      </c>
      <c r="Z54" s="1033"/>
      <c r="AA54" s="1034"/>
      <c r="AB54" s="526"/>
      <c r="AC54" s="1039"/>
      <c r="AD54" s="103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4" t="s">
        <v>182</v>
      </c>
      <c r="AC55" s="1035"/>
      <c r="AD55" s="103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41"/>
      <c r="Z58" s="828"/>
      <c r="AA58" s="829"/>
      <c r="AB58" s="1045" t="s">
        <v>11</v>
      </c>
      <c r="AC58" s="1046"/>
      <c r="AD58" s="1047"/>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42"/>
      <c r="Z59" s="1043"/>
      <c r="AA59" s="1044"/>
      <c r="AB59" s="1048"/>
      <c r="AC59" s="1049"/>
      <c r="AD59" s="1050"/>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8"/>
      <c r="I60" s="1018"/>
      <c r="J60" s="1018"/>
      <c r="K60" s="1018"/>
      <c r="L60" s="1018"/>
      <c r="M60" s="1018"/>
      <c r="N60" s="1018"/>
      <c r="O60" s="1019"/>
      <c r="P60" s="104"/>
      <c r="Q60" s="1026"/>
      <c r="R60" s="1026"/>
      <c r="S60" s="1026"/>
      <c r="T60" s="1026"/>
      <c r="U60" s="1026"/>
      <c r="V60" s="1026"/>
      <c r="W60" s="1026"/>
      <c r="X60" s="1027"/>
      <c r="Y60" s="1036" t="s">
        <v>12</v>
      </c>
      <c r="Z60" s="1037"/>
      <c r="AA60" s="1038"/>
      <c r="AB60" s="464"/>
      <c r="AC60" s="1040"/>
      <c r="AD60" s="104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18" t="s">
        <v>54</v>
      </c>
      <c r="Z61" s="1033"/>
      <c r="AA61" s="1034"/>
      <c r="AB61" s="526"/>
      <c r="AC61" s="1039"/>
      <c r="AD61" s="103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4" t="s">
        <v>182</v>
      </c>
      <c r="AC62" s="1035"/>
      <c r="AD62" s="103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41"/>
      <c r="Z65" s="828"/>
      <c r="AA65" s="829"/>
      <c r="AB65" s="1045" t="s">
        <v>11</v>
      </c>
      <c r="AC65" s="1046"/>
      <c r="AD65" s="1047"/>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42"/>
      <c r="Z66" s="1043"/>
      <c r="AA66" s="1044"/>
      <c r="AB66" s="1048"/>
      <c r="AC66" s="1049"/>
      <c r="AD66" s="1050"/>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8"/>
      <c r="I67" s="1018"/>
      <c r="J67" s="1018"/>
      <c r="K67" s="1018"/>
      <c r="L67" s="1018"/>
      <c r="M67" s="1018"/>
      <c r="N67" s="1018"/>
      <c r="O67" s="1019"/>
      <c r="P67" s="104"/>
      <c r="Q67" s="1026"/>
      <c r="R67" s="1026"/>
      <c r="S67" s="1026"/>
      <c r="T67" s="1026"/>
      <c r="U67" s="1026"/>
      <c r="V67" s="1026"/>
      <c r="W67" s="1026"/>
      <c r="X67" s="1027"/>
      <c r="Y67" s="1036" t="s">
        <v>12</v>
      </c>
      <c r="Z67" s="1037"/>
      <c r="AA67" s="1038"/>
      <c r="AB67" s="464"/>
      <c r="AC67" s="1040"/>
      <c r="AD67" s="104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18" t="s">
        <v>54</v>
      </c>
      <c r="Z68" s="1033"/>
      <c r="AA68" s="1034"/>
      <c r="AB68" s="526"/>
      <c r="AC68" s="1039"/>
      <c r="AD68" s="103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18" t="s">
        <v>13</v>
      </c>
      <c r="Z69" s="1033"/>
      <c r="AA69" s="1034"/>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9" t="s">
        <v>28</v>
      </c>
      <c r="B2" s="1070"/>
      <c r="C2" s="1070"/>
      <c r="D2" s="1070"/>
      <c r="E2" s="1070"/>
      <c r="F2" s="1071"/>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14" t="s">
        <v>17</v>
      </c>
      <c r="H3" s="672"/>
      <c r="I3" s="672"/>
      <c r="J3" s="672"/>
      <c r="K3" s="672"/>
      <c r="L3" s="671" t="s">
        <v>18</v>
      </c>
      <c r="M3" s="672"/>
      <c r="N3" s="672"/>
      <c r="O3" s="672"/>
      <c r="P3" s="672"/>
      <c r="Q3" s="672"/>
      <c r="R3" s="672"/>
      <c r="S3" s="672"/>
      <c r="T3" s="672"/>
      <c r="U3" s="672"/>
      <c r="V3" s="672"/>
      <c r="W3" s="672"/>
      <c r="X3" s="673"/>
      <c r="Y3" s="653" t="s">
        <v>19</v>
      </c>
      <c r="Z3" s="654"/>
      <c r="AA3" s="654"/>
      <c r="AB3" s="799"/>
      <c r="AC3" s="814"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63"/>
      <c r="B4" s="1064"/>
      <c r="C4" s="1064"/>
      <c r="D4" s="1064"/>
      <c r="E4" s="1064"/>
      <c r="F4" s="1065"/>
      <c r="G4" s="834"/>
      <c r="H4" s="835"/>
      <c r="I4" s="835"/>
      <c r="J4" s="835"/>
      <c r="K4" s="836"/>
      <c r="L4" s="668"/>
      <c r="M4" s="669"/>
      <c r="N4" s="669"/>
      <c r="O4" s="669"/>
      <c r="P4" s="669"/>
      <c r="Q4" s="669"/>
      <c r="R4" s="669"/>
      <c r="S4" s="669"/>
      <c r="T4" s="669"/>
      <c r="U4" s="669"/>
      <c r="V4" s="669"/>
      <c r="W4" s="669"/>
      <c r="X4" s="670"/>
      <c r="Y4" s="388"/>
      <c r="Z4" s="389"/>
      <c r="AA4" s="389"/>
      <c r="AB4" s="837"/>
      <c r="AC4" s="834"/>
      <c r="AD4" s="835"/>
      <c r="AE4" s="835"/>
      <c r="AF4" s="835"/>
      <c r="AG4" s="836"/>
      <c r="AH4" s="668"/>
      <c r="AI4" s="669"/>
      <c r="AJ4" s="669"/>
      <c r="AK4" s="669"/>
      <c r="AL4" s="669"/>
      <c r="AM4" s="669"/>
      <c r="AN4" s="669"/>
      <c r="AO4" s="669"/>
      <c r="AP4" s="669"/>
      <c r="AQ4" s="669"/>
      <c r="AR4" s="669"/>
      <c r="AS4" s="669"/>
      <c r="AT4" s="670"/>
      <c r="AU4" s="388"/>
      <c r="AV4" s="389"/>
      <c r="AW4" s="389"/>
      <c r="AX4" s="390"/>
    </row>
    <row r="5" spans="1:50" ht="24.75" customHeight="1" x14ac:dyDescent="0.15">
      <c r="A5" s="1063"/>
      <c r="B5" s="1064"/>
      <c r="C5" s="1064"/>
      <c r="D5" s="1064"/>
      <c r="E5" s="1064"/>
      <c r="F5" s="106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3"/>
      <c r="B6" s="1064"/>
      <c r="C6" s="1064"/>
      <c r="D6" s="1064"/>
      <c r="E6" s="1064"/>
      <c r="F6" s="106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3"/>
      <c r="B7" s="1064"/>
      <c r="C7" s="1064"/>
      <c r="D7" s="1064"/>
      <c r="E7" s="1064"/>
      <c r="F7" s="106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3"/>
      <c r="B8" s="1064"/>
      <c r="C8" s="1064"/>
      <c r="D8" s="1064"/>
      <c r="E8" s="1064"/>
      <c r="F8" s="106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3"/>
      <c r="B9" s="1064"/>
      <c r="C9" s="1064"/>
      <c r="D9" s="1064"/>
      <c r="E9" s="1064"/>
      <c r="F9" s="106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3"/>
      <c r="B10" s="1064"/>
      <c r="C10" s="1064"/>
      <c r="D10" s="1064"/>
      <c r="E10" s="1064"/>
      <c r="F10" s="106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3"/>
      <c r="B11" s="1064"/>
      <c r="C11" s="1064"/>
      <c r="D11" s="1064"/>
      <c r="E11" s="1064"/>
      <c r="F11" s="106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3"/>
      <c r="B12" s="1064"/>
      <c r="C12" s="1064"/>
      <c r="D12" s="1064"/>
      <c r="E12" s="1064"/>
      <c r="F12" s="106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3"/>
      <c r="B13" s="1064"/>
      <c r="C13" s="1064"/>
      <c r="D13" s="1064"/>
      <c r="E13" s="1064"/>
      <c r="F13" s="106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3"/>
      <c r="B14" s="1064"/>
      <c r="C14" s="1064"/>
      <c r="D14" s="1064"/>
      <c r="E14" s="1064"/>
      <c r="F14" s="106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3"/>
      <c r="B15" s="1064"/>
      <c r="C15" s="1064"/>
      <c r="D15" s="1064"/>
      <c r="E15" s="1064"/>
      <c r="F15" s="1065"/>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63"/>
      <c r="B16" s="1064"/>
      <c r="C16" s="1064"/>
      <c r="D16" s="1064"/>
      <c r="E16" s="1064"/>
      <c r="F16" s="1065"/>
      <c r="G16" s="814"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799"/>
      <c r="AC16" s="814"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63"/>
      <c r="B17" s="1064"/>
      <c r="C17" s="1064"/>
      <c r="D17" s="1064"/>
      <c r="E17" s="1064"/>
      <c r="F17" s="1065"/>
      <c r="G17" s="834"/>
      <c r="H17" s="835"/>
      <c r="I17" s="835"/>
      <c r="J17" s="835"/>
      <c r="K17" s="836"/>
      <c r="L17" s="668"/>
      <c r="M17" s="669"/>
      <c r="N17" s="669"/>
      <c r="O17" s="669"/>
      <c r="P17" s="669"/>
      <c r="Q17" s="669"/>
      <c r="R17" s="669"/>
      <c r="S17" s="669"/>
      <c r="T17" s="669"/>
      <c r="U17" s="669"/>
      <c r="V17" s="669"/>
      <c r="W17" s="669"/>
      <c r="X17" s="670"/>
      <c r="Y17" s="388"/>
      <c r="Z17" s="389"/>
      <c r="AA17" s="389"/>
      <c r="AB17" s="837"/>
      <c r="AC17" s="834"/>
      <c r="AD17" s="835"/>
      <c r="AE17" s="835"/>
      <c r="AF17" s="835"/>
      <c r="AG17" s="83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63"/>
      <c r="B18" s="1064"/>
      <c r="C18" s="1064"/>
      <c r="D18" s="1064"/>
      <c r="E18" s="1064"/>
      <c r="F18" s="106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3"/>
      <c r="B19" s="1064"/>
      <c r="C19" s="1064"/>
      <c r="D19" s="1064"/>
      <c r="E19" s="1064"/>
      <c r="F19" s="106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3"/>
      <c r="B20" s="1064"/>
      <c r="C20" s="1064"/>
      <c r="D20" s="1064"/>
      <c r="E20" s="1064"/>
      <c r="F20" s="106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3"/>
      <c r="B21" s="1064"/>
      <c r="C21" s="1064"/>
      <c r="D21" s="1064"/>
      <c r="E21" s="1064"/>
      <c r="F21" s="106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3"/>
      <c r="B22" s="1064"/>
      <c r="C22" s="1064"/>
      <c r="D22" s="1064"/>
      <c r="E22" s="1064"/>
      <c r="F22" s="106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3"/>
      <c r="B23" s="1064"/>
      <c r="C23" s="1064"/>
      <c r="D23" s="1064"/>
      <c r="E23" s="1064"/>
      <c r="F23" s="106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3"/>
      <c r="B24" s="1064"/>
      <c r="C24" s="1064"/>
      <c r="D24" s="1064"/>
      <c r="E24" s="1064"/>
      <c r="F24" s="106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3"/>
      <c r="B25" s="1064"/>
      <c r="C25" s="1064"/>
      <c r="D25" s="1064"/>
      <c r="E25" s="1064"/>
      <c r="F25" s="106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3"/>
      <c r="B26" s="1064"/>
      <c r="C26" s="1064"/>
      <c r="D26" s="1064"/>
      <c r="E26" s="1064"/>
      <c r="F26" s="106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3"/>
      <c r="B27" s="1064"/>
      <c r="C27" s="1064"/>
      <c r="D27" s="1064"/>
      <c r="E27" s="1064"/>
      <c r="F27" s="106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3"/>
      <c r="B28" s="1064"/>
      <c r="C28" s="1064"/>
      <c r="D28" s="1064"/>
      <c r="E28" s="1064"/>
      <c r="F28" s="1065"/>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63"/>
      <c r="B29" s="1064"/>
      <c r="C29" s="1064"/>
      <c r="D29" s="1064"/>
      <c r="E29" s="1064"/>
      <c r="F29" s="1065"/>
      <c r="G29" s="814"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799"/>
      <c r="AC29" s="814"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63"/>
      <c r="B30" s="1064"/>
      <c r="C30" s="1064"/>
      <c r="D30" s="1064"/>
      <c r="E30" s="1064"/>
      <c r="F30" s="1065"/>
      <c r="G30" s="834"/>
      <c r="H30" s="835"/>
      <c r="I30" s="835"/>
      <c r="J30" s="835"/>
      <c r="K30" s="836"/>
      <c r="L30" s="668"/>
      <c r="M30" s="669"/>
      <c r="N30" s="669"/>
      <c r="O30" s="669"/>
      <c r="P30" s="669"/>
      <c r="Q30" s="669"/>
      <c r="R30" s="669"/>
      <c r="S30" s="669"/>
      <c r="T30" s="669"/>
      <c r="U30" s="669"/>
      <c r="V30" s="669"/>
      <c r="W30" s="669"/>
      <c r="X30" s="670"/>
      <c r="Y30" s="388"/>
      <c r="Z30" s="389"/>
      <c r="AA30" s="389"/>
      <c r="AB30" s="837"/>
      <c r="AC30" s="834"/>
      <c r="AD30" s="835"/>
      <c r="AE30" s="835"/>
      <c r="AF30" s="835"/>
      <c r="AG30" s="83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63"/>
      <c r="B31" s="1064"/>
      <c r="C31" s="1064"/>
      <c r="D31" s="1064"/>
      <c r="E31" s="1064"/>
      <c r="F31" s="106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3"/>
      <c r="B32" s="1064"/>
      <c r="C32" s="1064"/>
      <c r="D32" s="1064"/>
      <c r="E32" s="1064"/>
      <c r="F32" s="106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3"/>
      <c r="B33" s="1064"/>
      <c r="C33" s="1064"/>
      <c r="D33" s="1064"/>
      <c r="E33" s="1064"/>
      <c r="F33" s="106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3"/>
      <c r="B34" s="1064"/>
      <c r="C34" s="1064"/>
      <c r="D34" s="1064"/>
      <c r="E34" s="1064"/>
      <c r="F34" s="106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3"/>
      <c r="B35" s="1064"/>
      <c r="C35" s="1064"/>
      <c r="D35" s="1064"/>
      <c r="E35" s="1064"/>
      <c r="F35" s="106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3"/>
      <c r="B36" s="1064"/>
      <c r="C36" s="1064"/>
      <c r="D36" s="1064"/>
      <c r="E36" s="1064"/>
      <c r="F36" s="106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3"/>
      <c r="B37" s="1064"/>
      <c r="C37" s="1064"/>
      <c r="D37" s="1064"/>
      <c r="E37" s="1064"/>
      <c r="F37" s="106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3"/>
      <c r="B38" s="1064"/>
      <c r="C38" s="1064"/>
      <c r="D38" s="1064"/>
      <c r="E38" s="1064"/>
      <c r="F38" s="106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3"/>
      <c r="B39" s="1064"/>
      <c r="C39" s="1064"/>
      <c r="D39" s="1064"/>
      <c r="E39" s="1064"/>
      <c r="F39" s="106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3"/>
      <c r="B40" s="1064"/>
      <c r="C40" s="1064"/>
      <c r="D40" s="1064"/>
      <c r="E40" s="1064"/>
      <c r="F40" s="106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3"/>
      <c r="B41" s="1064"/>
      <c r="C41" s="1064"/>
      <c r="D41" s="1064"/>
      <c r="E41" s="1064"/>
      <c r="F41" s="1065"/>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63"/>
      <c r="B42" s="1064"/>
      <c r="C42" s="1064"/>
      <c r="D42" s="1064"/>
      <c r="E42" s="1064"/>
      <c r="F42" s="1065"/>
      <c r="G42" s="814"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799"/>
      <c r="AC42" s="814"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63"/>
      <c r="B43" s="1064"/>
      <c r="C43" s="1064"/>
      <c r="D43" s="1064"/>
      <c r="E43" s="1064"/>
      <c r="F43" s="1065"/>
      <c r="G43" s="834"/>
      <c r="H43" s="835"/>
      <c r="I43" s="835"/>
      <c r="J43" s="835"/>
      <c r="K43" s="836"/>
      <c r="L43" s="668"/>
      <c r="M43" s="669"/>
      <c r="N43" s="669"/>
      <c r="O43" s="669"/>
      <c r="P43" s="669"/>
      <c r="Q43" s="669"/>
      <c r="R43" s="669"/>
      <c r="S43" s="669"/>
      <c r="T43" s="669"/>
      <c r="U43" s="669"/>
      <c r="V43" s="669"/>
      <c r="W43" s="669"/>
      <c r="X43" s="670"/>
      <c r="Y43" s="388"/>
      <c r="Z43" s="389"/>
      <c r="AA43" s="389"/>
      <c r="AB43" s="837"/>
      <c r="AC43" s="834"/>
      <c r="AD43" s="835"/>
      <c r="AE43" s="835"/>
      <c r="AF43" s="835"/>
      <c r="AG43" s="83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63"/>
      <c r="B44" s="1064"/>
      <c r="C44" s="1064"/>
      <c r="D44" s="1064"/>
      <c r="E44" s="1064"/>
      <c r="F44" s="106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3"/>
      <c r="B45" s="1064"/>
      <c r="C45" s="1064"/>
      <c r="D45" s="1064"/>
      <c r="E45" s="1064"/>
      <c r="F45" s="106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3"/>
      <c r="B46" s="1064"/>
      <c r="C46" s="1064"/>
      <c r="D46" s="1064"/>
      <c r="E46" s="1064"/>
      <c r="F46" s="106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3"/>
      <c r="B47" s="1064"/>
      <c r="C47" s="1064"/>
      <c r="D47" s="1064"/>
      <c r="E47" s="1064"/>
      <c r="F47" s="106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3"/>
      <c r="B48" s="1064"/>
      <c r="C48" s="1064"/>
      <c r="D48" s="1064"/>
      <c r="E48" s="1064"/>
      <c r="F48" s="106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3"/>
      <c r="B49" s="1064"/>
      <c r="C49" s="1064"/>
      <c r="D49" s="1064"/>
      <c r="E49" s="1064"/>
      <c r="F49" s="106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3"/>
      <c r="B50" s="1064"/>
      <c r="C50" s="1064"/>
      <c r="D50" s="1064"/>
      <c r="E50" s="1064"/>
      <c r="F50" s="106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3"/>
      <c r="B51" s="1064"/>
      <c r="C51" s="1064"/>
      <c r="D51" s="1064"/>
      <c r="E51" s="1064"/>
      <c r="F51" s="106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3"/>
      <c r="B52" s="1064"/>
      <c r="C52" s="1064"/>
      <c r="D52" s="1064"/>
      <c r="E52" s="1064"/>
      <c r="F52" s="106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69" t="s">
        <v>28</v>
      </c>
      <c r="B55" s="1070"/>
      <c r="C55" s="1070"/>
      <c r="D55" s="1070"/>
      <c r="E55" s="1070"/>
      <c r="F55" s="1071"/>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63"/>
      <c r="B56" s="1064"/>
      <c r="C56" s="1064"/>
      <c r="D56" s="1064"/>
      <c r="E56" s="1064"/>
      <c r="F56" s="1065"/>
      <c r="G56" s="814"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799"/>
      <c r="AC56" s="814"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63"/>
      <c r="B57" s="1064"/>
      <c r="C57" s="1064"/>
      <c r="D57" s="1064"/>
      <c r="E57" s="1064"/>
      <c r="F57" s="1065"/>
      <c r="G57" s="834"/>
      <c r="H57" s="835"/>
      <c r="I57" s="835"/>
      <c r="J57" s="835"/>
      <c r="K57" s="836"/>
      <c r="L57" s="668"/>
      <c r="M57" s="669"/>
      <c r="N57" s="669"/>
      <c r="O57" s="669"/>
      <c r="P57" s="669"/>
      <c r="Q57" s="669"/>
      <c r="R57" s="669"/>
      <c r="S57" s="669"/>
      <c r="T57" s="669"/>
      <c r="U57" s="669"/>
      <c r="V57" s="669"/>
      <c r="W57" s="669"/>
      <c r="X57" s="670"/>
      <c r="Y57" s="388"/>
      <c r="Z57" s="389"/>
      <c r="AA57" s="389"/>
      <c r="AB57" s="837"/>
      <c r="AC57" s="834"/>
      <c r="AD57" s="835"/>
      <c r="AE57" s="835"/>
      <c r="AF57" s="835"/>
      <c r="AG57" s="83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63"/>
      <c r="B58" s="1064"/>
      <c r="C58" s="1064"/>
      <c r="D58" s="1064"/>
      <c r="E58" s="1064"/>
      <c r="F58" s="106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3"/>
      <c r="B59" s="1064"/>
      <c r="C59" s="1064"/>
      <c r="D59" s="1064"/>
      <c r="E59" s="1064"/>
      <c r="F59" s="106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3"/>
      <c r="B60" s="1064"/>
      <c r="C60" s="1064"/>
      <c r="D60" s="1064"/>
      <c r="E60" s="1064"/>
      <c r="F60" s="106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3"/>
      <c r="B61" s="1064"/>
      <c r="C61" s="1064"/>
      <c r="D61" s="1064"/>
      <c r="E61" s="1064"/>
      <c r="F61" s="106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3"/>
      <c r="B62" s="1064"/>
      <c r="C62" s="1064"/>
      <c r="D62" s="1064"/>
      <c r="E62" s="1064"/>
      <c r="F62" s="106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3"/>
      <c r="B63" s="1064"/>
      <c r="C63" s="1064"/>
      <c r="D63" s="1064"/>
      <c r="E63" s="1064"/>
      <c r="F63" s="106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3"/>
      <c r="B64" s="1064"/>
      <c r="C64" s="1064"/>
      <c r="D64" s="1064"/>
      <c r="E64" s="1064"/>
      <c r="F64" s="106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3"/>
      <c r="B65" s="1064"/>
      <c r="C65" s="1064"/>
      <c r="D65" s="1064"/>
      <c r="E65" s="1064"/>
      <c r="F65" s="106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3"/>
      <c r="B66" s="1064"/>
      <c r="C66" s="1064"/>
      <c r="D66" s="1064"/>
      <c r="E66" s="1064"/>
      <c r="F66" s="106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3"/>
      <c r="B67" s="1064"/>
      <c r="C67" s="1064"/>
      <c r="D67" s="1064"/>
      <c r="E67" s="1064"/>
      <c r="F67" s="106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3"/>
      <c r="B68" s="1064"/>
      <c r="C68" s="1064"/>
      <c r="D68" s="1064"/>
      <c r="E68" s="1064"/>
      <c r="F68" s="1065"/>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63"/>
      <c r="B69" s="1064"/>
      <c r="C69" s="1064"/>
      <c r="D69" s="1064"/>
      <c r="E69" s="1064"/>
      <c r="F69" s="1065"/>
      <c r="G69" s="814"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799"/>
      <c r="AC69" s="814"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63"/>
      <c r="B70" s="1064"/>
      <c r="C70" s="1064"/>
      <c r="D70" s="1064"/>
      <c r="E70" s="1064"/>
      <c r="F70" s="1065"/>
      <c r="G70" s="834"/>
      <c r="H70" s="835"/>
      <c r="I70" s="835"/>
      <c r="J70" s="835"/>
      <c r="K70" s="836"/>
      <c r="L70" s="668"/>
      <c r="M70" s="669"/>
      <c r="N70" s="669"/>
      <c r="O70" s="669"/>
      <c r="P70" s="669"/>
      <c r="Q70" s="669"/>
      <c r="R70" s="669"/>
      <c r="S70" s="669"/>
      <c r="T70" s="669"/>
      <c r="U70" s="669"/>
      <c r="V70" s="669"/>
      <c r="W70" s="669"/>
      <c r="X70" s="670"/>
      <c r="Y70" s="388"/>
      <c r="Z70" s="389"/>
      <c r="AA70" s="389"/>
      <c r="AB70" s="837"/>
      <c r="AC70" s="834"/>
      <c r="AD70" s="835"/>
      <c r="AE70" s="835"/>
      <c r="AF70" s="835"/>
      <c r="AG70" s="83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63"/>
      <c r="B71" s="1064"/>
      <c r="C71" s="1064"/>
      <c r="D71" s="1064"/>
      <c r="E71" s="1064"/>
      <c r="F71" s="106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3"/>
      <c r="B72" s="1064"/>
      <c r="C72" s="1064"/>
      <c r="D72" s="1064"/>
      <c r="E72" s="1064"/>
      <c r="F72" s="106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3"/>
      <c r="B73" s="1064"/>
      <c r="C73" s="1064"/>
      <c r="D73" s="1064"/>
      <c r="E73" s="1064"/>
      <c r="F73" s="106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3"/>
      <c r="B74" s="1064"/>
      <c r="C74" s="1064"/>
      <c r="D74" s="1064"/>
      <c r="E74" s="1064"/>
      <c r="F74" s="106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3"/>
      <c r="B75" s="1064"/>
      <c r="C75" s="1064"/>
      <c r="D75" s="1064"/>
      <c r="E75" s="1064"/>
      <c r="F75" s="106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3"/>
      <c r="B76" s="1064"/>
      <c r="C76" s="1064"/>
      <c r="D76" s="1064"/>
      <c r="E76" s="1064"/>
      <c r="F76" s="106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3"/>
      <c r="B77" s="1064"/>
      <c r="C77" s="1064"/>
      <c r="D77" s="1064"/>
      <c r="E77" s="1064"/>
      <c r="F77" s="106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3"/>
      <c r="B78" s="1064"/>
      <c r="C78" s="1064"/>
      <c r="D78" s="1064"/>
      <c r="E78" s="1064"/>
      <c r="F78" s="106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3"/>
      <c r="B79" s="1064"/>
      <c r="C79" s="1064"/>
      <c r="D79" s="1064"/>
      <c r="E79" s="1064"/>
      <c r="F79" s="106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3"/>
      <c r="B80" s="1064"/>
      <c r="C80" s="1064"/>
      <c r="D80" s="1064"/>
      <c r="E80" s="1064"/>
      <c r="F80" s="106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3"/>
      <c r="B81" s="1064"/>
      <c r="C81" s="1064"/>
      <c r="D81" s="1064"/>
      <c r="E81" s="1064"/>
      <c r="F81" s="1065"/>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63"/>
      <c r="B82" s="1064"/>
      <c r="C82" s="1064"/>
      <c r="D82" s="1064"/>
      <c r="E82" s="1064"/>
      <c r="F82" s="1065"/>
      <c r="G82" s="814"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799"/>
      <c r="AC82" s="814"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63"/>
      <c r="B83" s="1064"/>
      <c r="C83" s="1064"/>
      <c r="D83" s="1064"/>
      <c r="E83" s="1064"/>
      <c r="F83" s="1065"/>
      <c r="G83" s="834"/>
      <c r="H83" s="835"/>
      <c r="I83" s="835"/>
      <c r="J83" s="835"/>
      <c r="K83" s="836"/>
      <c r="L83" s="668"/>
      <c r="M83" s="669"/>
      <c r="N83" s="669"/>
      <c r="O83" s="669"/>
      <c r="P83" s="669"/>
      <c r="Q83" s="669"/>
      <c r="R83" s="669"/>
      <c r="S83" s="669"/>
      <c r="T83" s="669"/>
      <c r="U83" s="669"/>
      <c r="V83" s="669"/>
      <c r="W83" s="669"/>
      <c r="X83" s="670"/>
      <c r="Y83" s="388"/>
      <c r="Z83" s="389"/>
      <c r="AA83" s="389"/>
      <c r="AB83" s="837"/>
      <c r="AC83" s="834"/>
      <c r="AD83" s="835"/>
      <c r="AE83" s="835"/>
      <c r="AF83" s="835"/>
      <c r="AG83" s="83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63"/>
      <c r="B84" s="1064"/>
      <c r="C84" s="1064"/>
      <c r="D84" s="1064"/>
      <c r="E84" s="1064"/>
      <c r="F84" s="106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3"/>
      <c r="B85" s="1064"/>
      <c r="C85" s="1064"/>
      <c r="D85" s="1064"/>
      <c r="E85" s="1064"/>
      <c r="F85" s="106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3"/>
      <c r="B86" s="1064"/>
      <c r="C86" s="1064"/>
      <c r="D86" s="1064"/>
      <c r="E86" s="1064"/>
      <c r="F86" s="106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3"/>
      <c r="B87" s="1064"/>
      <c r="C87" s="1064"/>
      <c r="D87" s="1064"/>
      <c r="E87" s="1064"/>
      <c r="F87" s="106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3"/>
      <c r="B88" s="1064"/>
      <c r="C88" s="1064"/>
      <c r="D88" s="1064"/>
      <c r="E88" s="1064"/>
      <c r="F88" s="106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3"/>
      <c r="B89" s="1064"/>
      <c r="C89" s="1064"/>
      <c r="D89" s="1064"/>
      <c r="E89" s="1064"/>
      <c r="F89" s="106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3"/>
      <c r="B90" s="1064"/>
      <c r="C90" s="1064"/>
      <c r="D90" s="1064"/>
      <c r="E90" s="1064"/>
      <c r="F90" s="106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3"/>
      <c r="B91" s="1064"/>
      <c r="C91" s="1064"/>
      <c r="D91" s="1064"/>
      <c r="E91" s="1064"/>
      <c r="F91" s="106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3"/>
      <c r="B92" s="1064"/>
      <c r="C92" s="1064"/>
      <c r="D92" s="1064"/>
      <c r="E92" s="1064"/>
      <c r="F92" s="106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3"/>
      <c r="B93" s="1064"/>
      <c r="C93" s="1064"/>
      <c r="D93" s="1064"/>
      <c r="E93" s="1064"/>
      <c r="F93" s="106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3"/>
      <c r="B94" s="1064"/>
      <c r="C94" s="1064"/>
      <c r="D94" s="1064"/>
      <c r="E94" s="1064"/>
      <c r="F94" s="1065"/>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63"/>
      <c r="B95" s="1064"/>
      <c r="C95" s="1064"/>
      <c r="D95" s="1064"/>
      <c r="E95" s="1064"/>
      <c r="F95" s="1065"/>
      <c r="G95" s="814"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799"/>
      <c r="AC95" s="814"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63"/>
      <c r="B96" s="1064"/>
      <c r="C96" s="1064"/>
      <c r="D96" s="1064"/>
      <c r="E96" s="1064"/>
      <c r="F96" s="1065"/>
      <c r="G96" s="834"/>
      <c r="H96" s="835"/>
      <c r="I96" s="835"/>
      <c r="J96" s="835"/>
      <c r="K96" s="836"/>
      <c r="L96" s="668"/>
      <c r="M96" s="669"/>
      <c r="N96" s="669"/>
      <c r="O96" s="669"/>
      <c r="P96" s="669"/>
      <c r="Q96" s="669"/>
      <c r="R96" s="669"/>
      <c r="S96" s="669"/>
      <c r="T96" s="669"/>
      <c r="U96" s="669"/>
      <c r="V96" s="669"/>
      <c r="W96" s="669"/>
      <c r="X96" s="670"/>
      <c r="Y96" s="388"/>
      <c r="Z96" s="389"/>
      <c r="AA96" s="389"/>
      <c r="AB96" s="837"/>
      <c r="AC96" s="834"/>
      <c r="AD96" s="835"/>
      <c r="AE96" s="835"/>
      <c r="AF96" s="835"/>
      <c r="AG96" s="83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63"/>
      <c r="B97" s="1064"/>
      <c r="C97" s="1064"/>
      <c r="D97" s="1064"/>
      <c r="E97" s="1064"/>
      <c r="F97" s="106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3"/>
      <c r="B98" s="1064"/>
      <c r="C98" s="1064"/>
      <c r="D98" s="1064"/>
      <c r="E98" s="1064"/>
      <c r="F98" s="106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3"/>
      <c r="B99" s="1064"/>
      <c r="C99" s="1064"/>
      <c r="D99" s="1064"/>
      <c r="E99" s="1064"/>
      <c r="F99" s="106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3"/>
      <c r="B100" s="1064"/>
      <c r="C100" s="1064"/>
      <c r="D100" s="1064"/>
      <c r="E100" s="1064"/>
      <c r="F100" s="106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3"/>
      <c r="B101" s="1064"/>
      <c r="C101" s="1064"/>
      <c r="D101" s="1064"/>
      <c r="E101" s="1064"/>
      <c r="F101" s="106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3"/>
      <c r="B102" s="1064"/>
      <c r="C102" s="1064"/>
      <c r="D102" s="1064"/>
      <c r="E102" s="1064"/>
      <c r="F102" s="106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3"/>
      <c r="B103" s="1064"/>
      <c r="C103" s="1064"/>
      <c r="D103" s="1064"/>
      <c r="E103" s="1064"/>
      <c r="F103" s="106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3"/>
      <c r="B104" s="1064"/>
      <c r="C104" s="1064"/>
      <c r="D104" s="1064"/>
      <c r="E104" s="1064"/>
      <c r="F104" s="106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3"/>
      <c r="B105" s="1064"/>
      <c r="C105" s="1064"/>
      <c r="D105" s="1064"/>
      <c r="E105" s="1064"/>
      <c r="F105" s="106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69" t="s">
        <v>28</v>
      </c>
      <c r="B108" s="1070"/>
      <c r="C108" s="1070"/>
      <c r="D108" s="1070"/>
      <c r="E108" s="1070"/>
      <c r="F108" s="1071"/>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63"/>
      <c r="B109" s="1064"/>
      <c r="C109" s="1064"/>
      <c r="D109" s="1064"/>
      <c r="E109" s="1064"/>
      <c r="F109" s="1065"/>
      <c r="G109" s="814"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799"/>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63"/>
      <c r="B110" s="1064"/>
      <c r="C110" s="1064"/>
      <c r="D110" s="1064"/>
      <c r="E110" s="1064"/>
      <c r="F110" s="1065"/>
      <c r="G110" s="834"/>
      <c r="H110" s="835"/>
      <c r="I110" s="835"/>
      <c r="J110" s="835"/>
      <c r="K110" s="836"/>
      <c r="L110" s="668"/>
      <c r="M110" s="669"/>
      <c r="N110" s="669"/>
      <c r="O110" s="669"/>
      <c r="P110" s="669"/>
      <c r="Q110" s="669"/>
      <c r="R110" s="669"/>
      <c r="S110" s="669"/>
      <c r="T110" s="669"/>
      <c r="U110" s="669"/>
      <c r="V110" s="669"/>
      <c r="W110" s="669"/>
      <c r="X110" s="670"/>
      <c r="Y110" s="388"/>
      <c r="Z110" s="389"/>
      <c r="AA110" s="389"/>
      <c r="AB110" s="837"/>
      <c r="AC110" s="834"/>
      <c r="AD110" s="835"/>
      <c r="AE110" s="835"/>
      <c r="AF110" s="835"/>
      <c r="AG110" s="83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63"/>
      <c r="B111" s="1064"/>
      <c r="C111" s="1064"/>
      <c r="D111" s="1064"/>
      <c r="E111" s="1064"/>
      <c r="F111" s="106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3"/>
      <c r="B112" s="1064"/>
      <c r="C112" s="1064"/>
      <c r="D112" s="1064"/>
      <c r="E112" s="1064"/>
      <c r="F112" s="106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3"/>
      <c r="B113" s="1064"/>
      <c r="C113" s="1064"/>
      <c r="D113" s="1064"/>
      <c r="E113" s="1064"/>
      <c r="F113" s="106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3"/>
      <c r="B114" s="1064"/>
      <c r="C114" s="1064"/>
      <c r="D114" s="1064"/>
      <c r="E114" s="1064"/>
      <c r="F114" s="106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3"/>
      <c r="B115" s="1064"/>
      <c r="C115" s="1064"/>
      <c r="D115" s="1064"/>
      <c r="E115" s="1064"/>
      <c r="F115" s="106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3"/>
      <c r="B116" s="1064"/>
      <c r="C116" s="1064"/>
      <c r="D116" s="1064"/>
      <c r="E116" s="1064"/>
      <c r="F116" s="106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3"/>
      <c r="B117" s="1064"/>
      <c r="C117" s="1064"/>
      <c r="D117" s="1064"/>
      <c r="E117" s="1064"/>
      <c r="F117" s="106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3"/>
      <c r="B118" s="1064"/>
      <c r="C118" s="1064"/>
      <c r="D118" s="1064"/>
      <c r="E118" s="1064"/>
      <c r="F118" s="106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3"/>
      <c r="B119" s="1064"/>
      <c r="C119" s="1064"/>
      <c r="D119" s="1064"/>
      <c r="E119" s="1064"/>
      <c r="F119" s="106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3"/>
      <c r="B120" s="1064"/>
      <c r="C120" s="1064"/>
      <c r="D120" s="1064"/>
      <c r="E120" s="1064"/>
      <c r="F120" s="106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3"/>
      <c r="B121" s="1064"/>
      <c r="C121" s="1064"/>
      <c r="D121" s="1064"/>
      <c r="E121" s="1064"/>
      <c r="F121" s="1065"/>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63"/>
      <c r="B122" s="1064"/>
      <c r="C122" s="1064"/>
      <c r="D122" s="1064"/>
      <c r="E122" s="1064"/>
      <c r="F122" s="1065"/>
      <c r="G122" s="814"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799"/>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63"/>
      <c r="B123" s="1064"/>
      <c r="C123" s="1064"/>
      <c r="D123" s="1064"/>
      <c r="E123" s="1064"/>
      <c r="F123" s="1065"/>
      <c r="G123" s="834"/>
      <c r="H123" s="835"/>
      <c r="I123" s="835"/>
      <c r="J123" s="835"/>
      <c r="K123" s="836"/>
      <c r="L123" s="668"/>
      <c r="M123" s="669"/>
      <c r="N123" s="669"/>
      <c r="O123" s="669"/>
      <c r="P123" s="669"/>
      <c r="Q123" s="669"/>
      <c r="R123" s="669"/>
      <c r="S123" s="669"/>
      <c r="T123" s="669"/>
      <c r="U123" s="669"/>
      <c r="V123" s="669"/>
      <c r="W123" s="669"/>
      <c r="X123" s="670"/>
      <c r="Y123" s="388"/>
      <c r="Z123" s="389"/>
      <c r="AA123" s="389"/>
      <c r="AB123" s="837"/>
      <c r="AC123" s="834"/>
      <c r="AD123" s="835"/>
      <c r="AE123" s="835"/>
      <c r="AF123" s="835"/>
      <c r="AG123" s="83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63"/>
      <c r="B124" s="1064"/>
      <c r="C124" s="1064"/>
      <c r="D124" s="1064"/>
      <c r="E124" s="1064"/>
      <c r="F124" s="106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3"/>
      <c r="B125" s="1064"/>
      <c r="C125" s="1064"/>
      <c r="D125" s="1064"/>
      <c r="E125" s="1064"/>
      <c r="F125" s="106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3"/>
      <c r="B126" s="1064"/>
      <c r="C126" s="1064"/>
      <c r="D126" s="1064"/>
      <c r="E126" s="1064"/>
      <c r="F126" s="106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3"/>
      <c r="B127" s="1064"/>
      <c r="C127" s="1064"/>
      <c r="D127" s="1064"/>
      <c r="E127" s="1064"/>
      <c r="F127" s="106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3"/>
      <c r="B128" s="1064"/>
      <c r="C128" s="1064"/>
      <c r="D128" s="1064"/>
      <c r="E128" s="1064"/>
      <c r="F128" s="106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3"/>
      <c r="B129" s="1064"/>
      <c r="C129" s="1064"/>
      <c r="D129" s="1064"/>
      <c r="E129" s="1064"/>
      <c r="F129" s="106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3"/>
      <c r="B130" s="1064"/>
      <c r="C130" s="1064"/>
      <c r="D130" s="1064"/>
      <c r="E130" s="1064"/>
      <c r="F130" s="106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3"/>
      <c r="B131" s="1064"/>
      <c r="C131" s="1064"/>
      <c r="D131" s="1064"/>
      <c r="E131" s="1064"/>
      <c r="F131" s="106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3"/>
      <c r="B132" s="1064"/>
      <c r="C132" s="1064"/>
      <c r="D132" s="1064"/>
      <c r="E132" s="1064"/>
      <c r="F132" s="106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3"/>
      <c r="B133" s="1064"/>
      <c r="C133" s="1064"/>
      <c r="D133" s="1064"/>
      <c r="E133" s="1064"/>
      <c r="F133" s="106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3"/>
      <c r="B134" s="1064"/>
      <c r="C134" s="1064"/>
      <c r="D134" s="1064"/>
      <c r="E134" s="1064"/>
      <c r="F134" s="1065"/>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63"/>
      <c r="B135" s="1064"/>
      <c r="C135" s="1064"/>
      <c r="D135" s="1064"/>
      <c r="E135" s="1064"/>
      <c r="F135" s="1065"/>
      <c r="G135" s="814"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799"/>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63"/>
      <c r="B136" s="1064"/>
      <c r="C136" s="1064"/>
      <c r="D136" s="1064"/>
      <c r="E136" s="1064"/>
      <c r="F136" s="1065"/>
      <c r="G136" s="834"/>
      <c r="H136" s="835"/>
      <c r="I136" s="835"/>
      <c r="J136" s="835"/>
      <c r="K136" s="836"/>
      <c r="L136" s="668"/>
      <c r="M136" s="669"/>
      <c r="N136" s="669"/>
      <c r="O136" s="669"/>
      <c r="P136" s="669"/>
      <c r="Q136" s="669"/>
      <c r="R136" s="669"/>
      <c r="S136" s="669"/>
      <c r="T136" s="669"/>
      <c r="U136" s="669"/>
      <c r="V136" s="669"/>
      <c r="W136" s="669"/>
      <c r="X136" s="670"/>
      <c r="Y136" s="388"/>
      <c r="Z136" s="389"/>
      <c r="AA136" s="389"/>
      <c r="AB136" s="837"/>
      <c r="AC136" s="834"/>
      <c r="AD136" s="835"/>
      <c r="AE136" s="835"/>
      <c r="AF136" s="835"/>
      <c r="AG136" s="83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63"/>
      <c r="B137" s="1064"/>
      <c r="C137" s="1064"/>
      <c r="D137" s="1064"/>
      <c r="E137" s="1064"/>
      <c r="F137" s="106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3"/>
      <c r="B138" s="1064"/>
      <c r="C138" s="1064"/>
      <c r="D138" s="1064"/>
      <c r="E138" s="1064"/>
      <c r="F138" s="106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3"/>
      <c r="B139" s="1064"/>
      <c r="C139" s="1064"/>
      <c r="D139" s="1064"/>
      <c r="E139" s="1064"/>
      <c r="F139" s="106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3"/>
      <c r="B140" s="1064"/>
      <c r="C140" s="1064"/>
      <c r="D140" s="1064"/>
      <c r="E140" s="1064"/>
      <c r="F140" s="106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3"/>
      <c r="B141" s="1064"/>
      <c r="C141" s="1064"/>
      <c r="D141" s="1064"/>
      <c r="E141" s="1064"/>
      <c r="F141" s="106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3"/>
      <c r="B142" s="1064"/>
      <c r="C142" s="1064"/>
      <c r="D142" s="1064"/>
      <c r="E142" s="1064"/>
      <c r="F142" s="106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3"/>
      <c r="B143" s="1064"/>
      <c r="C143" s="1064"/>
      <c r="D143" s="1064"/>
      <c r="E143" s="1064"/>
      <c r="F143" s="106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3"/>
      <c r="B144" s="1064"/>
      <c r="C144" s="1064"/>
      <c r="D144" s="1064"/>
      <c r="E144" s="1064"/>
      <c r="F144" s="106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3"/>
      <c r="B145" s="1064"/>
      <c r="C145" s="1064"/>
      <c r="D145" s="1064"/>
      <c r="E145" s="1064"/>
      <c r="F145" s="106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3"/>
      <c r="B146" s="1064"/>
      <c r="C146" s="1064"/>
      <c r="D146" s="1064"/>
      <c r="E146" s="1064"/>
      <c r="F146" s="106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3"/>
      <c r="B147" s="1064"/>
      <c r="C147" s="1064"/>
      <c r="D147" s="1064"/>
      <c r="E147" s="1064"/>
      <c r="F147" s="1065"/>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63"/>
      <c r="B148" s="1064"/>
      <c r="C148" s="1064"/>
      <c r="D148" s="1064"/>
      <c r="E148" s="1064"/>
      <c r="F148" s="1065"/>
      <c r="G148" s="814"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799"/>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63"/>
      <c r="B149" s="1064"/>
      <c r="C149" s="1064"/>
      <c r="D149" s="1064"/>
      <c r="E149" s="1064"/>
      <c r="F149" s="1065"/>
      <c r="G149" s="834"/>
      <c r="H149" s="835"/>
      <c r="I149" s="835"/>
      <c r="J149" s="835"/>
      <c r="K149" s="836"/>
      <c r="L149" s="668"/>
      <c r="M149" s="669"/>
      <c r="N149" s="669"/>
      <c r="O149" s="669"/>
      <c r="P149" s="669"/>
      <c r="Q149" s="669"/>
      <c r="R149" s="669"/>
      <c r="S149" s="669"/>
      <c r="T149" s="669"/>
      <c r="U149" s="669"/>
      <c r="V149" s="669"/>
      <c r="W149" s="669"/>
      <c r="X149" s="670"/>
      <c r="Y149" s="388"/>
      <c r="Z149" s="389"/>
      <c r="AA149" s="389"/>
      <c r="AB149" s="837"/>
      <c r="AC149" s="834"/>
      <c r="AD149" s="835"/>
      <c r="AE149" s="835"/>
      <c r="AF149" s="835"/>
      <c r="AG149" s="83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63"/>
      <c r="B150" s="1064"/>
      <c r="C150" s="1064"/>
      <c r="D150" s="1064"/>
      <c r="E150" s="1064"/>
      <c r="F150" s="106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3"/>
      <c r="B151" s="1064"/>
      <c r="C151" s="1064"/>
      <c r="D151" s="1064"/>
      <c r="E151" s="1064"/>
      <c r="F151" s="106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3"/>
      <c r="B152" s="1064"/>
      <c r="C152" s="1064"/>
      <c r="D152" s="1064"/>
      <c r="E152" s="1064"/>
      <c r="F152" s="106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3"/>
      <c r="B153" s="1064"/>
      <c r="C153" s="1064"/>
      <c r="D153" s="1064"/>
      <c r="E153" s="1064"/>
      <c r="F153" s="106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3"/>
      <c r="B154" s="1064"/>
      <c r="C154" s="1064"/>
      <c r="D154" s="1064"/>
      <c r="E154" s="1064"/>
      <c r="F154" s="106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3"/>
      <c r="B155" s="1064"/>
      <c r="C155" s="1064"/>
      <c r="D155" s="1064"/>
      <c r="E155" s="1064"/>
      <c r="F155" s="106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3"/>
      <c r="B156" s="1064"/>
      <c r="C156" s="1064"/>
      <c r="D156" s="1064"/>
      <c r="E156" s="1064"/>
      <c r="F156" s="106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3"/>
      <c r="B157" s="1064"/>
      <c r="C157" s="1064"/>
      <c r="D157" s="1064"/>
      <c r="E157" s="1064"/>
      <c r="F157" s="106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3"/>
      <c r="B158" s="1064"/>
      <c r="C158" s="1064"/>
      <c r="D158" s="1064"/>
      <c r="E158" s="1064"/>
      <c r="F158" s="106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69" t="s">
        <v>28</v>
      </c>
      <c r="B161" s="1070"/>
      <c r="C161" s="1070"/>
      <c r="D161" s="1070"/>
      <c r="E161" s="1070"/>
      <c r="F161" s="1071"/>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63"/>
      <c r="B162" s="1064"/>
      <c r="C162" s="1064"/>
      <c r="D162" s="1064"/>
      <c r="E162" s="1064"/>
      <c r="F162" s="1065"/>
      <c r="G162" s="814"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799"/>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63"/>
      <c r="B163" s="1064"/>
      <c r="C163" s="1064"/>
      <c r="D163" s="1064"/>
      <c r="E163" s="1064"/>
      <c r="F163" s="1065"/>
      <c r="G163" s="834"/>
      <c r="H163" s="835"/>
      <c r="I163" s="835"/>
      <c r="J163" s="835"/>
      <c r="K163" s="836"/>
      <c r="L163" s="668"/>
      <c r="M163" s="669"/>
      <c r="N163" s="669"/>
      <c r="O163" s="669"/>
      <c r="P163" s="669"/>
      <c r="Q163" s="669"/>
      <c r="R163" s="669"/>
      <c r="S163" s="669"/>
      <c r="T163" s="669"/>
      <c r="U163" s="669"/>
      <c r="V163" s="669"/>
      <c r="W163" s="669"/>
      <c r="X163" s="670"/>
      <c r="Y163" s="388"/>
      <c r="Z163" s="389"/>
      <c r="AA163" s="389"/>
      <c r="AB163" s="837"/>
      <c r="AC163" s="834"/>
      <c r="AD163" s="835"/>
      <c r="AE163" s="835"/>
      <c r="AF163" s="835"/>
      <c r="AG163" s="83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63"/>
      <c r="B164" s="1064"/>
      <c r="C164" s="1064"/>
      <c r="D164" s="1064"/>
      <c r="E164" s="1064"/>
      <c r="F164" s="106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3"/>
      <c r="B165" s="1064"/>
      <c r="C165" s="1064"/>
      <c r="D165" s="1064"/>
      <c r="E165" s="1064"/>
      <c r="F165" s="106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3"/>
      <c r="B166" s="1064"/>
      <c r="C166" s="1064"/>
      <c r="D166" s="1064"/>
      <c r="E166" s="1064"/>
      <c r="F166" s="106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3"/>
      <c r="B167" s="1064"/>
      <c r="C167" s="1064"/>
      <c r="D167" s="1064"/>
      <c r="E167" s="1064"/>
      <c r="F167" s="106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3"/>
      <c r="B168" s="1064"/>
      <c r="C168" s="1064"/>
      <c r="D168" s="1064"/>
      <c r="E168" s="1064"/>
      <c r="F168" s="106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3"/>
      <c r="B169" s="1064"/>
      <c r="C169" s="1064"/>
      <c r="D169" s="1064"/>
      <c r="E169" s="1064"/>
      <c r="F169" s="106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3"/>
      <c r="B170" s="1064"/>
      <c r="C170" s="1064"/>
      <c r="D170" s="1064"/>
      <c r="E170" s="1064"/>
      <c r="F170" s="106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3"/>
      <c r="B171" s="1064"/>
      <c r="C171" s="1064"/>
      <c r="D171" s="1064"/>
      <c r="E171" s="1064"/>
      <c r="F171" s="106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3"/>
      <c r="B172" s="1064"/>
      <c r="C172" s="1064"/>
      <c r="D172" s="1064"/>
      <c r="E172" s="1064"/>
      <c r="F172" s="106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3"/>
      <c r="B173" s="1064"/>
      <c r="C173" s="1064"/>
      <c r="D173" s="1064"/>
      <c r="E173" s="1064"/>
      <c r="F173" s="106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3"/>
      <c r="B174" s="1064"/>
      <c r="C174" s="1064"/>
      <c r="D174" s="1064"/>
      <c r="E174" s="1064"/>
      <c r="F174" s="1065"/>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63"/>
      <c r="B175" s="1064"/>
      <c r="C175" s="1064"/>
      <c r="D175" s="1064"/>
      <c r="E175" s="1064"/>
      <c r="F175" s="1065"/>
      <c r="G175" s="814"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799"/>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63"/>
      <c r="B176" s="1064"/>
      <c r="C176" s="1064"/>
      <c r="D176" s="1064"/>
      <c r="E176" s="1064"/>
      <c r="F176" s="1065"/>
      <c r="G176" s="834"/>
      <c r="H176" s="835"/>
      <c r="I176" s="835"/>
      <c r="J176" s="835"/>
      <c r="K176" s="836"/>
      <c r="L176" s="668"/>
      <c r="M176" s="669"/>
      <c r="N176" s="669"/>
      <c r="O176" s="669"/>
      <c r="P176" s="669"/>
      <c r="Q176" s="669"/>
      <c r="R176" s="669"/>
      <c r="S176" s="669"/>
      <c r="T176" s="669"/>
      <c r="U176" s="669"/>
      <c r="V176" s="669"/>
      <c r="W176" s="669"/>
      <c r="X176" s="670"/>
      <c r="Y176" s="388"/>
      <c r="Z176" s="389"/>
      <c r="AA176" s="389"/>
      <c r="AB176" s="837"/>
      <c r="AC176" s="834"/>
      <c r="AD176" s="835"/>
      <c r="AE176" s="835"/>
      <c r="AF176" s="835"/>
      <c r="AG176" s="83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63"/>
      <c r="B177" s="1064"/>
      <c r="C177" s="1064"/>
      <c r="D177" s="1064"/>
      <c r="E177" s="1064"/>
      <c r="F177" s="106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3"/>
      <c r="B178" s="1064"/>
      <c r="C178" s="1064"/>
      <c r="D178" s="1064"/>
      <c r="E178" s="1064"/>
      <c r="F178" s="106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3"/>
      <c r="B179" s="1064"/>
      <c r="C179" s="1064"/>
      <c r="D179" s="1064"/>
      <c r="E179" s="1064"/>
      <c r="F179" s="106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3"/>
      <c r="B180" s="1064"/>
      <c r="C180" s="1064"/>
      <c r="D180" s="1064"/>
      <c r="E180" s="1064"/>
      <c r="F180" s="106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3"/>
      <c r="B181" s="1064"/>
      <c r="C181" s="1064"/>
      <c r="D181" s="1064"/>
      <c r="E181" s="1064"/>
      <c r="F181" s="106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3"/>
      <c r="B182" s="1064"/>
      <c r="C182" s="1064"/>
      <c r="D182" s="1064"/>
      <c r="E182" s="1064"/>
      <c r="F182" s="106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3"/>
      <c r="B183" s="1064"/>
      <c r="C183" s="1064"/>
      <c r="D183" s="1064"/>
      <c r="E183" s="1064"/>
      <c r="F183" s="106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3"/>
      <c r="B184" s="1064"/>
      <c r="C184" s="1064"/>
      <c r="D184" s="1064"/>
      <c r="E184" s="1064"/>
      <c r="F184" s="106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3"/>
      <c r="B185" s="1064"/>
      <c r="C185" s="1064"/>
      <c r="D185" s="1064"/>
      <c r="E185" s="1064"/>
      <c r="F185" s="106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3"/>
      <c r="B186" s="1064"/>
      <c r="C186" s="1064"/>
      <c r="D186" s="1064"/>
      <c r="E186" s="1064"/>
      <c r="F186" s="106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3"/>
      <c r="B187" s="1064"/>
      <c r="C187" s="1064"/>
      <c r="D187" s="1064"/>
      <c r="E187" s="1064"/>
      <c r="F187" s="1065"/>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63"/>
      <c r="B188" s="1064"/>
      <c r="C188" s="1064"/>
      <c r="D188" s="1064"/>
      <c r="E188" s="1064"/>
      <c r="F188" s="1065"/>
      <c r="G188" s="814"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799"/>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63"/>
      <c r="B189" s="1064"/>
      <c r="C189" s="1064"/>
      <c r="D189" s="1064"/>
      <c r="E189" s="1064"/>
      <c r="F189" s="1065"/>
      <c r="G189" s="834"/>
      <c r="H189" s="835"/>
      <c r="I189" s="835"/>
      <c r="J189" s="835"/>
      <c r="K189" s="836"/>
      <c r="L189" s="668"/>
      <c r="M189" s="669"/>
      <c r="N189" s="669"/>
      <c r="O189" s="669"/>
      <c r="P189" s="669"/>
      <c r="Q189" s="669"/>
      <c r="R189" s="669"/>
      <c r="S189" s="669"/>
      <c r="T189" s="669"/>
      <c r="U189" s="669"/>
      <c r="V189" s="669"/>
      <c r="W189" s="669"/>
      <c r="X189" s="670"/>
      <c r="Y189" s="388"/>
      <c r="Z189" s="389"/>
      <c r="AA189" s="389"/>
      <c r="AB189" s="837"/>
      <c r="AC189" s="834"/>
      <c r="AD189" s="835"/>
      <c r="AE189" s="835"/>
      <c r="AF189" s="835"/>
      <c r="AG189" s="83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63"/>
      <c r="B190" s="1064"/>
      <c r="C190" s="1064"/>
      <c r="D190" s="1064"/>
      <c r="E190" s="1064"/>
      <c r="F190" s="106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3"/>
      <c r="B191" s="1064"/>
      <c r="C191" s="1064"/>
      <c r="D191" s="1064"/>
      <c r="E191" s="1064"/>
      <c r="F191" s="106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3"/>
      <c r="B192" s="1064"/>
      <c r="C192" s="1064"/>
      <c r="D192" s="1064"/>
      <c r="E192" s="1064"/>
      <c r="F192" s="106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3"/>
      <c r="B193" s="1064"/>
      <c r="C193" s="1064"/>
      <c r="D193" s="1064"/>
      <c r="E193" s="1064"/>
      <c r="F193" s="106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3"/>
      <c r="B194" s="1064"/>
      <c r="C194" s="1064"/>
      <c r="D194" s="1064"/>
      <c r="E194" s="1064"/>
      <c r="F194" s="106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3"/>
      <c r="B195" s="1064"/>
      <c r="C195" s="1064"/>
      <c r="D195" s="1064"/>
      <c r="E195" s="1064"/>
      <c r="F195" s="106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3"/>
      <c r="B196" s="1064"/>
      <c r="C196" s="1064"/>
      <c r="D196" s="1064"/>
      <c r="E196" s="1064"/>
      <c r="F196" s="106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3"/>
      <c r="B197" s="1064"/>
      <c r="C197" s="1064"/>
      <c r="D197" s="1064"/>
      <c r="E197" s="1064"/>
      <c r="F197" s="106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3"/>
      <c r="B198" s="1064"/>
      <c r="C198" s="1064"/>
      <c r="D198" s="1064"/>
      <c r="E198" s="1064"/>
      <c r="F198" s="106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3"/>
      <c r="B199" s="1064"/>
      <c r="C199" s="1064"/>
      <c r="D199" s="1064"/>
      <c r="E199" s="1064"/>
      <c r="F199" s="106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3"/>
      <c r="B200" s="1064"/>
      <c r="C200" s="1064"/>
      <c r="D200" s="1064"/>
      <c r="E200" s="1064"/>
      <c r="F200" s="1065"/>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63"/>
      <c r="B201" s="1064"/>
      <c r="C201" s="1064"/>
      <c r="D201" s="1064"/>
      <c r="E201" s="1064"/>
      <c r="F201" s="1065"/>
      <c r="G201" s="814"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799"/>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63"/>
      <c r="B202" s="1064"/>
      <c r="C202" s="1064"/>
      <c r="D202" s="1064"/>
      <c r="E202" s="1064"/>
      <c r="F202" s="1065"/>
      <c r="G202" s="834"/>
      <c r="H202" s="835"/>
      <c r="I202" s="835"/>
      <c r="J202" s="835"/>
      <c r="K202" s="836"/>
      <c r="L202" s="668"/>
      <c r="M202" s="669"/>
      <c r="N202" s="669"/>
      <c r="O202" s="669"/>
      <c r="P202" s="669"/>
      <c r="Q202" s="669"/>
      <c r="R202" s="669"/>
      <c r="S202" s="669"/>
      <c r="T202" s="669"/>
      <c r="U202" s="669"/>
      <c r="V202" s="669"/>
      <c r="W202" s="669"/>
      <c r="X202" s="670"/>
      <c r="Y202" s="388"/>
      <c r="Z202" s="389"/>
      <c r="AA202" s="389"/>
      <c r="AB202" s="837"/>
      <c r="AC202" s="834"/>
      <c r="AD202" s="835"/>
      <c r="AE202" s="835"/>
      <c r="AF202" s="835"/>
      <c r="AG202" s="83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63"/>
      <c r="B203" s="1064"/>
      <c r="C203" s="1064"/>
      <c r="D203" s="1064"/>
      <c r="E203" s="1064"/>
      <c r="F203" s="106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3"/>
      <c r="B204" s="1064"/>
      <c r="C204" s="1064"/>
      <c r="D204" s="1064"/>
      <c r="E204" s="1064"/>
      <c r="F204" s="106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3"/>
      <c r="B205" s="1064"/>
      <c r="C205" s="1064"/>
      <c r="D205" s="1064"/>
      <c r="E205" s="1064"/>
      <c r="F205" s="106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3"/>
      <c r="B206" s="1064"/>
      <c r="C206" s="1064"/>
      <c r="D206" s="1064"/>
      <c r="E206" s="1064"/>
      <c r="F206" s="106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3"/>
      <c r="B207" s="1064"/>
      <c r="C207" s="1064"/>
      <c r="D207" s="1064"/>
      <c r="E207" s="1064"/>
      <c r="F207" s="106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3"/>
      <c r="B208" s="1064"/>
      <c r="C208" s="1064"/>
      <c r="D208" s="1064"/>
      <c r="E208" s="1064"/>
      <c r="F208" s="106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3"/>
      <c r="B209" s="1064"/>
      <c r="C209" s="1064"/>
      <c r="D209" s="1064"/>
      <c r="E209" s="1064"/>
      <c r="F209" s="106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3"/>
      <c r="B210" s="1064"/>
      <c r="C210" s="1064"/>
      <c r="D210" s="1064"/>
      <c r="E210" s="1064"/>
      <c r="F210" s="106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3"/>
      <c r="B211" s="1064"/>
      <c r="C211" s="1064"/>
      <c r="D211" s="1064"/>
      <c r="E211" s="1064"/>
      <c r="F211" s="106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63"/>
      <c r="B215" s="1064"/>
      <c r="C215" s="1064"/>
      <c r="D215" s="1064"/>
      <c r="E215" s="1064"/>
      <c r="F215" s="1065"/>
      <c r="G215" s="814"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799"/>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63"/>
      <c r="B216" s="1064"/>
      <c r="C216" s="1064"/>
      <c r="D216" s="1064"/>
      <c r="E216" s="1064"/>
      <c r="F216" s="1065"/>
      <c r="G216" s="834"/>
      <c r="H216" s="835"/>
      <c r="I216" s="835"/>
      <c r="J216" s="835"/>
      <c r="K216" s="836"/>
      <c r="L216" s="668"/>
      <c r="M216" s="669"/>
      <c r="N216" s="669"/>
      <c r="O216" s="669"/>
      <c r="P216" s="669"/>
      <c r="Q216" s="669"/>
      <c r="R216" s="669"/>
      <c r="S216" s="669"/>
      <c r="T216" s="669"/>
      <c r="U216" s="669"/>
      <c r="V216" s="669"/>
      <c r="W216" s="669"/>
      <c r="X216" s="670"/>
      <c r="Y216" s="388"/>
      <c r="Z216" s="389"/>
      <c r="AA216" s="389"/>
      <c r="AB216" s="837"/>
      <c r="AC216" s="834"/>
      <c r="AD216" s="835"/>
      <c r="AE216" s="835"/>
      <c r="AF216" s="835"/>
      <c r="AG216" s="83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63"/>
      <c r="B217" s="1064"/>
      <c r="C217" s="1064"/>
      <c r="D217" s="1064"/>
      <c r="E217" s="1064"/>
      <c r="F217" s="106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3"/>
      <c r="B218" s="1064"/>
      <c r="C218" s="1064"/>
      <c r="D218" s="1064"/>
      <c r="E218" s="1064"/>
      <c r="F218" s="106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3"/>
      <c r="B219" s="1064"/>
      <c r="C219" s="1064"/>
      <c r="D219" s="1064"/>
      <c r="E219" s="1064"/>
      <c r="F219" s="106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3"/>
      <c r="B220" s="1064"/>
      <c r="C220" s="1064"/>
      <c r="D220" s="1064"/>
      <c r="E220" s="1064"/>
      <c r="F220" s="106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3"/>
      <c r="B221" s="1064"/>
      <c r="C221" s="1064"/>
      <c r="D221" s="1064"/>
      <c r="E221" s="1064"/>
      <c r="F221" s="106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3"/>
      <c r="B222" s="1064"/>
      <c r="C222" s="1064"/>
      <c r="D222" s="1064"/>
      <c r="E222" s="1064"/>
      <c r="F222" s="106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3"/>
      <c r="B223" s="1064"/>
      <c r="C223" s="1064"/>
      <c r="D223" s="1064"/>
      <c r="E223" s="1064"/>
      <c r="F223" s="106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3"/>
      <c r="B224" s="1064"/>
      <c r="C224" s="1064"/>
      <c r="D224" s="1064"/>
      <c r="E224" s="1064"/>
      <c r="F224" s="106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3"/>
      <c r="B225" s="1064"/>
      <c r="C225" s="1064"/>
      <c r="D225" s="1064"/>
      <c r="E225" s="1064"/>
      <c r="F225" s="106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3"/>
      <c r="B226" s="1064"/>
      <c r="C226" s="1064"/>
      <c r="D226" s="1064"/>
      <c r="E226" s="1064"/>
      <c r="F226" s="106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3"/>
      <c r="B227" s="1064"/>
      <c r="C227" s="1064"/>
      <c r="D227" s="1064"/>
      <c r="E227" s="1064"/>
      <c r="F227" s="1065"/>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63"/>
      <c r="B228" s="1064"/>
      <c r="C228" s="1064"/>
      <c r="D228" s="1064"/>
      <c r="E228" s="1064"/>
      <c r="F228" s="1065"/>
      <c r="G228" s="814"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799"/>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63"/>
      <c r="B229" s="1064"/>
      <c r="C229" s="1064"/>
      <c r="D229" s="1064"/>
      <c r="E229" s="1064"/>
      <c r="F229" s="1065"/>
      <c r="G229" s="834"/>
      <c r="H229" s="835"/>
      <c r="I229" s="835"/>
      <c r="J229" s="835"/>
      <c r="K229" s="836"/>
      <c r="L229" s="668"/>
      <c r="M229" s="669"/>
      <c r="N229" s="669"/>
      <c r="O229" s="669"/>
      <c r="P229" s="669"/>
      <c r="Q229" s="669"/>
      <c r="R229" s="669"/>
      <c r="S229" s="669"/>
      <c r="T229" s="669"/>
      <c r="U229" s="669"/>
      <c r="V229" s="669"/>
      <c r="W229" s="669"/>
      <c r="X229" s="670"/>
      <c r="Y229" s="388"/>
      <c r="Z229" s="389"/>
      <c r="AA229" s="389"/>
      <c r="AB229" s="837"/>
      <c r="AC229" s="834"/>
      <c r="AD229" s="835"/>
      <c r="AE229" s="835"/>
      <c r="AF229" s="835"/>
      <c r="AG229" s="83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63"/>
      <c r="B230" s="1064"/>
      <c r="C230" s="1064"/>
      <c r="D230" s="1064"/>
      <c r="E230" s="1064"/>
      <c r="F230" s="106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3"/>
      <c r="B231" s="1064"/>
      <c r="C231" s="1064"/>
      <c r="D231" s="1064"/>
      <c r="E231" s="1064"/>
      <c r="F231" s="106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3"/>
      <c r="B232" s="1064"/>
      <c r="C232" s="1064"/>
      <c r="D232" s="1064"/>
      <c r="E232" s="1064"/>
      <c r="F232" s="106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3"/>
      <c r="B233" s="1064"/>
      <c r="C233" s="1064"/>
      <c r="D233" s="1064"/>
      <c r="E233" s="1064"/>
      <c r="F233" s="106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3"/>
      <c r="B234" s="1064"/>
      <c r="C234" s="1064"/>
      <c r="D234" s="1064"/>
      <c r="E234" s="1064"/>
      <c r="F234" s="106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3"/>
      <c r="B235" s="1064"/>
      <c r="C235" s="1064"/>
      <c r="D235" s="1064"/>
      <c r="E235" s="1064"/>
      <c r="F235" s="106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3"/>
      <c r="B236" s="1064"/>
      <c r="C236" s="1064"/>
      <c r="D236" s="1064"/>
      <c r="E236" s="1064"/>
      <c r="F236" s="106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3"/>
      <c r="B237" s="1064"/>
      <c r="C237" s="1064"/>
      <c r="D237" s="1064"/>
      <c r="E237" s="1064"/>
      <c r="F237" s="106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3"/>
      <c r="B238" s="1064"/>
      <c r="C238" s="1064"/>
      <c r="D238" s="1064"/>
      <c r="E238" s="1064"/>
      <c r="F238" s="106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3"/>
      <c r="B239" s="1064"/>
      <c r="C239" s="1064"/>
      <c r="D239" s="1064"/>
      <c r="E239" s="1064"/>
      <c r="F239" s="106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3"/>
      <c r="B240" s="1064"/>
      <c r="C240" s="1064"/>
      <c r="D240" s="1064"/>
      <c r="E240" s="1064"/>
      <c r="F240" s="1065"/>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63"/>
      <c r="B241" s="1064"/>
      <c r="C241" s="1064"/>
      <c r="D241" s="1064"/>
      <c r="E241" s="1064"/>
      <c r="F241" s="1065"/>
      <c r="G241" s="814"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799"/>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63"/>
      <c r="B242" s="1064"/>
      <c r="C242" s="1064"/>
      <c r="D242" s="1064"/>
      <c r="E242" s="1064"/>
      <c r="F242" s="1065"/>
      <c r="G242" s="834"/>
      <c r="H242" s="835"/>
      <c r="I242" s="835"/>
      <c r="J242" s="835"/>
      <c r="K242" s="836"/>
      <c r="L242" s="668"/>
      <c r="M242" s="669"/>
      <c r="N242" s="669"/>
      <c r="O242" s="669"/>
      <c r="P242" s="669"/>
      <c r="Q242" s="669"/>
      <c r="R242" s="669"/>
      <c r="S242" s="669"/>
      <c r="T242" s="669"/>
      <c r="U242" s="669"/>
      <c r="V242" s="669"/>
      <c r="W242" s="669"/>
      <c r="X242" s="670"/>
      <c r="Y242" s="388"/>
      <c r="Z242" s="389"/>
      <c r="AA242" s="389"/>
      <c r="AB242" s="837"/>
      <c r="AC242" s="834"/>
      <c r="AD242" s="835"/>
      <c r="AE242" s="835"/>
      <c r="AF242" s="835"/>
      <c r="AG242" s="83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63"/>
      <c r="B243" s="1064"/>
      <c r="C243" s="1064"/>
      <c r="D243" s="1064"/>
      <c r="E243" s="1064"/>
      <c r="F243" s="106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3"/>
      <c r="B244" s="1064"/>
      <c r="C244" s="1064"/>
      <c r="D244" s="1064"/>
      <c r="E244" s="1064"/>
      <c r="F244" s="106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3"/>
      <c r="B245" s="1064"/>
      <c r="C245" s="1064"/>
      <c r="D245" s="1064"/>
      <c r="E245" s="1064"/>
      <c r="F245" s="106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3"/>
      <c r="B246" s="1064"/>
      <c r="C246" s="1064"/>
      <c r="D246" s="1064"/>
      <c r="E246" s="1064"/>
      <c r="F246" s="106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3"/>
      <c r="B247" s="1064"/>
      <c r="C247" s="1064"/>
      <c r="D247" s="1064"/>
      <c r="E247" s="1064"/>
      <c r="F247" s="106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3"/>
      <c r="B248" s="1064"/>
      <c r="C248" s="1064"/>
      <c r="D248" s="1064"/>
      <c r="E248" s="1064"/>
      <c r="F248" s="106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3"/>
      <c r="B249" s="1064"/>
      <c r="C249" s="1064"/>
      <c r="D249" s="1064"/>
      <c r="E249" s="1064"/>
      <c r="F249" s="106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3"/>
      <c r="B250" s="1064"/>
      <c r="C250" s="1064"/>
      <c r="D250" s="1064"/>
      <c r="E250" s="1064"/>
      <c r="F250" s="106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3"/>
      <c r="B251" s="1064"/>
      <c r="C251" s="1064"/>
      <c r="D251" s="1064"/>
      <c r="E251" s="1064"/>
      <c r="F251" s="106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3"/>
      <c r="B252" s="1064"/>
      <c r="C252" s="1064"/>
      <c r="D252" s="1064"/>
      <c r="E252" s="1064"/>
      <c r="F252" s="106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3"/>
      <c r="B253" s="1064"/>
      <c r="C253" s="1064"/>
      <c r="D253" s="1064"/>
      <c r="E253" s="1064"/>
      <c r="F253" s="1065"/>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63"/>
      <c r="B254" s="1064"/>
      <c r="C254" s="1064"/>
      <c r="D254" s="1064"/>
      <c r="E254" s="1064"/>
      <c r="F254" s="1065"/>
      <c r="G254" s="814"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799"/>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63"/>
      <c r="B255" s="1064"/>
      <c r="C255" s="1064"/>
      <c r="D255" s="1064"/>
      <c r="E255" s="1064"/>
      <c r="F255" s="1065"/>
      <c r="G255" s="834"/>
      <c r="H255" s="835"/>
      <c r="I255" s="835"/>
      <c r="J255" s="835"/>
      <c r="K255" s="836"/>
      <c r="L255" s="668"/>
      <c r="M255" s="669"/>
      <c r="N255" s="669"/>
      <c r="O255" s="669"/>
      <c r="P255" s="669"/>
      <c r="Q255" s="669"/>
      <c r="R255" s="669"/>
      <c r="S255" s="669"/>
      <c r="T255" s="669"/>
      <c r="U255" s="669"/>
      <c r="V255" s="669"/>
      <c r="W255" s="669"/>
      <c r="X255" s="670"/>
      <c r="Y255" s="388"/>
      <c r="Z255" s="389"/>
      <c r="AA255" s="389"/>
      <c r="AB255" s="837"/>
      <c r="AC255" s="834"/>
      <c r="AD255" s="835"/>
      <c r="AE255" s="835"/>
      <c r="AF255" s="835"/>
      <c r="AG255" s="83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63"/>
      <c r="B256" s="1064"/>
      <c r="C256" s="1064"/>
      <c r="D256" s="1064"/>
      <c r="E256" s="1064"/>
      <c r="F256" s="106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3"/>
      <c r="B257" s="1064"/>
      <c r="C257" s="1064"/>
      <c r="D257" s="1064"/>
      <c r="E257" s="1064"/>
      <c r="F257" s="106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3"/>
      <c r="B258" s="1064"/>
      <c r="C258" s="1064"/>
      <c r="D258" s="1064"/>
      <c r="E258" s="1064"/>
      <c r="F258" s="106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3"/>
      <c r="B259" s="1064"/>
      <c r="C259" s="1064"/>
      <c r="D259" s="1064"/>
      <c r="E259" s="1064"/>
      <c r="F259" s="106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3"/>
      <c r="B260" s="1064"/>
      <c r="C260" s="1064"/>
      <c r="D260" s="1064"/>
      <c r="E260" s="1064"/>
      <c r="F260" s="106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3"/>
      <c r="B261" s="1064"/>
      <c r="C261" s="1064"/>
      <c r="D261" s="1064"/>
      <c r="E261" s="1064"/>
      <c r="F261" s="106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3"/>
      <c r="B262" s="1064"/>
      <c r="C262" s="1064"/>
      <c r="D262" s="1064"/>
      <c r="E262" s="1064"/>
      <c r="F262" s="106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3"/>
      <c r="B263" s="1064"/>
      <c r="C263" s="1064"/>
      <c r="D263" s="1064"/>
      <c r="E263" s="1064"/>
      <c r="F263" s="106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3"/>
      <c r="B264" s="1064"/>
      <c r="C264" s="1064"/>
      <c r="D264" s="1064"/>
      <c r="E264" s="1064"/>
      <c r="F264" s="106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4">
        <v>1</v>
      </c>
      <c r="B4" s="107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4">
        <v>2</v>
      </c>
      <c r="B5" s="107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4">
        <v>3</v>
      </c>
      <c r="B6" s="107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4">
        <v>4</v>
      </c>
      <c r="B7" s="107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4">
        <v>5</v>
      </c>
      <c r="B8" s="107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4">
        <v>6</v>
      </c>
      <c r="B9" s="107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4">
        <v>7</v>
      </c>
      <c r="B10" s="107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4">
        <v>8</v>
      </c>
      <c r="B11" s="107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4">
        <v>9</v>
      </c>
      <c r="B12" s="107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4">
        <v>10</v>
      </c>
      <c r="B13" s="107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4">
        <v>11</v>
      </c>
      <c r="B14" s="107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4">
        <v>12</v>
      </c>
      <c r="B15" s="107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4">
        <v>13</v>
      </c>
      <c r="B16" s="107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4">
        <v>14</v>
      </c>
      <c r="B17" s="107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4">
        <v>15</v>
      </c>
      <c r="B18" s="107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4">
        <v>16</v>
      </c>
      <c r="B19" s="107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4">
        <v>17</v>
      </c>
      <c r="B20" s="107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4">
        <v>18</v>
      </c>
      <c r="B21" s="107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4">
        <v>19</v>
      </c>
      <c r="B22" s="107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4">
        <v>20</v>
      </c>
      <c r="B23" s="107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2020-09-25T04:05:11Z</cp:lastPrinted>
  <dcterms:created xsi:type="dcterms:W3CDTF">2012-03-13T00:50:25Z</dcterms:created>
  <dcterms:modified xsi:type="dcterms:W3CDTF">2020-11-18T12:33:02Z</dcterms:modified>
</cp:coreProperties>
</file>