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20公表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AD14" i="3" l="1"/>
  <c r="P29" i="3" l="1"/>
  <c r="C12" i="4" l="1"/>
  <c r="C11" i="4"/>
  <c r="C10" i="4"/>
  <c r="C9" i="4"/>
  <c r="C8" i="4"/>
  <c r="C7" i="4"/>
  <c r="C6" i="4"/>
  <c r="C5" i="4"/>
  <c r="C4" i="4"/>
  <c r="C3" i="4"/>
  <c r="C2" i="4"/>
  <c r="D2" i="4"/>
  <c r="D3" i="4"/>
  <c r="D4" i="4"/>
  <c r="D5" i="4"/>
  <c r="D6" i="4"/>
  <c r="D7" i="4"/>
  <c r="D8" i="4"/>
  <c r="D9" i="4"/>
  <c r="D10" i="4"/>
  <c r="D11" i="4"/>
  <c r="D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<sst xmlns="http://schemas.openxmlformats.org/spreadsheetml/2006/main" count="3114" uniqueCount="708">
  <si>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</si>
  <si>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</si>
  <si>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</si>
  <si>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</si>
  <si>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</si>
  <si>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</si>
  <si>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</si>
  <si>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</si>
  <si>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</si>
  <si>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</si>
  <si>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</si>
  <si>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</si>
  <si>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</si>
  <si>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</si>
  <si>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</si>
  <si>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</si>
  <si>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</si>
  <si>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</si>
  <si>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</si>
  <si>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</si>
  <si>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</si>
  <si>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</si>
  <si>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</si>
  <si>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</si>
  <si>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</si>
  <si>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</si>
  <si>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</si>
  <si>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</si>
  <si>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</si>
  <si>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</si>
  <si>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</si>
  <si>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</si>
  <si>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</si>
  <si>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</si>
  <si>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</si>
  <si>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</si>
  <si>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</si>
  <si>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</si>
  <si>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</si>
  <si>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</si>
  <si>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</si>
  <si>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</si>
  <si>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</si>
  <si>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</si>
  <si>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</si>
  <si>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</si>
  <si>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</si>
  <si>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</si>
  <si>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</si>
  <si>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</si>
  <si>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</si>
  <si>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</si>
  <si>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</si>
  <si>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</si>
  <si>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</si>
  <si>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</si>
  <si>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</si>
  <si>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</si>
  <si>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</si>
  <si>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</si>
  <si>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</si>
  <si>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</si>
  <si>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</si>
  <si>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</si>
  <si>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</si>
  <si>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</si>
  <si>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</si>
  <si>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</si>
  <si>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</si>
  <si>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</si>
  <si>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</si>
  <si>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</si>
  <si>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</si>
  <si>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</si>
  <si>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</si>
  <si>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</si>
  <si>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</si>
  <si>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</si>
  <si>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</si>
  <si>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</si>
  <si>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</si>
  <si>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</si>
  <si>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</si>
  <si>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</si>
  <si>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</si>
  <si>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</si>
  <si>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</si>
  <si>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</si>
  <si>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</si>
  <si>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</si>
  <si>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</si>
  <si>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</si>
  <si>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</si>
  <si>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</si>
  <si>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</si>
  <si>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</si>
  <si>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</si>
  <si>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</si>
  <si>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</si>
  <si>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</si>
  <si>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</si>
  <si>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</si>
  <si>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</si>
  <si>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</si>
  <si>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</si>
  <si>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</si>
  <si>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</si>
  <si>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</si>
  <si>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</si>
  <si>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</si>
  <si>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</si>
  <si>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</si>
  <si>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</si>
  <si>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</si>
  <si>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</si>
  <si>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</si>
  <si>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</si>
  <si>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</si>
  <si>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</si>
  <si>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</si>
  <si>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</si>
  <si>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</si>
  <si>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</si>
  <si>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</si>
  <si>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</si>
  <si>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</si>
  <si>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</si>
  <si>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</si>
  <si>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</si>
  <si>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</si>
  <si>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</si>
  <si>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</si>
  <si>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</si>
  <si>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</si>
  <si>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</si>
  <si>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</si>
  <si>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</si>
  <si>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</si>
  <si>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</si>
  <si>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</si>
  <si>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</si>
  <si>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</si>
  <si>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</si>
  <si>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</si>
  <si>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</si>
  <si>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</si>
  <si>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</si>
  <si>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</si>
  <si>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</si>
  <si>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</si>
  <si>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</si>
  <si>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</si>
  <si>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</si>
  <si>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</si>
  <si>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</si>
  <si>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</si>
  <si>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</si>
  <si>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</si>
  <si>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</si>
  <si>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</si>
  <si>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</si>
  <si>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</si>
  <si>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</si>
  <si>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</si>
  <si>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</si>
  <si>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</si>
  <si>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</si>
  <si>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</si>
  <si>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</si>
  <si>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</si>
  <si>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</si>
  <si>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</si>
  <si>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</si>
  <si>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</si>
  <si>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</si>
  <si>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</si>
  <si>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</si>
  <si>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</si>
  <si>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</si>
  <si>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</si>
  <si>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</si>
  <si>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</si>
  <si>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</si>
  <si>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</si>
  <si>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</si>
  <si>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</si>
  <si>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</si>
  <si>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</si>
  <si>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</si>
  <si>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</si>
  <si>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</si>
  <si>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</si>
  <si>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</si>
  <si>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</si>
  <si>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</si>
  <si>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</si>
  <si>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</si>
  <si>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</si>
  <si>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</si>
  <si>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</si>
  <si>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</si>
  <si>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</si>
  <si>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</si>
  <si>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</si>
  <si>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</si>
  <si>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</si>
  <si>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</si>
  <si>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</si>
  <si>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</si>
  <si>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</si>
  <si>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</si>
  <si>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</si>
  <si>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</si>
  <si>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</si>
  <si>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</si>
  <si>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</si>
  <si>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</si>
  <si>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</si>
  <si>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</si>
  <si>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</si>
  <si>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</si>
  <si>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</si>
  <si>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</si>
  <si>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</si>
  <si>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</si>
  <si>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</si>
  <si>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</si>
  <si>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</si>
  <si>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</si>
  <si>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</si>
  <si>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</si>
  <si>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</si>
  <si>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</si>
  <si>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</si>
  <si>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</si>
  <si>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</si>
  <si>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</si>
  <si>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</si>
  <si>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</si>
  <si>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</si>
  <si>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</si>
  <si>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</si>
  <si>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</si>
  <si>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</si>
  <si>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</si>
  <si>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</si>
  <si>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</si>
  <si>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</si>
  <si>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</si>
  <si>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</si>
  <si>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</si>
  <si>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</si>
  <si>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</si>
  <si>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</si>
  <si>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</si>
  <si>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</si>
  <si>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</si>
  <si>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</si>
  <si>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</si>
  <si>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</si>
  <si>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</si>
  <si>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</si>
  <si>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</si>
  <si>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</si>
  <si>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</si>
  <si>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</si>
  <si>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</si>
  <si>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</si>
  <si>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</si>
  <si>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</si>
  <si>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</si>
  <si>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</si>
  <si>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</si>
  <si>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</si>
  <si>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</si>
  <si>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</si>
  <si>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</si>
  <si>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</si>
  <si>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</si>
  <si>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</si>
  <si>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</si>
  <si>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</si>
  <si>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</si>
  <si>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</si>
  <si>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</si>
  <si>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</si>
  <si>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</si>
  <si>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</si>
  <si>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</si>
  <si>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</si>
  <si>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</si>
  <si>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</si>
  <si>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</si>
  <si>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</si>
  <si>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</si>
  <si>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</si>
  <si>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</si>
  <si>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</si>
  <si>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</si>
  <si>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</si>
  <si>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</si>
  <si>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</si>
  <si>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</si>
  <si>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</si>
  <si>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</si>
  <si>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</si>
  <si>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</si>
  <si>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</si>
  <si>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</si>
  <si>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</si>
  <si>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</si>
  <si>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</si>
  <si>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</si>
  <si>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</si>
  <si>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</si>
  <si>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</si>
  <si>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</si>
  <si>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</si>
  <si>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</si>
  <si>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</si>
  <si>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</si>
  <si>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</si>
  <si>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</si>
  <si>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</si>
  <si>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</si>
  <si>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</si>
  <si>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</si>
  <si>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</si>
  <si>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</si>
  <si>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</si>
  <si>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</si>
  <si>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</si>
  <si>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</si>
  <si>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</si>
  <si>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</si>
  <si>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</si>
  <si>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</si>
  <si>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</si>
  <si>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</si>
  <si>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</si>
  <si>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</si>
  <si>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</si>
  <si>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</si>
  <si>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</si>
  <si>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</si>
  <si>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</si>
  <si>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</si>
  <si>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</si>
  <si>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</si>
  <si>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</si>
  <si>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</si>
  <si>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</si>
  <si>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</si>
  <si>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</si>
  <si>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　　　　　　　　　　　　　　</t>
    <phoneticPr fontId="5"/>
  </si>
  <si>
    <t>A.</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</si>
  <si>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</si>
  <si>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</si>
  <si>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</si>
  <si>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</si>
  <si>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</si>
  <si>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</si>
  <si>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</si>
  <si>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</si>
  <si>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</si>
  <si>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</si>
  <si>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</si>
  <si>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</si>
  <si>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</si>
  <si>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</si>
  <si>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</si>
  <si>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</si>
  <si>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</si>
  <si>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</si>
  <si>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</si>
  <si>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</si>
  <si>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</si>
  <si>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</si>
  <si>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</si>
  <si>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</si>
  <si>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</si>
  <si>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</si>
  <si>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</si>
  <si>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</si>
  <si>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</si>
  <si>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</si>
  <si>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</si>
  <si>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</si>
  <si>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</si>
  <si>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</si>
  <si>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</si>
  <si>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</si>
  <si>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</si>
  <si>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</si>
  <si>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</si>
  <si>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</si>
  <si>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</si>
  <si>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</si>
  <si>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</si>
  <si>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</si>
  <si>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</si>
  <si>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</si>
  <si>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</si>
  <si>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</si>
  <si>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</si>
  <si>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</si>
  <si>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</si>
  <si>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</si>
  <si>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</si>
  <si>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</si>
  <si>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</si>
  <si>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</si>
  <si>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</si>
  <si>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</si>
  <si>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</si>
  <si>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</si>
  <si>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</si>
  <si>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</si>
  <si>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</si>
  <si>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</si>
  <si>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</si>
  <si>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</si>
  <si>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</si>
  <si>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</si>
  <si>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</si>
  <si>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</si>
  <si>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</si>
  <si>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</si>
  <si>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</si>
  <si>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</si>
  <si>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</si>
  <si>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</si>
  <si>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</si>
  <si>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</si>
  <si>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</si>
  <si>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</si>
  <si>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</si>
  <si>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</si>
  <si>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</si>
  <si>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</si>
  <si>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</si>
  <si>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</si>
  <si>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</si>
  <si>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</si>
  <si>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</si>
  <si>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</si>
  <si>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</si>
  <si>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</si>
  <si>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</si>
  <si>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</si>
  <si>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</si>
  <si>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</si>
  <si>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</si>
  <si>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</si>
  <si>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</si>
  <si>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</si>
  <si>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</si>
  <si>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</si>
  <si>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</si>
  <si>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</si>
  <si>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</si>
  <si>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</si>
  <si>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</si>
  <si>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</si>
  <si>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</si>
  <si>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</si>
  <si>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</si>
  <si>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</si>
  <si>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</si>
  <si>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</si>
  <si>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</si>
  <si>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</si>
  <si>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</si>
  <si>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</si>
  <si>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</si>
  <si>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</si>
  <si>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</si>
  <si>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</si>
  <si>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</si>
  <si>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</si>
  <si>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</si>
  <si>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</si>
  <si>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</si>
  <si>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</si>
  <si>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</si>
  <si>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</si>
  <si>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</si>
  <si>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</si>
  <si>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</si>
  <si>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</si>
  <si>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</si>
  <si>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</si>
  <si>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</si>
  <si>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</si>
  <si>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</si>
  <si>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</si>
  <si>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</si>
  <si>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</si>
  <si>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</si>
  <si>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</si>
  <si>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</si>
  <si>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</si>
  <si>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</si>
  <si>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</si>
  <si>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</si>
  <si>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</si>
  <si>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</si>
  <si>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</si>
  <si>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</si>
  <si>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</si>
  <si>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</si>
  <si>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</si>
  <si>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</si>
  <si>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</si>
  <si>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</si>
  <si>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</si>
  <si>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</si>
  <si>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</si>
  <si>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</si>
  <si>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</si>
  <si>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</si>
  <si>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</si>
  <si>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</si>
  <si>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</si>
  <si>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</si>
  <si>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</si>
  <si>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</si>
  <si>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</si>
  <si>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</si>
  <si>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</si>
  <si>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</si>
  <si>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</si>
  <si>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</si>
  <si>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</si>
  <si>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</si>
  <si>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</si>
  <si>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</si>
  <si>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</si>
  <si>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</si>
  <si>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</si>
  <si>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</si>
  <si>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</si>
  <si>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</si>
  <si>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</si>
  <si>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</si>
  <si>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</si>
  <si>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</si>
  <si>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社会・援護局障害保健福祉部</t>
  </si>
  <si>
    <t>企画課施設管理室</t>
  </si>
  <si>
    <t>川久保　重之</t>
    <rPh sb="0" eb="3">
      <t>カワクボ</t>
    </rPh>
    <rPh sb="4" eb="6">
      <t>シゲユキ</t>
    </rPh>
    <phoneticPr fontId="5"/>
  </si>
  <si>
    <t>厚生労働省</t>
  </si>
  <si>
    <t>○</t>
  </si>
  <si>
    <t>障害者の日常生活及び社会生活を総合的に支援するための法律第８３条（施設の設置等）等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</si>
  <si>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</si>
  <si>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とともに、リハビリテーション技術の開発、リハビリテーション専門職の養成等、その成果を全国に発信、普及することにより、障害者の自立と社会参加の推進に寄与することを目的とする。</t>
  </si>
  <si>
    <t>①総合的ﾘﾊﾋﾞﾘﾃｰｼｮﾝ医療の提供（治療、診断、機能回復・日常生活訓練と退院後の社会生活に関する助言、指導等）
②ﾘﾊﾋﾞﾘﾃｰｼｮﾝ技術・福祉機器の研究開発（ﾘﾊﾋﾞﾘﾃｰｼｮﾝ技術・支援ｼｽﾃﾑ・支援技術等の開発、大学との研究協力等）
③ﾘﾊﾋﾞﾘﾃｰｼｮﾝ専門職員の人材養成（6学科の指導的人材養成及び30の研修会）
④ﾘﾊﾋﾞﾘﾃｰｼｮﾝに関する情報の収集及び提供
⑤ﾘﾊﾋﾞﾘﾃｰｼｮﾝに関する国際協力（ＷＨＯへの協力、開発途上国への技術支援への協力等）
⑥障害福祉ｻｰﾋﾞｽの提供（障害者総合支援法基づく各種サービスとその先駆的・試行的取り組み）</t>
  </si>
  <si>
    <t>-</t>
  </si>
  <si>
    <t>更生援護庁費</t>
    <rPh sb="0" eb="2">
      <t>コウセイ</t>
    </rPh>
    <rPh sb="2" eb="4">
      <t>エンゴ</t>
    </rPh>
    <rPh sb="4" eb="6">
      <t>チョウヒ</t>
    </rPh>
    <phoneticPr fontId="5"/>
  </si>
  <si>
    <t>諸謝金</t>
    <rPh sb="0" eb="1">
      <t>ショ</t>
    </rPh>
    <rPh sb="1" eb="3">
      <t>シャキン</t>
    </rPh>
    <phoneticPr fontId="5"/>
  </si>
  <si>
    <t>医薬品等購入費</t>
    <rPh sb="0" eb="3">
      <t>イヤクヒン</t>
    </rPh>
    <rPh sb="3" eb="4">
      <t>トウ</t>
    </rPh>
    <rPh sb="4" eb="7">
      <t>コウニュウヒ</t>
    </rPh>
    <phoneticPr fontId="5"/>
  </si>
  <si>
    <t>入所者食糧費</t>
    <rPh sb="0" eb="3">
      <t>ニュウショシャ</t>
    </rPh>
    <rPh sb="3" eb="6">
      <t>ショクリョウヒ</t>
    </rPh>
    <phoneticPr fontId="5"/>
  </si>
  <si>
    <t>入所施設器材整備費</t>
    <rPh sb="0" eb="2">
      <t>ニュウショ</t>
    </rPh>
    <rPh sb="2" eb="4">
      <t>シセツ</t>
    </rPh>
    <rPh sb="4" eb="6">
      <t>キザイ</t>
    </rPh>
    <rPh sb="6" eb="9">
      <t>セイビヒ</t>
    </rPh>
    <phoneticPr fontId="6"/>
  </si>
  <si>
    <t>就労移行支援サービス利用者を就業に結びつける</t>
    <rPh sb="0" eb="2">
      <t>シュウロウ</t>
    </rPh>
    <rPh sb="2" eb="4">
      <t>イコウ</t>
    </rPh>
    <rPh sb="4" eb="6">
      <t>シエン</t>
    </rPh>
    <rPh sb="10" eb="13">
      <t>リヨウシャ</t>
    </rPh>
    <rPh sb="14" eb="16">
      <t>シュウギョウ</t>
    </rPh>
    <rPh sb="17" eb="18">
      <t>ムス</t>
    </rPh>
    <phoneticPr fontId="6"/>
  </si>
  <si>
    <t>就労移行支援サービス利用者における就業者数等</t>
    <rPh sb="10" eb="13">
      <t>リヨウシャ</t>
    </rPh>
    <rPh sb="20" eb="21">
      <t>スウ</t>
    </rPh>
    <rPh sb="21" eb="22">
      <t>トウ</t>
    </rPh>
    <phoneticPr fontId="6"/>
  </si>
  <si>
    <t>・成果実績　就労移行支援サービス利用者における就業者数等の各年度実績
・目標値　前年度成果実績、サービス継続利用者及び就職活動継続者の合計</t>
    <rPh sb="57" eb="58">
      <t>オヨ</t>
    </rPh>
    <phoneticPr fontId="6"/>
  </si>
  <si>
    <t>人</t>
    <rPh sb="0" eb="1">
      <t>ヒト</t>
    </rPh>
    <phoneticPr fontId="6"/>
  </si>
  <si>
    <t>リハビリテーション専門職員を養成する研修会の受講者数について、定員数を満たす</t>
    <rPh sb="9" eb="11">
      <t>センモン</t>
    </rPh>
    <rPh sb="11" eb="13">
      <t>ショクイン</t>
    </rPh>
    <rPh sb="14" eb="16">
      <t>ヨウセイ</t>
    </rPh>
    <rPh sb="18" eb="21">
      <t>ケンシュウカイ</t>
    </rPh>
    <rPh sb="22" eb="25">
      <t>ジュコウシャ</t>
    </rPh>
    <rPh sb="25" eb="26">
      <t>スウ</t>
    </rPh>
    <rPh sb="31" eb="34">
      <t>テイインスウ</t>
    </rPh>
    <rPh sb="35" eb="36">
      <t>ミ</t>
    </rPh>
    <phoneticPr fontId="6"/>
  </si>
  <si>
    <t>リハビリテーション専門職員の人材養成に関する研修会の受講者数</t>
    <rPh sb="14" eb="16">
      <t>ジンザイ</t>
    </rPh>
    <rPh sb="16" eb="18">
      <t>ヨウセイ</t>
    </rPh>
    <rPh sb="19" eb="20">
      <t>カン</t>
    </rPh>
    <rPh sb="22" eb="25">
      <t>ケンシュウカイ</t>
    </rPh>
    <rPh sb="26" eb="29">
      <t>ジュコウシャ</t>
    </rPh>
    <rPh sb="29" eb="30">
      <t>スウ</t>
    </rPh>
    <phoneticPr fontId="6"/>
  </si>
  <si>
    <t>・成果実績　各年度研修会実施状況
・目標値　各年度研修会定員</t>
    <rPh sb="6" eb="9">
      <t>カクネンド</t>
    </rPh>
    <rPh sb="9" eb="12">
      <t>ケンシュウカイ</t>
    </rPh>
    <rPh sb="12" eb="14">
      <t>ジッシ</t>
    </rPh>
    <rPh sb="14" eb="16">
      <t>ジョウキョウ</t>
    </rPh>
    <rPh sb="22" eb="25">
      <t>カクネンド</t>
    </rPh>
    <rPh sb="25" eb="28">
      <t>ケンシュウカイ</t>
    </rPh>
    <rPh sb="28" eb="30">
      <t>テイイン</t>
    </rPh>
    <phoneticPr fontId="6"/>
  </si>
  <si>
    <t>病院の訓練患者数を前年度より増加させる</t>
    <rPh sb="0" eb="2">
      <t>ビョウイン</t>
    </rPh>
    <rPh sb="3" eb="5">
      <t>クンレン</t>
    </rPh>
    <rPh sb="5" eb="8">
      <t>カンジャスウ</t>
    </rPh>
    <rPh sb="9" eb="12">
      <t>ゼンネンド</t>
    </rPh>
    <rPh sb="14" eb="16">
      <t>ゾウカ</t>
    </rPh>
    <phoneticPr fontId="6"/>
  </si>
  <si>
    <t>各年度訓練数</t>
    <rPh sb="0" eb="3">
      <t>カクネンド</t>
    </rPh>
    <rPh sb="3" eb="5">
      <t>クンレン</t>
    </rPh>
    <rPh sb="5" eb="6">
      <t>スウ</t>
    </rPh>
    <phoneticPr fontId="6"/>
  </si>
  <si>
    <t>・成果実績　各年度訓練患者数
・目標値　　前年度実績</t>
    <rPh sb="1" eb="3">
      <t>セイカ</t>
    </rPh>
    <rPh sb="3" eb="5">
      <t>ジッセキ</t>
    </rPh>
    <rPh sb="6" eb="7">
      <t>カク</t>
    </rPh>
    <rPh sb="7" eb="9">
      <t>ネンド</t>
    </rPh>
    <rPh sb="9" eb="11">
      <t>クンレン</t>
    </rPh>
    <rPh sb="11" eb="13">
      <t>カンジャ</t>
    </rPh>
    <rPh sb="13" eb="14">
      <t>スウ</t>
    </rPh>
    <rPh sb="16" eb="19">
      <t>モクヒョウチ</t>
    </rPh>
    <rPh sb="21" eb="24">
      <t>ゼンネンド</t>
    </rPh>
    <rPh sb="24" eb="26">
      <t>ジッセキ</t>
    </rPh>
    <phoneticPr fontId="6"/>
  </si>
  <si>
    <t>件</t>
    <rPh sb="0" eb="1">
      <t>ケン</t>
    </rPh>
    <phoneticPr fontId="6"/>
  </si>
  <si>
    <t>障害福祉・医療・教育の提供（総利用者数）</t>
    <rPh sb="5" eb="7">
      <t>イリョウ</t>
    </rPh>
    <rPh sb="8" eb="10">
      <t>キョウイク</t>
    </rPh>
    <rPh sb="14" eb="15">
      <t>ソウ</t>
    </rPh>
    <phoneticPr fontId="6"/>
  </si>
  <si>
    <t>単位当たりコスト ＝ Ｘ ／ Ｙ
Ｘ：「当該年度執行額（百万円）」
Ｙ：「年間総利用者数（活動実績＊１２月）」　　　　　　　　　　　　　　　　　　　　　　　　　　　　　　</t>
    <rPh sb="28" eb="30">
      <t>ヒャクマン</t>
    </rPh>
    <rPh sb="30" eb="31">
      <t>エン</t>
    </rPh>
    <rPh sb="37" eb="39">
      <t>ネンカン</t>
    </rPh>
    <rPh sb="39" eb="40">
      <t>ソウ</t>
    </rPh>
    <rPh sb="40" eb="43">
      <t>リヨウシャ</t>
    </rPh>
    <rPh sb="43" eb="44">
      <t>スウ</t>
    </rPh>
    <rPh sb="52" eb="53">
      <t>ガツ</t>
    </rPh>
    <phoneticPr fontId="6"/>
  </si>
  <si>
    <t>人/月</t>
    <rPh sb="0" eb="1">
      <t>ニン</t>
    </rPh>
    <rPh sb="2" eb="3">
      <t>ツキ</t>
    </rPh>
    <phoneticPr fontId="6"/>
  </si>
  <si>
    <t>千円/人</t>
    <rPh sb="0" eb="2">
      <t>センエン</t>
    </rPh>
    <rPh sb="3" eb="4">
      <t>ヒト</t>
    </rPh>
    <phoneticPr fontId="6"/>
  </si>
  <si>
    <t>1954/(795*12)</t>
  </si>
  <si>
    <t>1903/(773*12)</t>
  </si>
  <si>
    <t>1906/(707*12)</t>
  </si>
  <si>
    <t>2307/(758*12)</t>
  </si>
  <si>
    <t>Ⅸ－１　必要な保健福祉サービスが的確に提供される体制を整備し、障害者の地域における生活を総合的に支援すること</t>
    <rPh sb="44" eb="47">
      <t>ソウゴウテキ</t>
    </rPh>
    <phoneticPr fontId="6"/>
  </si>
  <si>
    <t>Ⅸ－１－１　障害者の地域における生活を総合的に支援するため、障害者の生活の場、働く場や地域における支援体制を整備すること</t>
    <rPh sb="19" eb="22">
      <t>ソウゴウテキ</t>
    </rPh>
    <phoneticPr fontId="6"/>
  </si>
  <si>
    <t>万人</t>
    <rPh sb="0" eb="2">
      <t>マンニン</t>
    </rPh>
    <phoneticPr fontId="6"/>
  </si>
  <si>
    <t>障害福祉サービス事業所の側面を持つ国立障害者リハビリテーションセンターでは、就労移行支援事業を実施しており、これによって一障害福祉サービス事業所として当該施策・測定指標に資する関係となっている。</t>
    <rPh sb="0" eb="2">
      <t>ショウガイ</t>
    </rPh>
    <rPh sb="2" eb="4">
      <t>フクシ</t>
    </rPh>
    <rPh sb="8" eb="11">
      <t>ジギョウショ</t>
    </rPh>
    <rPh sb="12" eb="14">
      <t>ソクメン</t>
    </rPh>
    <rPh sb="15" eb="16">
      <t>モ</t>
    </rPh>
    <rPh sb="17" eb="19">
      <t>コクリツ</t>
    </rPh>
    <rPh sb="19" eb="22">
      <t>ショウガイシャ</t>
    </rPh>
    <rPh sb="38" eb="40">
      <t>シュウロウ</t>
    </rPh>
    <rPh sb="40" eb="42">
      <t>イコウ</t>
    </rPh>
    <rPh sb="42" eb="44">
      <t>シエン</t>
    </rPh>
    <rPh sb="44" eb="46">
      <t>ジギョウ</t>
    </rPh>
    <rPh sb="47" eb="49">
      <t>ジッシ</t>
    </rPh>
    <rPh sb="60" eb="61">
      <t>イチ</t>
    </rPh>
    <rPh sb="61" eb="63">
      <t>ショウガイ</t>
    </rPh>
    <rPh sb="63" eb="65">
      <t>フクシ</t>
    </rPh>
    <rPh sb="69" eb="72">
      <t>ジギョウショ</t>
    </rPh>
    <rPh sb="75" eb="77">
      <t>トウガイ</t>
    </rPh>
    <rPh sb="77" eb="79">
      <t>セサク</t>
    </rPh>
    <rPh sb="80" eb="82">
      <t>ソクテイ</t>
    </rPh>
    <rPh sb="82" eb="84">
      <t>シヒョウ</t>
    </rPh>
    <rPh sb="85" eb="86">
      <t>シ</t>
    </rPh>
    <rPh sb="88" eb="90">
      <t>カンケイ</t>
    </rPh>
    <phoneticPr fontId="6"/>
  </si>
  <si>
    <t>△</t>
  </si>
  <si>
    <t>有</t>
  </si>
  <si>
    <t>‐</t>
  </si>
  <si>
    <t>厚生労働本省の施策に沿って先進的な保健・医療・福祉サービスを提供するなどニーズを的確に反映している。</t>
    <rPh sb="40" eb="42">
      <t>テキカク</t>
    </rPh>
    <rPh sb="43" eb="45">
      <t>ハンエイ</t>
    </rPh>
    <phoneticPr fontId="6"/>
  </si>
  <si>
    <t>肢体不自由者、視覚障害者、発達障害児・者等に対し、厚生労働本省の施策に沿って先進的な保健・医療・福祉サービスを提供しており、地方自治体、民間等に委ねることが難しい。</t>
    <rPh sb="0" eb="2">
      <t>シタイ</t>
    </rPh>
    <rPh sb="2" eb="6">
      <t>フジユウシャ</t>
    </rPh>
    <rPh sb="7" eb="9">
      <t>シカク</t>
    </rPh>
    <rPh sb="9" eb="12">
      <t>ショウガイシャ</t>
    </rPh>
    <rPh sb="13" eb="15">
      <t>ハッタツ</t>
    </rPh>
    <rPh sb="15" eb="18">
      <t>ショウガイジ</t>
    </rPh>
    <rPh sb="19" eb="20">
      <t>シャ</t>
    </rPh>
    <rPh sb="20" eb="21">
      <t>トウ</t>
    </rPh>
    <rPh sb="22" eb="23">
      <t>タイ</t>
    </rPh>
    <rPh sb="25" eb="27">
      <t>コウセイ</t>
    </rPh>
    <rPh sb="27" eb="29">
      <t>ロウドウ</t>
    </rPh>
    <rPh sb="29" eb="31">
      <t>ホンショウ</t>
    </rPh>
    <rPh sb="32" eb="34">
      <t>セサク</t>
    </rPh>
    <rPh sb="35" eb="36">
      <t>ソ</t>
    </rPh>
    <rPh sb="38" eb="41">
      <t>センシンテキ</t>
    </rPh>
    <rPh sb="42" eb="44">
      <t>ホケン</t>
    </rPh>
    <rPh sb="45" eb="47">
      <t>イリョウ</t>
    </rPh>
    <rPh sb="48" eb="50">
      <t>フクシ</t>
    </rPh>
    <rPh sb="55" eb="57">
      <t>テイキョウ</t>
    </rPh>
    <phoneticPr fontId="6"/>
  </si>
  <si>
    <t>障害者の自立と社会参加の推進に寄与するため優先度の高い事業である。</t>
    <rPh sb="21" eb="24">
      <t>ユウセンド</t>
    </rPh>
    <rPh sb="25" eb="26">
      <t>タカ</t>
    </rPh>
    <rPh sb="27" eb="29">
      <t>ジギョウ</t>
    </rPh>
    <phoneticPr fontId="6"/>
  </si>
  <si>
    <t>会計法令に則り、競争入札を実施したが、調達内容の特殊性から１者応札となったものがある。
長めの公告期間を設定し、関係業者への積極的な声かけを行うことで競争参加を促進する方針である。また、調達内容の特殊性から随意契約となったものもある。</t>
  </si>
  <si>
    <t>省エネの推進や調達において競争入札を原則とするなど、コスト削減に向けた取組を行っており、妥当な水準である。</t>
    <rPh sb="44" eb="46">
      <t>ダトウ</t>
    </rPh>
    <rPh sb="47" eb="49">
      <t>スイジュン</t>
    </rPh>
    <phoneticPr fontId="6"/>
  </si>
  <si>
    <t>センターの運営に必要な経費に限定している。</t>
  </si>
  <si>
    <t>省エネの推進や調達において競争入札を原則とするなど、コスト削減に向けた取組を行っている。</t>
    <rPh sb="0" eb="1">
      <t>ショウ</t>
    </rPh>
    <rPh sb="4" eb="6">
      <t>スイシン</t>
    </rPh>
    <rPh sb="7" eb="9">
      <t>チョウタツ</t>
    </rPh>
    <rPh sb="13" eb="15">
      <t>キョウソウ</t>
    </rPh>
    <rPh sb="15" eb="17">
      <t>ニュウサツ</t>
    </rPh>
    <rPh sb="18" eb="20">
      <t>ゲンソク</t>
    </rPh>
    <rPh sb="29" eb="31">
      <t>サクゲン</t>
    </rPh>
    <rPh sb="32" eb="33">
      <t>ム</t>
    </rPh>
    <rPh sb="35" eb="37">
      <t>トリクミ</t>
    </rPh>
    <rPh sb="38" eb="39">
      <t>オコナ</t>
    </rPh>
    <phoneticPr fontId="6"/>
  </si>
  <si>
    <t>豊富な専門職の確保と高度な支援技術によって、民間施設の模範となるべきナショナルセンターとして運営されている。</t>
    <rPh sb="0" eb="2">
      <t>ホウフ</t>
    </rPh>
    <rPh sb="3" eb="6">
      <t>センモンショク</t>
    </rPh>
    <rPh sb="7" eb="9">
      <t>カクホ</t>
    </rPh>
    <rPh sb="10" eb="12">
      <t>コウド</t>
    </rPh>
    <rPh sb="22" eb="24">
      <t>ミンカン</t>
    </rPh>
    <rPh sb="24" eb="26">
      <t>シセツ</t>
    </rPh>
    <rPh sb="27" eb="29">
      <t>モハン</t>
    </rPh>
    <rPh sb="46" eb="48">
      <t>ウンエイ</t>
    </rPh>
    <phoneticPr fontId="6"/>
  </si>
  <si>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6"/>
  </si>
  <si>
    <t>国立更生援護機関施設整備事業</t>
    <rPh sb="6" eb="8">
      <t>キカン</t>
    </rPh>
    <phoneticPr fontId="6"/>
  </si>
  <si>
    <t>障害者総合支援法第８３条に基づき、障害者の自立と社会参加の支援のため、障害者リハビリテーションの中核機関として、厚生労働本省の施策に沿って先進的な保健・医療・福祉サービスを提供するなど、適切な施設運営を行っており、事業の効率性についても、会計法令に則り、適切な支出先の選定と支出を行っている。</t>
  </si>
  <si>
    <t>障害者の自立と社会参加の支援のため、就労移行支援における就業者等（平成30年度54人）に向けて障害の特性に応じた支援内容を充実させるとともに、会計法令に則り、競争入札を原則として支出先を決定し適切かつ効率的な施設運営を引き続き行う。</t>
    <rPh sb="44" eb="45">
      <t>ム</t>
    </rPh>
    <rPh sb="47" eb="49">
      <t>ショウガイ</t>
    </rPh>
    <rPh sb="50" eb="52">
      <t>トクセイ</t>
    </rPh>
    <rPh sb="53" eb="54">
      <t>オウ</t>
    </rPh>
    <rPh sb="56" eb="58">
      <t>シエン</t>
    </rPh>
    <rPh sb="58" eb="60">
      <t>ナイヨウ</t>
    </rPh>
    <rPh sb="61" eb="63">
      <t>ジュウジツ</t>
    </rPh>
    <phoneticPr fontId="6"/>
  </si>
  <si>
    <t>点検対象外</t>
    <rPh sb="0" eb="2">
      <t>テンケン</t>
    </rPh>
    <rPh sb="2" eb="5">
      <t>タイショウガイ</t>
    </rPh>
    <phoneticPr fontId="5"/>
  </si>
  <si>
    <t>773</t>
  </si>
  <si>
    <t>0749</t>
    <phoneticPr fontId="5"/>
  </si>
  <si>
    <t>576</t>
  </si>
  <si>
    <t>788</t>
  </si>
  <si>
    <t>513</t>
  </si>
  <si>
    <t>755</t>
  </si>
  <si>
    <t>775</t>
  </si>
  <si>
    <t>0752</t>
  </si>
  <si>
    <t>A.　株式会社レパスト</t>
    <rPh sb="3" eb="7">
      <t>カブシキガイシャ</t>
    </rPh>
    <phoneticPr fontId="6"/>
  </si>
  <si>
    <t>B.　有限会社伸栄管工</t>
    <rPh sb="3" eb="7">
      <t>ユウゲンガイシャ</t>
    </rPh>
    <rPh sb="7" eb="9">
      <t>シンエイ</t>
    </rPh>
    <rPh sb="9" eb="10">
      <t>カン</t>
    </rPh>
    <phoneticPr fontId="6"/>
  </si>
  <si>
    <t>雑役務費</t>
    <rPh sb="0" eb="4">
      <t>ザツエキムヒ</t>
    </rPh>
    <phoneticPr fontId="6"/>
  </si>
  <si>
    <t>雑役務費</t>
  </si>
  <si>
    <t>宿舎周辺樹木伐採工事一式</t>
    <rPh sb="0" eb="2">
      <t>シュクシャ</t>
    </rPh>
    <phoneticPr fontId="5"/>
  </si>
  <si>
    <t>エネルギーセンターボイラ主蒸気弁及び部品取替工事一式</t>
    <rPh sb="24" eb="26">
      <t>イッシキ</t>
    </rPh>
    <phoneticPr fontId="5"/>
  </si>
  <si>
    <t>宿舎中央棟機械室中圧蒸気減圧弁取替工事一式</t>
    <rPh sb="19" eb="21">
      <t>イッシキ</t>
    </rPh>
    <phoneticPr fontId="5"/>
  </si>
  <si>
    <t>学院宿舎２号棟１０２室改修工事一式</t>
    <rPh sb="15" eb="17">
      <t>イッシキ</t>
    </rPh>
    <phoneticPr fontId="5"/>
  </si>
  <si>
    <t>野外訓練場除草及び低木剪定作業一式</t>
  </si>
  <si>
    <t>宿舎中央棟貯湯槽漏水修理工事一式</t>
    <rPh sb="14" eb="16">
      <t>イッシキ</t>
    </rPh>
    <phoneticPr fontId="5"/>
  </si>
  <si>
    <t>第一体育館雨漏り修理工事一式</t>
  </si>
  <si>
    <t>エネルギーセンター３号ボイラー不具合箇所修繕工事一式</t>
  </si>
  <si>
    <t>訓練棟北１階天井内給湯管漏水修理一式</t>
  </si>
  <si>
    <t>電解次亜水生成装置ポンプ取替工事一式外３０件</t>
    <rPh sb="18" eb="19">
      <t>ホカ</t>
    </rPh>
    <rPh sb="21" eb="22">
      <t>ケン</t>
    </rPh>
    <phoneticPr fontId="5"/>
  </si>
  <si>
    <t>食事の提供業務</t>
  </si>
  <si>
    <t>C.　みずほリース株式会社</t>
  </si>
  <si>
    <t>物品賃貸借</t>
    <rPh sb="0" eb="2">
      <t>ブッピン</t>
    </rPh>
    <rPh sb="2" eb="5">
      <t>チンタイシャク</t>
    </rPh>
    <phoneticPr fontId="6"/>
  </si>
  <si>
    <t>医療情報システム改修業務一式</t>
  </si>
  <si>
    <t>医事会計オーダリング・共通基盤システム運用保守一式</t>
  </si>
  <si>
    <t>株式会社レパスト</t>
  </si>
  <si>
    <t>（株）清光社</t>
    <rPh sb="1" eb="2">
      <t>カブ</t>
    </rPh>
    <rPh sb="3" eb="4">
      <t>キヨ</t>
    </rPh>
    <rPh sb="4" eb="5">
      <t>ヒカリ</t>
    </rPh>
    <rPh sb="5" eb="6">
      <t>シャ</t>
    </rPh>
    <phoneticPr fontId="5"/>
  </si>
  <si>
    <t>全協ビル管理連合協同組合</t>
  </si>
  <si>
    <t>株式会社ソラスト</t>
  </si>
  <si>
    <t>シーメンスヘルスケア株式会社</t>
  </si>
  <si>
    <t>（株）大興社</t>
  </si>
  <si>
    <t>コニカミノルタジャパン（株）</t>
  </si>
  <si>
    <t>（株）ルフト・メディカルケア</t>
  </si>
  <si>
    <t>（株）ヘルス</t>
  </si>
  <si>
    <t>（株）昭和綜合サービス</t>
  </si>
  <si>
    <t>食事の提供業務一式</t>
  </si>
  <si>
    <t>庁舎内清掃業務一式</t>
  </si>
  <si>
    <t>保安警備業務一式</t>
  </si>
  <si>
    <t>医事業務及び診療報酬請求等事務一式</t>
  </si>
  <si>
    <t>エックス線コンピューター断層撮影装置保守一式</t>
  </si>
  <si>
    <t>庁舎警備及び設備保全業務委託料（福岡視力）</t>
  </si>
  <si>
    <t>医療用画像管理システム（ＰＡＣＳ）保守一式</t>
  </si>
  <si>
    <t>中央材料室業務一式代</t>
  </si>
  <si>
    <t>生体磁気計測装置保守一式</t>
  </si>
  <si>
    <t>電話交換及び受付業務一式</t>
  </si>
  <si>
    <t>新晃電気（株）</t>
    <rPh sb="5" eb="6">
      <t>カブ</t>
    </rPh>
    <phoneticPr fontId="5"/>
  </si>
  <si>
    <t>日東電気工事（株）</t>
    <rPh sb="7" eb="8">
      <t>カブ</t>
    </rPh>
    <phoneticPr fontId="5"/>
  </si>
  <si>
    <t>（株）エアシステム</t>
  </si>
  <si>
    <t>橋電（株）</t>
  </si>
  <si>
    <t>日東鉱油（有）</t>
    <rPh sb="5" eb="6">
      <t>ユウ</t>
    </rPh>
    <phoneticPr fontId="5"/>
  </si>
  <si>
    <t>ヤマホーム（株）</t>
  </si>
  <si>
    <t>フジテック（株）　北日本支社　北海道支店</t>
    <rPh sb="6" eb="7">
      <t>カブ</t>
    </rPh>
    <phoneticPr fontId="5"/>
  </si>
  <si>
    <t>ホームライフ管理（株）</t>
    <rPh sb="6" eb="8">
      <t>カンリ</t>
    </rPh>
    <rPh sb="9" eb="10">
      <t>カブ</t>
    </rPh>
    <phoneticPr fontId="5"/>
  </si>
  <si>
    <t>（有）伸栄管工</t>
  </si>
  <si>
    <t>研究棟電気室内制御・非常照明用蓄電池更新工事一式</t>
  </si>
  <si>
    <t>函館視力障害センター教室棟２０２、３０３教室エアコン取付工事一式</t>
    <rPh sb="0" eb="2">
      <t>ハコダテ</t>
    </rPh>
    <rPh sb="2" eb="4">
      <t>シリョク</t>
    </rPh>
    <rPh sb="4" eb="6">
      <t>ショウガイ</t>
    </rPh>
    <phoneticPr fontId="5"/>
  </si>
  <si>
    <t>別府重度障害者センター給食棟１階食堂東側空調機更新工事一式</t>
    <rPh sb="0" eb="2">
      <t>ベップ</t>
    </rPh>
    <rPh sb="2" eb="4">
      <t>ジュウド</t>
    </rPh>
    <rPh sb="4" eb="7">
      <t>ショウガイシャ</t>
    </rPh>
    <rPh sb="27" eb="29">
      <t>イッシキ</t>
    </rPh>
    <phoneticPr fontId="5"/>
  </si>
  <si>
    <t>構内スモーキングエリア新設工事一式</t>
  </si>
  <si>
    <t>灯油地下貯蔵タンク（Ｎｏ．２）通気管改修工事一式</t>
  </si>
  <si>
    <t>渡廊下塗装改修工事一式</t>
  </si>
  <si>
    <t>函館視力障害センター教室棟・厚生棟エレベーター修繕工事一式</t>
    <rPh sb="0" eb="2">
      <t>ハコダテ</t>
    </rPh>
    <rPh sb="2" eb="4">
      <t>シリョク</t>
    </rPh>
    <rPh sb="4" eb="6">
      <t>ショウガイ</t>
    </rPh>
    <phoneticPr fontId="5"/>
  </si>
  <si>
    <t>宿舎棟西避難通路手すり新設工事一式</t>
  </si>
  <si>
    <t>宿舎周辺樹木伐採工事一式</t>
  </si>
  <si>
    <t>函館視力障害センター居室棟２，３，５階談話室エアコン取付工事一式</t>
    <rPh sb="0" eb="2">
      <t>ハコダテ</t>
    </rPh>
    <rPh sb="2" eb="4">
      <t>シリョク</t>
    </rPh>
    <rPh sb="4" eb="6">
      <t>ショウガイ</t>
    </rPh>
    <phoneticPr fontId="5"/>
  </si>
  <si>
    <t>みずほリース（株）</t>
    <rPh sb="7" eb="8">
      <t>カブ</t>
    </rPh>
    <phoneticPr fontId="5"/>
  </si>
  <si>
    <t>三井住友ファイナンス＆リース（株）</t>
    <rPh sb="15" eb="16">
      <t>カブ</t>
    </rPh>
    <phoneticPr fontId="5"/>
  </si>
  <si>
    <t>アデコ（株）</t>
  </si>
  <si>
    <t>橋電（株）</t>
    <rPh sb="0" eb="1">
      <t>ハシ</t>
    </rPh>
    <rPh sb="1" eb="2">
      <t>デン</t>
    </rPh>
    <rPh sb="3" eb="4">
      <t>カブ</t>
    </rPh>
    <phoneticPr fontId="5"/>
  </si>
  <si>
    <t>キョウワプロテック（株）</t>
    <rPh sb="10" eb="11">
      <t>カブ</t>
    </rPh>
    <phoneticPr fontId="5"/>
  </si>
  <si>
    <t>（株）ＪＥＣＣ</t>
  </si>
  <si>
    <t>（株）ベネック</t>
    <rPh sb="1" eb="2">
      <t>カブ</t>
    </rPh>
    <phoneticPr fontId="5"/>
  </si>
  <si>
    <t>磁気共鳴画像装置（ＭＲＩ）賃貸借及び保守一式</t>
  </si>
  <si>
    <t>情報システム課情報関連業務技術支援一式</t>
  </si>
  <si>
    <t>医事会計オーダリング・共通基盤システム運用保守一式</t>
    <rPh sb="23" eb="25">
      <t>イッシキ</t>
    </rPh>
    <phoneticPr fontId="5"/>
  </si>
  <si>
    <t>エックス線テレビシステム賃貸借及び保守一式</t>
  </si>
  <si>
    <t>業務端末用ソフトウェア及びハードウェア一式</t>
  </si>
  <si>
    <t>脳波計更新一式</t>
    <rPh sb="5" eb="7">
      <t>イッシキ</t>
    </rPh>
    <phoneticPr fontId="5"/>
  </si>
  <si>
    <t>自立支援局利用料請求事務業務一式</t>
  </si>
  <si>
    <t>構内ＬＡＮシステム基幹サーバ更新に係る賃貸借一式</t>
  </si>
  <si>
    <t>秩父学園寝具・タオル賃貸借、洗濯業務委託（秩父学園）</t>
    <rPh sb="0" eb="2">
      <t>チチブ</t>
    </rPh>
    <rPh sb="2" eb="4">
      <t>ガクエン</t>
    </rPh>
    <rPh sb="21" eb="23">
      <t>チチブ</t>
    </rPh>
    <rPh sb="23" eb="25">
      <t>ガクエン</t>
    </rPh>
    <phoneticPr fontId="5"/>
  </si>
  <si>
    <t>国庫債務負担行為等</t>
  </si>
  <si>
    <t>一般競争契約
（最低価格）</t>
  </si>
  <si>
    <t>C</t>
  </si>
  <si>
    <t>三井住友ファイナンス＆リース（株）</t>
  </si>
  <si>
    <t>みずほリース（株）</t>
  </si>
  <si>
    <t>三井住友ファイナンス＆リース株式会社</t>
  </si>
  <si>
    <t>医事会計オーダリング・共通基盤システム運用保守</t>
  </si>
  <si>
    <t>ﾘﾊﾋﾞﾘﾃｰｼｮﾝに関する情報提供の目標として、高次脳機能障害支援普及全国連絡協議会への参加者数を目標値とする。</t>
    <rPh sb="10" eb="13">
      <t>カンスル</t>
    </rPh>
    <rPh sb="13" eb="15">
      <t>ジョウホウ</t>
    </rPh>
    <rPh sb="15" eb="17">
      <t>テイキョウ</t>
    </rPh>
    <rPh sb="17" eb="18">
      <t>ノ</t>
    </rPh>
    <rPh sb="18" eb="23">
      <t>モクヒョウトシテ</t>
    </rPh>
    <rPh sb="44" eb="47">
      <t>サンカシャ</t>
    </rPh>
    <rPh sb="47" eb="48">
      <t>スウ</t>
    </rPh>
    <rPh sb="50" eb="53">
      <t>モクヒョウチ</t>
    </rPh>
    <phoneticPr fontId="6"/>
  </si>
  <si>
    <t>高次脳機能障害支援普及全国連絡協議会（年２回開催）の参加者数。</t>
    <rPh sb="0" eb="2">
      <t>コウジ</t>
    </rPh>
    <rPh sb="2" eb="3">
      <t>ノウ</t>
    </rPh>
    <rPh sb="3" eb="5">
      <t>キノウ</t>
    </rPh>
    <rPh sb="5" eb="7">
      <t>ショウガイ</t>
    </rPh>
    <rPh sb="7" eb="9">
      <t>シエン</t>
    </rPh>
    <rPh sb="9" eb="11">
      <t>フキュウ</t>
    </rPh>
    <rPh sb="11" eb="13">
      <t>ゼンコク</t>
    </rPh>
    <rPh sb="13" eb="15">
      <t>レンラク</t>
    </rPh>
    <rPh sb="15" eb="18">
      <t>キョウギカイ</t>
    </rPh>
    <rPh sb="19" eb="20">
      <t>ネン</t>
    </rPh>
    <rPh sb="21" eb="22">
      <t>カイ</t>
    </rPh>
    <rPh sb="22" eb="24">
      <t>カイサイ</t>
    </rPh>
    <rPh sb="26" eb="29">
      <t>サンカシャ</t>
    </rPh>
    <rPh sb="29" eb="30">
      <t>スウ</t>
    </rPh>
    <phoneticPr fontId="6"/>
  </si>
  <si>
    <t>人</t>
    <rPh sb="0" eb="1">
      <t>ニン</t>
    </rPh>
    <phoneticPr fontId="6"/>
  </si>
  <si>
    <t>・成果実績　高次脳機能障害支援普及全国連絡協議会 参加者の推移
・目標値　都道府県の委員数（各都道府県毎に２名・年２回参加）</t>
    <rPh sb="1" eb="3">
      <t>セイカ</t>
    </rPh>
    <rPh sb="3" eb="5">
      <t>ジッセキ</t>
    </rPh>
    <rPh sb="6" eb="8">
      <t>コウジ</t>
    </rPh>
    <rPh sb="8" eb="9">
      <t>ノウ</t>
    </rPh>
    <rPh sb="9" eb="11">
      <t>キノウ</t>
    </rPh>
    <rPh sb="11" eb="13">
      <t>ショウガイ</t>
    </rPh>
    <rPh sb="13" eb="15">
      <t>シエン</t>
    </rPh>
    <rPh sb="15" eb="17">
      <t>フキュウ</t>
    </rPh>
    <rPh sb="17" eb="19">
      <t>ゼンコク</t>
    </rPh>
    <rPh sb="19" eb="21">
      <t>レンラク</t>
    </rPh>
    <rPh sb="21" eb="24">
      <t>キョウギカイ</t>
    </rPh>
    <rPh sb="25" eb="28">
      <t>サンカシャ</t>
    </rPh>
    <rPh sb="29" eb="31">
      <t>スイイ</t>
    </rPh>
    <rPh sb="33" eb="36">
      <t>モクヒョウチ</t>
    </rPh>
    <rPh sb="37" eb="41">
      <t>トドウフケン</t>
    </rPh>
    <rPh sb="42" eb="44">
      <t>イイン</t>
    </rPh>
    <rPh sb="44" eb="45">
      <t>スウ</t>
    </rPh>
    <rPh sb="46" eb="47">
      <t>カク</t>
    </rPh>
    <rPh sb="47" eb="51">
      <t>トドウフケン</t>
    </rPh>
    <rPh sb="51" eb="52">
      <t>ゴト</t>
    </rPh>
    <rPh sb="54" eb="55">
      <t>メイ</t>
    </rPh>
    <rPh sb="56" eb="57">
      <t>ネン</t>
    </rPh>
    <rPh sb="58" eb="59">
      <t>カイ</t>
    </rPh>
    <rPh sb="59" eb="61">
      <t>サンカ</t>
    </rPh>
    <phoneticPr fontId="6"/>
  </si>
  <si>
    <t>ﾘﾊﾋﾞﾘﾃｰｼｮﾝに関する情報提供の目標として、発達障害臨床セミナーの受講者数を目標値とする。</t>
    <rPh sb="16" eb="18">
      <t>テイキョウ</t>
    </rPh>
    <rPh sb="19" eb="21">
      <t>モクヒョウ</t>
    </rPh>
    <rPh sb="25" eb="27">
      <t>ハッタツ</t>
    </rPh>
    <rPh sb="27" eb="29">
      <t>ショウガイ</t>
    </rPh>
    <rPh sb="29" eb="31">
      <t>リンショウ</t>
    </rPh>
    <rPh sb="36" eb="39">
      <t>ジュコウシャ</t>
    </rPh>
    <rPh sb="39" eb="40">
      <t>スウ</t>
    </rPh>
    <rPh sb="41" eb="44">
      <t>モクヒョウチ</t>
    </rPh>
    <phoneticPr fontId="6"/>
  </si>
  <si>
    <t>発達障害臨床セミナーの受講者数。</t>
    <rPh sb="0" eb="2">
      <t>ハッタツ</t>
    </rPh>
    <rPh sb="2" eb="4">
      <t>ショウガイ</t>
    </rPh>
    <rPh sb="4" eb="6">
      <t>リンショウ</t>
    </rPh>
    <rPh sb="11" eb="14">
      <t>ジュコウシャ</t>
    </rPh>
    <rPh sb="14" eb="15">
      <t>スウ</t>
    </rPh>
    <phoneticPr fontId="6"/>
  </si>
  <si>
    <t>・成果実績　各年度臨床セミナー受講者数実績
・目標値　臨床セミナーの定員</t>
    <rPh sb="9" eb="11">
      <t>リンショウ</t>
    </rPh>
    <rPh sb="15" eb="18">
      <t>ジュコウシャ</t>
    </rPh>
    <rPh sb="18" eb="19">
      <t>スウ</t>
    </rPh>
    <rPh sb="19" eb="21">
      <t>ジッセキ</t>
    </rPh>
    <rPh sb="27" eb="29">
      <t>リンショウ</t>
    </rPh>
    <rPh sb="34" eb="36">
      <t>テイイン</t>
    </rPh>
    <phoneticPr fontId="6"/>
  </si>
  <si>
    <t>（第４期・第５期）障害福祉計画による就労移行支援の利用者数</t>
    <rPh sb="5" eb="6">
      <t>ダイ</t>
    </rPh>
    <rPh sb="7" eb="8">
      <t>キ</t>
    </rPh>
    <phoneticPr fontId="5"/>
  </si>
  <si>
    <t>自立支援局は指定障害者支援施設として、民間の事業所等で受入が困難な頸髄損傷や視覚障害、高次脳機能障害、発達障害等を有する障害者等を積極的に受け入れ、医療から自立訓練、就労支援を一元的に効率よく行うことで、高い就業率を達成している。</t>
    <rPh sb="0" eb="2">
      <t>ジリツ</t>
    </rPh>
    <rPh sb="2" eb="4">
      <t>シエン</t>
    </rPh>
    <rPh sb="4" eb="5">
      <t>キョク</t>
    </rPh>
    <rPh sb="6" eb="8">
      <t>シテイ</t>
    </rPh>
    <rPh sb="8" eb="11">
      <t>ショウガイシャ</t>
    </rPh>
    <rPh sb="11" eb="13">
      <t>シエン</t>
    </rPh>
    <rPh sb="13" eb="15">
      <t>シセツ</t>
    </rPh>
    <rPh sb="33" eb="35">
      <t>ケイズイ</t>
    </rPh>
    <rPh sb="35" eb="37">
      <t>ソンショウ</t>
    </rPh>
    <rPh sb="38" eb="40">
      <t>シカク</t>
    </rPh>
    <rPh sb="40" eb="42">
      <t>ショウガイ</t>
    </rPh>
    <rPh sb="43" eb="45">
      <t>コウジ</t>
    </rPh>
    <rPh sb="45" eb="48">
      <t>ノウキノウ</t>
    </rPh>
    <rPh sb="48" eb="50">
      <t>ショウガイ</t>
    </rPh>
    <rPh sb="51" eb="53">
      <t>ハッタツ</t>
    </rPh>
    <rPh sb="53" eb="55">
      <t>ショウガイ</t>
    </rPh>
    <rPh sb="55" eb="56">
      <t>トウ</t>
    </rPh>
    <rPh sb="57" eb="58">
      <t>ユウ</t>
    </rPh>
    <rPh sb="60" eb="63">
      <t>ショウガイシャ</t>
    </rPh>
    <rPh sb="63" eb="64">
      <t>トウ</t>
    </rPh>
    <rPh sb="65" eb="68">
      <t>セッキョクテキ</t>
    </rPh>
    <rPh sb="69" eb="70">
      <t>ウ</t>
    </rPh>
    <rPh sb="71" eb="72">
      <t>イ</t>
    </rPh>
    <rPh sb="74" eb="76">
      <t>イリョウ</t>
    </rPh>
    <rPh sb="78" eb="80">
      <t>ジリツ</t>
    </rPh>
    <rPh sb="80" eb="82">
      <t>クンレン</t>
    </rPh>
    <rPh sb="83" eb="85">
      <t>シュウロウ</t>
    </rPh>
    <rPh sb="85" eb="87">
      <t>シエン</t>
    </rPh>
    <rPh sb="88" eb="91">
      <t>イチゲンテキ</t>
    </rPh>
    <rPh sb="92" eb="94">
      <t>コウリツ</t>
    </rPh>
    <rPh sb="96" eb="97">
      <t>オコナ</t>
    </rPh>
    <rPh sb="102" eb="103">
      <t>タカ</t>
    </rPh>
    <rPh sb="108" eb="110">
      <t>タッセイ</t>
    </rPh>
    <phoneticPr fontId="6"/>
  </si>
  <si>
    <t>随意契約
（その他）</t>
  </si>
  <si>
    <t>-</t>
    <phoneticPr fontId="5"/>
  </si>
  <si>
    <t>国立更生援護施設運営事業</t>
    <phoneticPr fontId="5"/>
  </si>
  <si>
    <t>X　/Y</t>
    <phoneticPr fontId="5"/>
  </si>
  <si>
    <t>-</t>
    <phoneticPr fontId="5"/>
  </si>
  <si>
    <t>障害者の自立と社会参加の支援のため、障害者リハビリテーションの中核機関として適切な施設運営を行えるよう、引き続き必要な予算額を確保し、適正な執行に努めること。</t>
    <phoneticPr fontId="5"/>
  </si>
  <si>
    <t>－</t>
    <phoneticPr fontId="5"/>
  </si>
  <si>
    <t xml:space="preserve">・2年度当初予算に計上した新医療情報システムの開発の完了に伴う減など
・「新型コロナウイルス対策関連要望」事項要求
</t>
    <rPh sb="4" eb="6">
      <t>トウショ</t>
    </rPh>
    <rPh sb="6" eb="8">
      <t>ヨサン</t>
    </rPh>
    <rPh sb="9" eb="11">
      <t>ケイジョウ</t>
    </rPh>
    <rPh sb="23" eb="25">
      <t>カイハツ</t>
    </rPh>
    <rPh sb="26" eb="28">
      <t>カンリョウ</t>
    </rPh>
    <rPh sb="29" eb="30">
      <t>トモナ</t>
    </rPh>
    <rPh sb="37" eb="39">
      <t>シンガタ</t>
    </rPh>
    <rPh sb="46" eb="52">
      <t>タイサクカンレンヨウボウ</t>
    </rPh>
    <rPh sb="53" eb="57">
      <t>ジコウヨウキュウ</t>
    </rPh>
    <phoneticPr fontId="5"/>
  </si>
  <si>
    <t>（株）ＪＥＣＣ</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</si>
</sst>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742</xdr:row>
      <xdr:rowOff>0</xdr:rowOff>
    </xdr:from>
    <xdr:to>
      <xdr:col>28</xdr:col>
      <xdr:colOff>0</xdr:colOff>
      <xdr:row>753</xdr:row>
      <xdr:rowOff>111825</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5600700" y="41300400"/>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742</xdr:row>
      <xdr:rowOff>179296</xdr:rowOff>
    </xdr:from>
    <xdr:to>
      <xdr:col>35</xdr:col>
      <xdr:colOff>61445</xdr:colOff>
      <xdr:row>743</xdr:row>
      <xdr:rowOff>82738</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bwMode="auto">
        <a:xfrm>
          <a:off x="4134970" y="41479696"/>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145676</xdr:colOff>
      <xdr:row>744</xdr:row>
      <xdr:rowOff>0</xdr:rowOff>
    </xdr:from>
    <xdr:to>
      <xdr:col>37</xdr:col>
      <xdr:colOff>53828</xdr:colOff>
      <xdr:row>744</xdr:row>
      <xdr:rowOff>272143</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3746126" y="42005250"/>
          <a:ext cx="3708627"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１，９５４百万円</a:t>
          </a:r>
        </a:p>
      </xdr:txBody>
    </xdr:sp>
    <xdr:clientData/>
  </xdr:twoCellAnchor>
  <xdr:twoCellAnchor>
    <xdr:from>
      <xdr:col>19</xdr:col>
      <xdr:colOff>168090</xdr:colOff>
      <xdr:row>745</xdr:row>
      <xdr:rowOff>112056</xdr:rowOff>
    </xdr:from>
    <xdr:to>
      <xdr:col>36</xdr:col>
      <xdr:colOff>38708</xdr:colOff>
      <xdr:row>747</xdr:row>
      <xdr:rowOff>225098</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3968565" y="42469731"/>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28</xdr:col>
      <xdr:colOff>11204</xdr:colOff>
      <xdr:row>750</xdr:row>
      <xdr:rowOff>3</xdr:rowOff>
    </xdr:from>
    <xdr:to>
      <xdr:col>34</xdr:col>
      <xdr:colOff>75498</xdr:colOff>
      <xdr:row>750</xdr:row>
      <xdr:rowOff>3</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5611904" y="44119803"/>
          <a:ext cx="12644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22408</xdr:colOff>
      <xdr:row>748</xdr:row>
      <xdr:rowOff>78442</xdr:rowOff>
    </xdr:from>
    <xdr:to>
      <xdr:col>48</xdr:col>
      <xdr:colOff>22408</xdr:colOff>
      <xdr:row>752</xdr:row>
      <xdr:rowOff>251013</xdr:rowOff>
    </xdr:to>
    <xdr:grpSp>
      <xdr:nvGrpSpPr>
        <xdr:cNvPr id="52" name="グループ化 4">
          <a:extLst>
            <a:ext uri="{FF2B5EF4-FFF2-40B4-BE49-F238E27FC236}">
              <a16:creationId xmlns:a16="http://schemas.microsoft.com/office/drawing/2014/main" id="{00000000-0008-0000-0000-000034000000}"/>
            </a:ext>
          </a:extLst>
        </xdr:cNvPr>
        <xdr:cNvGrpSpPr>
          <a:grpSpLocks/>
        </xdr:cNvGrpSpPr>
      </xdr:nvGrpSpPr>
      <xdr:grpSpPr bwMode="auto">
        <a:xfrm>
          <a:off x="6678702" y="46291501"/>
          <a:ext cx="3025588" cy="1562100"/>
          <a:chOff x="1428750" y="27184349"/>
          <a:chExt cx="2889525" cy="1570800"/>
        </a:xfrm>
      </xdr:grpSpPr>
      <xdr:sp macro="" textlink="">
        <xdr:nvSpPr>
          <xdr:cNvPr id="53" name="フローチャート: 処理 52">
            <a:extLst>
              <a:ext uri="{FF2B5EF4-FFF2-40B4-BE49-F238E27FC236}">
                <a16:creationId xmlns:a16="http://schemas.microsoft.com/office/drawing/2014/main" id="{00000000-0008-0000-0000-000035000000}"/>
              </a:ext>
            </a:extLst>
          </xdr:cNvPr>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１，５０１百万円</a:t>
            </a: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55" name="フローチャート: 処理 54">
            <a:extLst>
              <a:ext uri="{FF2B5EF4-FFF2-40B4-BE49-F238E27FC236}">
                <a16:creationId xmlns:a16="http://schemas.microsoft.com/office/drawing/2014/main" id="{00000000-0008-0000-0000-000037000000}"/>
              </a:ext>
            </a:extLst>
          </xdr:cNvPr>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16</xdr:col>
      <xdr:colOff>134469</xdr:colOff>
      <xdr:row>753</xdr:row>
      <xdr:rowOff>112057</xdr:rowOff>
    </xdr:from>
    <xdr:to>
      <xdr:col>39</xdr:col>
      <xdr:colOff>58269</xdr:colOff>
      <xdr:row>755</xdr:row>
      <xdr:rowOff>103093</xdr:rowOff>
    </xdr:to>
    <xdr:grpSp>
      <xdr:nvGrpSpPr>
        <xdr:cNvPr id="56" name="グループ化 9">
          <a:extLst>
            <a:ext uri="{FF2B5EF4-FFF2-40B4-BE49-F238E27FC236}">
              <a16:creationId xmlns:a16="http://schemas.microsoft.com/office/drawing/2014/main" id="{00000000-0008-0000-0000-000038000000}"/>
            </a:ext>
          </a:extLst>
        </xdr:cNvPr>
        <xdr:cNvGrpSpPr>
          <a:grpSpLocks/>
        </xdr:cNvGrpSpPr>
      </xdr:nvGrpSpPr>
      <xdr:grpSpPr bwMode="auto">
        <a:xfrm>
          <a:off x="3361763" y="48062028"/>
          <a:ext cx="4563035" cy="685800"/>
          <a:chOff x="2324100" y="29117925"/>
          <a:chExt cx="5743575" cy="695325"/>
        </a:xfrm>
      </xdr:grpSpPr>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89650</xdr:colOff>
      <xdr:row>755</xdr:row>
      <xdr:rowOff>168090</xdr:rowOff>
    </xdr:from>
    <xdr:to>
      <xdr:col>24</xdr:col>
      <xdr:colOff>3925</xdr:colOff>
      <xdr:row>759</xdr:row>
      <xdr:rowOff>207310</xdr:rowOff>
    </xdr:to>
    <xdr:grpSp>
      <xdr:nvGrpSpPr>
        <xdr:cNvPr id="60" name="グループ化 2">
          <a:extLst>
            <a:ext uri="{FF2B5EF4-FFF2-40B4-BE49-F238E27FC236}">
              <a16:creationId xmlns:a16="http://schemas.microsoft.com/office/drawing/2014/main" id="{00000000-0008-0000-0000-00003C000000}"/>
            </a:ext>
          </a:extLst>
        </xdr:cNvPr>
        <xdr:cNvGrpSpPr>
          <a:grpSpLocks/>
        </xdr:cNvGrpSpPr>
      </xdr:nvGrpSpPr>
      <xdr:grpSpPr bwMode="auto">
        <a:xfrm>
          <a:off x="1905003" y="48812825"/>
          <a:ext cx="2939863" cy="2078691"/>
          <a:chOff x="1428750" y="29060774"/>
          <a:chExt cx="2880179" cy="1437452"/>
        </a:xfrm>
      </xdr:grpSpPr>
      <xdr:sp macro="" textlink="">
        <xdr:nvSpPr>
          <xdr:cNvPr id="61" name="フローチャート: 処理 60">
            <a:extLst>
              <a:ext uri="{FF2B5EF4-FFF2-40B4-BE49-F238E27FC236}">
                <a16:creationId xmlns:a16="http://schemas.microsoft.com/office/drawing/2014/main" id="{00000000-0008-0000-0000-00003D000000}"/>
              </a:ext>
            </a:extLst>
          </xdr:cNvPr>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公益等１者、民間１０４者、個人１者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４１７百万円</a:t>
            </a:r>
            <a:endParaRPr lang="ja-JP" altLang="en-US" sz="900">
              <a:solidFill>
                <a:schemeClr val="tx1"/>
              </a:solidFill>
              <a:latin typeface="+mj-ea"/>
              <a:ea typeface="+mj-ea"/>
            </a:endParaRPr>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63" name="フローチャート: 処理 62">
            <a:extLst>
              <a:ext uri="{FF2B5EF4-FFF2-40B4-BE49-F238E27FC236}">
                <a16:creationId xmlns:a16="http://schemas.microsoft.com/office/drawing/2014/main" id="{00000000-0008-0000-0000-00003F000000}"/>
              </a:ext>
            </a:extLst>
          </xdr:cNvPr>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143274</xdr:colOff>
      <xdr:row>755</xdr:row>
      <xdr:rowOff>224117</xdr:rowOff>
    </xdr:from>
    <xdr:to>
      <xdr:col>46</xdr:col>
      <xdr:colOff>156881</xdr:colOff>
      <xdr:row>759</xdr:row>
      <xdr:rowOff>253812</xdr:rowOff>
    </xdr:to>
    <xdr:grpSp>
      <xdr:nvGrpSpPr>
        <xdr:cNvPr id="64" name="グループ化 1">
          <a:extLst>
            <a:ext uri="{FF2B5EF4-FFF2-40B4-BE49-F238E27FC236}">
              <a16:creationId xmlns:a16="http://schemas.microsoft.com/office/drawing/2014/main" id="{00000000-0008-0000-0000-000040000000}"/>
            </a:ext>
          </a:extLst>
        </xdr:cNvPr>
        <xdr:cNvGrpSpPr>
          <a:grpSpLocks/>
        </xdr:cNvGrpSpPr>
      </xdr:nvGrpSpPr>
      <xdr:grpSpPr bwMode="auto">
        <a:xfrm>
          <a:off x="6396156" y="48868852"/>
          <a:ext cx="3039196" cy="2069166"/>
          <a:chOff x="6321282" y="27832048"/>
          <a:chExt cx="2902368" cy="1428752"/>
        </a:xfrm>
      </xdr:grpSpPr>
      <xdr:sp macro="" textlink="">
        <xdr:nvSpPr>
          <xdr:cNvPr id="65" name="フローチャート: 処理 64">
            <a:extLst>
              <a:ext uri="{FF2B5EF4-FFF2-40B4-BE49-F238E27FC236}">
                <a16:creationId xmlns:a16="http://schemas.microsoft.com/office/drawing/2014/main" id="{00000000-0008-0000-0000-000041000000}"/>
              </a:ext>
            </a:extLst>
          </xdr:cNvPr>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民間２８者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３６百万円</a:t>
            </a:r>
            <a:endParaRPr lang="ja-JP" altLang="en-US" sz="900" b="0">
              <a:solidFill>
                <a:schemeClr val="tx1"/>
              </a:solidFill>
              <a:latin typeface="+mj-ea"/>
              <a:ea typeface="+mj-ea"/>
            </a:endParaRP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研究所Ｅ１０６・１０７・１０８号室エアコン更新工事一式等の経費</a:t>
            </a:r>
          </a:p>
        </xdr:txBody>
      </xdr:sp>
      <xdr:sp macro="" textlink="">
        <xdr:nvSpPr>
          <xdr:cNvPr id="67" name="フローチャート: 処理 66">
            <a:extLst>
              <a:ext uri="{FF2B5EF4-FFF2-40B4-BE49-F238E27FC236}">
                <a16:creationId xmlns:a16="http://schemas.microsoft.com/office/drawing/2014/main" id="{00000000-0008-0000-0000-000043000000}"/>
              </a:ext>
            </a:extLst>
          </xdr:cNvPr>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随意契約（その他）等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19</xdr:col>
      <xdr:colOff>167332</xdr:colOff>
      <xdr:row>740</xdr:row>
      <xdr:rowOff>332996</xdr:rowOff>
    </xdr:from>
    <xdr:to>
      <xdr:col>37</xdr:col>
      <xdr:colOff>104520</xdr:colOff>
      <xdr:row>741</xdr:row>
      <xdr:rowOff>270304</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4080305" y="38008232"/>
          <a:ext cx="3644215" cy="2848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１，９０６　百万円</a:t>
          </a:r>
        </a:p>
      </xdr:txBody>
    </xdr:sp>
    <xdr:clientData/>
  </xdr:twoCellAnchor>
  <xdr:twoCellAnchor>
    <xdr:from>
      <xdr:col>28</xdr:col>
      <xdr:colOff>0</xdr:colOff>
      <xdr:row>742</xdr:row>
      <xdr:rowOff>0</xdr:rowOff>
    </xdr:from>
    <xdr:to>
      <xdr:col>28</xdr:col>
      <xdr:colOff>0</xdr:colOff>
      <xdr:row>753</xdr:row>
      <xdr:rowOff>111825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5600700" y="41300400"/>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742</xdr:row>
      <xdr:rowOff>179296</xdr:rowOff>
    </xdr:from>
    <xdr:to>
      <xdr:col>35</xdr:col>
      <xdr:colOff>61445</xdr:colOff>
      <xdr:row>743</xdr:row>
      <xdr:rowOff>82738</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bwMode="auto">
        <a:xfrm>
          <a:off x="4134970" y="41479696"/>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145676</xdr:colOff>
      <xdr:row>744</xdr:row>
      <xdr:rowOff>0</xdr:rowOff>
    </xdr:from>
    <xdr:to>
      <xdr:col>37</xdr:col>
      <xdr:colOff>53828</xdr:colOff>
      <xdr:row>744</xdr:row>
      <xdr:rowOff>272143</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3746126" y="42005250"/>
          <a:ext cx="3708627"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１，９０６百万円</a:t>
          </a:r>
        </a:p>
      </xdr:txBody>
    </xdr:sp>
    <xdr:clientData/>
  </xdr:twoCellAnchor>
  <xdr:twoCellAnchor>
    <xdr:from>
      <xdr:col>19</xdr:col>
      <xdr:colOff>168090</xdr:colOff>
      <xdr:row>745</xdr:row>
      <xdr:rowOff>112056</xdr:rowOff>
    </xdr:from>
    <xdr:to>
      <xdr:col>36</xdr:col>
      <xdr:colOff>38708</xdr:colOff>
      <xdr:row>747</xdr:row>
      <xdr:rowOff>225098</xdr:rowOff>
    </xdr:to>
    <xdr:sp macro="" textlink="">
      <xdr:nvSpPr>
        <xdr:cNvPr id="72" name="大かっこ 71">
          <a:extLst>
            <a:ext uri="{FF2B5EF4-FFF2-40B4-BE49-F238E27FC236}">
              <a16:creationId xmlns:a16="http://schemas.microsoft.com/office/drawing/2014/main" id="{00000000-0008-0000-0000-000048000000}"/>
            </a:ext>
          </a:extLst>
        </xdr:cNvPr>
        <xdr:cNvSpPr/>
      </xdr:nvSpPr>
      <xdr:spPr>
        <a:xfrm>
          <a:off x="3968565" y="42469731"/>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28</xdr:col>
      <xdr:colOff>11204</xdr:colOff>
      <xdr:row>750</xdr:row>
      <xdr:rowOff>3</xdr:rowOff>
    </xdr:from>
    <xdr:to>
      <xdr:col>34</xdr:col>
      <xdr:colOff>75498</xdr:colOff>
      <xdr:row>750</xdr:row>
      <xdr:rowOff>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5611904" y="44119803"/>
          <a:ext cx="12644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22408</xdr:colOff>
      <xdr:row>748</xdr:row>
      <xdr:rowOff>78442</xdr:rowOff>
    </xdr:from>
    <xdr:to>
      <xdr:col>48</xdr:col>
      <xdr:colOff>22408</xdr:colOff>
      <xdr:row>752</xdr:row>
      <xdr:rowOff>251013</xdr:rowOff>
    </xdr:to>
    <xdr:grpSp>
      <xdr:nvGrpSpPr>
        <xdr:cNvPr id="74" name="グループ化 4">
          <a:extLst>
            <a:ext uri="{FF2B5EF4-FFF2-40B4-BE49-F238E27FC236}">
              <a16:creationId xmlns:a16="http://schemas.microsoft.com/office/drawing/2014/main" id="{00000000-0008-0000-0000-00004A000000}"/>
            </a:ext>
          </a:extLst>
        </xdr:cNvPr>
        <xdr:cNvGrpSpPr>
          <a:grpSpLocks/>
        </xdr:cNvGrpSpPr>
      </xdr:nvGrpSpPr>
      <xdr:grpSpPr bwMode="auto">
        <a:xfrm>
          <a:off x="6678702" y="46291501"/>
          <a:ext cx="3025588" cy="1562100"/>
          <a:chOff x="1428750" y="27184349"/>
          <a:chExt cx="2889525" cy="1570800"/>
        </a:xfrm>
      </xdr:grpSpPr>
      <xdr:sp macro="" textlink="">
        <xdr:nvSpPr>
          <xdr:cNvPr id="75" name="フローチャート: 処理 74">
            <a:extLst>
              <a:ext uri="{FF2B5EF4-FFF2-40B4-BE49-F238E27FC236}">
                <a16:creationId xmlns:a16="http://schemas.microsoft.com/office/drawing/2014/main" id="{00000000-0008-0000-0000-00004B000000}"/>
              </a:ext>
            </a:extLst>
          </xdr:cNvPr>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１，３５４百万円</a:t>
            </a:r>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77" name="フローチャート: 処理 76">
            <a:extLst>
              <a:ext uri="{FF2B5EF4-FFF2-40B4-BE49-F238E27FC236}">
                <a16:creationId xmlns:a16="http://schemas.microsoft.com/office/drawing/2014/main" id="{00000000-0008-0000-0000-00004D000000}"/>
              </a:ext>
            </a:extLst>
          </xdr:cNvPr>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16</xdr:col>
      <xdr:colOff>134469</xdr:colOff>
      <xdr:row>753</xdr:row>
      <xdr:rowOff>112057</xdr:rowOff>
    </xdr:from>
    <xdr:to>
      <xdr:col>39</xdr:col>
      <xdr:colOff>58269</xdr:colOff>
      <xdr:row>755</xdr:row>
      <xdr:rowOff>103093</xdr:rowOff>
    </xdr:to>
    <xdr:grpSp>
      <xdr:nvGrpSpPr>
        <xdr:cNvPr id="78" name="グループ化 9">
          <a:extLst>
            <a:ext uri="{FF2B5EF4-FFF2-40B4-BE49-F238E27FC236}">
              <a16:creationId xmlns:a16="http://schemas.microsoft.com/office/drawing/2014/main" id="{00000000-0008-0000-0000-00004E000000}"/>
            </a:ext>
          </a:extLst>
        </xdr:cNvPr>
        <xdr:cNvGrpSpPr>
          <a:grpSpLocks/>
        </xdr:cNvGrpSpPr>
      </xdr:nvGrpSpPr>
      <xdr:grpSpPr bwMode="auto">
        <a:xfrm>
          <a:off x="3361763" y="48062028"/>
          <a:ext cx="4563035" cy="685800"/>
          <a:chOff x="2324100" y="29117925"/>
          <a:chExt cx="5743575" cy="695325"/>
        </a:xfrm>
      </xdr:grpSpPr>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89650</xdr:colOff>
      <xdr:row>755</xdr:row>
      <xdr:rowOff>168090</xdr:rowOff>
    </xdr:from>
    <xdr:to>
      <xdr:col>24</xdr:col>
      <xdr:colOff>3925</xdr:colOff>
      <xdr:row>759</xdr:row>
      <xdr:rowOff>207310</xdr:rowOff>
    </xdr:to>
    <xdr:grpSp>
      <xdr:nvGrpSpPr>
        <xdr:cNvPr id="82" name="グループ化 2">
          <a:extLst>
            <a:ext uri="{FF2B5EF4-FFF2-40B4-BE49-F238E27FC236}">
              <a16:creationId xmlns:a16="http://schemas.microsoft.com/office/drawing/2014/main" id="{00000000-0008-0000-0000-000052000000}"/>
            </a:ext>
          </a:extLst>
        </xdr:cNvPr>
        <xdr:cNvGrpSpPr>
          <a:grpSpLocks/>
        </xdr:cNvGrpSpPr>
      </xdr:nvGrpSpPr>
      <xdr:grpSpPr bwMode="auto">
        <a:xfrm>
          <a:off x="1905003" y="48812825"/>
          <a:ext cx="2939863" cy="2078691"/>
          <a:chOff x="1428750" y="29060774"/>
          <a:chExt cx="2880179" cy="1437452"/>
        </a:xfrm>
      </xdr:grpSpPr>
      <xdr:sp macro="" textlink="">
        <xdr:nvSpPr>
          <xdr:cNvPr id="83" name="フローチャート: 処理 82">
            <a:extLst>
              <a:ext uri="{FF2B5EF4-FFF2-40B4-BE49-F238E27FC236}">
                <a16:creationId xmlns:a16="http://schemas.microsoft.com/office/drawing/2014/main" id="{00000000-0008-0000-0000-000053000000}"/>
              </a:ext>
            </a:extLst>
          </xdr:cNvPr>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公益財団法人２者、民間１３９者、個人１者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４８７百万円</a:t>
            </a:r>
            <a:endParaRPr lang="ja-JP" altLang="en-US" sz="900">
              <a:solidFill>
                <a:schemeClr val="tx1"/>
              </a:solidFill>
              <a:latin typeface="+mj-ea"/>
              <a:ea typeface="+mj-ea"/>
            </a:endParaRP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85" name="フローチャート: 処理 84">
            <a:extLst>
              <a:ext uri="{FF2B5EF4-FFF2-40B4-BE49-F238E27FC236}">
                <a16:creationId xmlns:a16="http://schemas.microsoft.com/office/drawing/2014/main" id="{00000000-0008-0000-0000-000055000000}"/>
              </a:ext>
            </a:extLst>
          </xdr:cNvPr>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152281</xdr:colOff>
      <xdr:row>753</xdr:row>
      <xdr:rowOff>52982</xdr:rowOff>
    </xdr:from>
    <xdr:to>
      <xdr:col>46</xdr:col>
      <xdr:colOff>165888</xdr:colOff>
      <xdr:row>758</xdr:row>
      <xdr:rowOff>37642</xdr:rowOff>
    </xdr:to>
    <xdr:grpSp>
      <xdr:nvGrpSpPr>
        <xdr:cNvPr id="86" name="グループ化 1">
          <a:extLst>
            <a:ext uri="{FF2B5EF4-FFF2-40B4-BE49-F238E27FC236}">
              <a16:creationId xmlns:a16="http://schemas.microsoft.com/office/drawing/2014/main" id="{00000000-0008-0000-0000-000056000000}"/>
            </a:ext>
            <a:ext uri="{147F2762-F138-4A5C-976F-8EAC2B608ADB}">
              <a16:predDERef xmlns:a16="http://schemas.microsoft.com/office/drawing/2014/main" pred="{00000000-0008-0000-0000-000052000000}"/>
            </a:ext>
          </a:extLst>
        </xdr:cNvPr>
        <xdr:cNvGrpSpPr>
          <a:grpSpLocks/>
        </xdr:cNvGrpSpPr>
      </xdr:nvGrpSpPr>
      <xdr:grpSpPr bwMode="auto">
        <a:xfrm>
          <a:off x="6405163" y="48002953"/>
          <a:ext cx="3039196" cy="2046542"/>
          <a:chOff x="6321282" y="27832048"/>
          <a:chExt cx="2902368" cy="1428752"/>
        </a:xfrm>
      </xdr:grpSpPr>
      <xdr:sp macro="" textlink="">
        <xdr:nvSpPr>
          <xdr:cNvPr id="87" name="フローチャート: 処理 86">
            <a:extLst>
              <a:ext uri="{FF2B5EF4-FFF2-40B4-BE49-F238E27FC236}">
                <a16:creationId xmlns:a16="http://schemas.microsoft.com/office/drawing/2014/main" id="{00000000-0008-0000-0000-000057000000}"/>
              </a:ext>
            </a:extLst>
          </xdr:cNvPr>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民間３９者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６５百万円</a:t>
            </a:r>
            <a:endParaRPr lang="ja-JP" altLang="en-US" sz="900" b="0">
              <a:solidFill>
                <a:schemeClr val="tx1"/>
              </a:solidFill>
              <a:latin typeface="+mj-ea"/>
              <a:ea typeface="+mj-ea"/>
            </a:endParaRPr>
          </a:p>
        </xdr:txBody>
      </xdr:sp>
      <xdr:sp macro="" textlink="">
        <xdr:nvSpPr>
          <xdr:cNvPr id="88" name="大かっこ 87">
            <a:extLst>
              <a:ext uri="{FF2B5EF4-FFF2-40B4-BE49-F238E27FC236}">
                <a16:creationId xmlns:a16="http://schemas.microsoft.com/office/drawing/2014/main" id="{00000000-0008-0000-0000-000058000000}"/>
              </a:ext>
            </a:extLst>
          </xdr:cNvPr>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第一研究棟電気室内制御・非常照明用蓄電池更新工事一式等の経費</a:t>
            </a:r>
          </a:p>
        </xdr:txBody>
      </xdr:sp>
      <xdr:sp macro="" textlink="">
        <xdr:nvSpPr>
          <xdr:cNvPr id="89" name="フローチャート: 処理 88">
            <a:extLst>
              <a:ext uri="{FF2B5EF4-FFF2-40B4-BE49-F238E27FC236}">
                <a16:creationId xmlns:a16="http://schemas.microsoft.com/office/drawing/2014/main" id="{00000000-0008-0000-0000-000059000000}"/>
              </a:ext>
            </a:extLst>
          </xdr:cNvPr>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一般競争契約（最低価格）等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山口 健心" id="{A4D5913C-153F-944C-9AF1-DFC8F2280B05}" userId="1e92f9a5ed70b89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I134" dT="2020-05-24T09:29:51.77" personId="{A4D5913C-153F-944C-9AF1-DFC8F2280B05}" id="{3B7EEB0C-B044-314D-A854-3CFBC3651AF3}">
    <text>実績値は空欄でok？</text>
  </threadedComment>
  <threadedComment ref="AC1103" dT="2020-05-24T09:58:53.45" personId="{A4D5913C-153F-944C-9AF1-DFC8F2280B05}" id="{23845EC2-FD11-CB49-8D19-294B598654FC}">
    <text>随意契約でOK？</text>
  </threadedComment>
  <threadedComment ref="P1107" dT="2020-05-24T09:49:12.86" personId="{A4D5913C-153F-944C-9AF1-DFC8F2280B05}" id="{61CBA9C0-B457-FD43-9A6E-5C66635AACFF}">
    <text xml:space="preserve">基幹ストレージ更新では？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4" zoomScale="85" zoomScaleNormal="75" zoomScaleSheetLayoutView="85" zoomScalePageLayoutView="85" workbookViewId="0">
      <selection activeCell="P912" sqref="P912:X912"/>
    </sheetView>
  </sheetViews>
  <sheetFormatPr defaultRowHeight="13.5" x14ac:dyDescent="0.15"/>
  <cols>
    <col min="1" max="49" width="2.625" customWidth="1"/>
    <col min="50" max="50" width="6.625" customWidth="1"/>
    <col min="51" max="57" width="2.1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776</v>
      </c>
      <c r="AT2" s="218"/>
      <c r="AU2" s="218"/>
      <c r="AV2" s="51" t="str">
        <f>IF(AW2="", "", "-")</f>
        <v/>
      </c>
      <c r="AW2" s="401"/>
      <c r="AX2" s="401"/>
    </row>
    <row r="3" spans="1:50" ht="21" customHeight="1" thickBot="1" x14ac:dyDescent="0.2">
      <c r="A3" s="524" t="s">
        <v>415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701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446</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548</v>
      </c>
      <c r="AF5" s="720"/>
      <c r="AG5" s="720"/>
      <c r="AH5" s="720"/>
      <c r="AI5" s="720"/>
      <c r="AJ5" s="720"/>
      <c r="AK5" s="720"/>
      <c r="AL5" s="720"/>
      <c r="AM5" s="720"/>
      <c r="AN5" s="720"/>
      <c r="AO5" s="720"/>
      <c r="AP5" s="721"/>
      <c r="AQ5" s="722" t="s">
        <v>549</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9" t="s">
        <v>382</v>
      </c>
      <c r="Z7" s="300"/>
      <c r="AA7" s="300"/>
      <c r="AB7" s="300"/>
      <c r="AC7" s="300"/>
      <c r="AD7" s="400"/>
      <c r="AE7" s="387" t="s">
        <v>553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256</v>
      </c>
      <c r="B8" s="830"/>
      <c r="C8" s="830"/>
      <c r="D8" s="830"/>
      <c r="E8" s="830"/>
      <c r="F8" s="831"/>
      <c r="G8" s="224" t="str">
        <f>入力規則等!A27</f>
        <v>障害者施策</v>
      </c>
      <c r="H8" s="225"/>
      <c r="I8" s="225"/>
      <c r="J8" s="225"/>
      <c r="K8" s="225"/>
      <c r="L8" s="225"/>
      <c r="M8" s="225"/>
      <c r="N8" s="225"/>
      <c r="O8" s="225"/>
      <c r="P8" s="225"/>
      <c r="Q8" s="225"/>
      <c r="R8" s="225"/>
      <c r="S8" s="225"/>
      <c r="T8" s="225"/>
      <c r="U8" s="225"/>
      <c r="V8" s="225"/>
      <c r="W8" s="225"/>
      <c r="X8" s="226"/>
      <c r="Y8" s="570" t="s">
        <v>257</v>
      </c>
      <c r="Z8" s="571"/>
      <c r="AA8" s="571"/>
      <c r="AB8" s="571"/>
      <c r="AC8" s="571"/>
      <c r="AD8" s="572"/>
      <c r="AE8" s="740" t="str">
        <f>入力規則等!K13</f>
        <v>社会保障</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9" t="s">
        <v>23</v>
      </c>
      <c r="B9" s="150"/>
      <c r="C9" s="150"/>
      <c r="D9" s="150"/>
      <c r="E9" s="150"/>
      <c r="F9" s="150"/>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2" t="s">
        <v>30</v>
      </c>
      <c r="B10" s="743"/>
      <c r="C10" s="743"/>
      <c r="D10" s="743"/>
      <c r="E10" s="743"/>
      <c r="F10" s="743"/>
      <c r="G10" s="675" t="s">
        <v>555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7" t="s">
        <v>385</v>
      </c>
      <c r="Q12" s="302"/>
      <c r="R12" s="302"/>
      <c r="S12" s="302"/>
      <c r="T12" s="302"/>
      <c r="U12" s="302"/>
      <c r="V12" s="303"/>
      <c r="W12" s="307" t="s">
        <v>383</v>
      </c>
      <c r="X12" s="302"/>
      <c r="Y12" s="302"/>
      <c r="Z12" s="302"/>
      <c r="AA12" s="302"/>
      <c r="AB12" s="302"/>
      <c r="AC12" s="303"/>
      <c r="AD12" s="307" t="s">
        <v>409</v>
      </c>
      <c r="AE12" s="302"/>
      <c r="AF12" s="302"/>
      <c r="AG12" s="302"/>
      <c r="AH12" s="302"/>
      <c r="AI12" s="302"/>
      <c r="AJ12" s="303"/>
      <c r="AK12" s="307" t="s">
        <v>416</v>
      </c>
      <c r="AL12" s="302"/>
      <c r="AM12" s="302"/>
      <c r="AN12" s="302"/>
      <c r="AO12" s="302"/>
      <c r="AP12" s="302"/>
      <c r="AQ12" s="303"/>
      <c r="AR12" s="307" t="s">
        <v>417</v>
      </c>
      <c r="AS12" s="302"/>
      <c r="AT12" s="302"/>
      <c r="AU12" s="302"/>
      <c r="AV12" s="302"/>
      <c r="AW12" s="302"/>
      <c r="AX12" s="744"/>
    </row>
    <row r="13" spans="1:50" ht="21" customHeight="1" x14ac:dyDescent="0.15">
      <c r="A13" s="146"/>
      <c r="B13" s="147"/>
      <c r="C13" s="147"/>
      <c r="D13" s="147"/>
      <c r="E13" s="147"/>
      <c r="F13" s="148"/>
      <c r="G13" s="745" t="s">
        <v>6</v>
      </c>
      <c r="H13" s="746"/>
      <c r="I13" s="638" t="s">
        <v>7</v>
      </c>
      <c r="J13" s="639"/>
      <c r="K13" s="639"/>
      <c r="L13" s="639"/>
      <c r="M13" s="639"/>
      <c r="N13" s="639"/>
      <c r="O13" s="640"/>
      <c r="P13" s="116">
        <v>2008</v>
      </c>
      <c r="Q13" s="117"/>
      <c r="R13" s="117"/>
      <c r="S13" s="117"/>
      <c r="T13" s="117"/>
      <c r="U13" s="117"/>
      <c r="V13" s="118"/>
      <c r="W13" s="116">
        <v>1956</v>
      </c>
      <c r="X13" s="117"/>
      <c r="Y13" s="117"/>
      <c r="Z13" s="117"/>
      <c r="AA13" s="117"/>
      <c r="AB13" s="117"/>
      <c r="AC13" s="118"/>
      <c r="AD13" s="116">
        <v>1961</v>
      </c>
      <c r="AE13" s="117"/>
      <c r="AF13" s="117"/>
      <c r="AG13" s="117"/>
      <c r="AH13" s="117"/>
      <c r="AI13" s="117"/>
      <c r="AJ13" s="118"/>
      <c r="AK13" s="116">
        <v>2307</v>
      </c>
      <c r="AL13" s="117"/>
      <c r="AM13" s="117"/>
      <c r="AN13" s="117"/>
      <c r="AO13" s="117"/>
      <c r="AP13" s="117"/>
      <c r="AQ13" s="118"/>
      <c r="AR13" s="113">
        <v>2265</v>
      </c>
      <c r="AS13" s="114"/>
      <c r="AT13" s="114"/>
      <c r="AU13" s="114"/>
      <c r="AV13" s="114"/>
      <c r="AW13" s="114"/>
      <c r="AX13" s="398"/>
    </row>
    <row r="14" spans="1:50" ht="21" customHeight="1" x14ac:dyDescent="0.15">
      <c r="A14" s="146"/>
      <c r="B14" s="147"/>
      <c r="C14" s="147"/>
      <c r="D14" s="147"/>
      <c r="E14" s="147"/>
      <c r="F14" s="148"/>
      <c r="G14" s="747"/>
      <c r="H14" s="748"/>
      <c r="I14" s="576" t="s">
        <v>8</v>
      </c>
      <c r="J14" s="629"/>
      <c r="K14" s="629"/>
      <c r="L14" s="629"/>
      <c r="M14" s="629"/>
      <c r="N14" s="629"/>
      <c r="O14" s="630"/>
      <c r="P14" s="116">
        <v>-17</v>
      </c>
      <c r="Q14" s="117"/>
      <c r="R14" s="117"/>
      <c r="S14" s="117"/>
      <c r="T14" s="117"/>
      <c r="U14" s="117"/>
      <c r="V14" s="118"/>
      <c r="W14" s="116">
        <v>-16</v>
      </c>
      <c r="X14" s="117"/>
      <c r="Y14" s="117"/>
      <c r="Z14" s="117"/>
      <c r="AA14" s="117"/>
      <c r="AB14" s="117"/>
      <c r="AC14" s="118"/>
      <c r="AD14" s="116">
        <f>-0.3</f>
        <v>-0.3</v>
      </c>
      <c r="AE14" s="117"/>
      <c r="AF14" s="117"/>
      <c r="AG14" s="117"/>
      <c r="AH14" s="117"/>
      <c r="AI14" s="117"/>
      <c r="AJ14" s="118"/>
      <c r="AK14" s="116" t="s">
        <v>556</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7"/>
      <c r="H15" s="748"/>
      <c r="I15" s="576" t="s">
        <v>51</v>
      </c>
      <c r="J15" s="577"/>
      <c r="K15" s="577"/>
      <c r="L15" s="577"/>
      <c r="M15" s="577"/>
      <c r="N15" s="577"/>
      <c r="O15" s="578"/>
      <c r="P15" s="116" t="s">
        <v>556</v>
      </c>
      <c r="Q15" s="117"/>
      <c r="R15" s="117"/>
      <c r="S15" s="117"/>
      <c r="T15" s="117"/>
      <c r="U15" s="117"/>
      <c r="V15" s="118"/>
      <c r="W15" s="116" t="s">
        <v>556</v>
      </c>
      <c r="X15" s="117"/>
      <c r="Y15" s="117"/>
      <c r="Z15" s="117"/>
      <c r="AA15" s="117"/>
      <c r="AB15" s="117"/>
      <c r="AC15" s="118"/>
      <c r="AD15" s="116" t="s">
        <v>556</v>
      </c>
      <c r="AE15" s="117"/>
      <c r="AF15" s="117"/>
      <c r="AG15" s="117"/>
      <c r="AH15" s="117"/>
      <c r="AI15" s="117"/>
      <c r="AJ15" s="118"/>
      <c r="AK15" s="116" t="s">
        <v>556</v>
      </c>
      <c r="AL15" s="117"/>
      <c r="AM15" s="117"/>
      <c r="AN15" s="117"/>
      <c r="AO15" s="117"/>
      <c r="AP15" s="117"/>
      <c r="AQ15" s="118"/>
      <c r="AR15" s="116" t="s">
        <v>556</v>
      </c>
      <c r="AS15" s="117"/>
      <c r="AT15" s="117"/>
      <c r="AU15" s="117"/>
      <c r="AV15" s="117"/>
      <c r="AW15" s="117"/>
      <c r="AX15" s="118"/>
    </row>
    <row r="16" spans="1:50" ht="21" customHeight="1" x14ac:dyDescent="0.15">
      <c r="A16" s="146"/>
      <c r="B16" s="147"/>
      <c r="C16" s="147"/>
      <c r="D16" s="147"/>
      <c r="E16" s="147"/>
      <c r="F16" s="148"/>
      <c r="G16" s="747"/>
      <c r="H16" s="748"/>
      <c r="I16" s="576" t="s">
        <v>52</v>
      </c>
      <c r="J16" s="577"/>
      <c r="K16" s="577"/>
      <c r="L16" s="577"/>
      <c r="M16" s="577"/>
      <c r="N16" s="577"/>
      <c r="O16" s="578"/>
      <c r="P16" s="116" t="s">
        <v>556</v>
      </c>
      <c r="Q16" s="117"/>
      <c r="R16" s="117"/>
      <c r="S16" s="117"/>
      <c r="T16" s="117"/>
      <c r="U16" s="117"/>
      <c r="V16" s="118"/>
      <c r="W16" s="116" t="s">
        <v>556</v>
      </c>
      <c r="X16" s="117"/>
      <c r="Y16" s="117"/>
      <c r="Z16" s="117"/>
      <c r="AA16" s="117"/>
      <c r="AB16" s="117"/>
      <c r="AC16" s="118"/>
      <c r="AD16" s="116" t="s">
        <v>556</v>
      </c>
      <c r="AE16" s="117"/>
      <c r="AF16" s="117"/>
      <c r="AG16" s="117"/>
      <c r="AH16" s="117"/>
      <c r="AI16" s="117"/>
      <c r="AJ16" s="118"/>
      <c r="AK16" s="116" t="s">
        <v>556</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7"/>
      <c r="H17" s="748"/>
      <c r="I17" s="576" t="s">
        <v>50</v>
      </c>
      <c r="J17" s="629"/>
      <c r="K17" s="629"/>
      <c r="L17" s="629"/>
      <c r="M17" s="629"/>
      <c r="N17" s="629"/>
      <c r="O17" s="630"/>
      <c r="P17" s="116" t="s">
        <v>556</v>
      </c>
      <c r="Q17" s="117"/>
      <c r="R17" s="117"/>
      <c r="S17" s="117"/>
      <c r="T17" s="117"/>
      <c r="U17" s="117"/>
      <c r="V17" s="118"/>
      <c r="W17" s="116" t="s">
        <v>556</v>
      </c>
      <c r="X17" s="117"/>
      <c r="Y17" s="117"/>
      <c r="Z17" s="117"/>
      <c r="AA17" s="117"/>
      <c r="AB17" s="117"/>
      <c r="AC17" s="118"/>
      <c r="AD17" s="116" t="s">
        <v>556</v>
      </c>
      <c r="AE17" s="117"/>
      <c r="AF17" s="117"/>
      <c r="AG17" s="117"/>
      <c r="AH17" s="117"/>
      <c r="AI17" s="117"/>
      <c r="AJ17" s="118"/>
      <c r="AK17" s="116" t="s">
        <v>556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9"/>
      <c r="H18" s="750"/>
      <c r="I18" s="737" t="s">
        <v>20</v>
      </c>
      <c r="J18" s="738"/>
      <c r="K18" s="738"/>
      <c r="L18" s="738"/>
      <c r="M18" s="738"/>
      <c r="N18" s="738"/>
      <c r="O18" s="739"/>
      <c r="P18" s="122">
        <f>SUM(P13:V17)</f>
        <v>1991</v>
      </c>
      <c r="Q18" s="123"/>
      <c r="R18" s="123"/>
      <c r="S18" s="123"/>
      <c r="T18" s="123"/>
      <c r="U18" s="123"/>
      <c r="V18" s="124"/>
      <c r="W18" s="122">
        <f>SUM(W13:AC17)</f>
        <v>1940</v>
      </c>
      <c r="X18" s="123"/>
      <c r="Y18" s="123"/>
      <c r="Z18" s="123"/>
      <c r="AA18" s="123"/>
      <c r="AB18" s="123"/>
      <c r="AC18" s="124"/>
      <c r="AD18" s="122">
        <f>SUM(AD13:AJ17)</f>
        <v>1960.7</v>
      </c>
      <c r="AE18" s="123"/>
      <c r="AF18" s="123"/>
      <c r="AG18" s="123"/>
      <c r="AH18" s="123"/>
      <c r="AI18" s="123"/>
      <c r="AJ18" s="124"/>
      <c r="AK18" s="122">
        <f>SUM(AK13:AQ17)</f>
        <v>2307</v>
      </c>
      <c r="AL18" s="123"/>
      <c r="AM18" s="123"/>
      <c r="AN18" s="123"/>
      <c r="AO18" s="123"/>
      <c r="AP18" s="123"/>
      <c r="AQ18" s="124"/>
      <c r="AR18" s="122">
        <f>SUM(AR13:AX17)</f>
        <v>2265</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1954</v>
      </c>
      <c r="Q19" s="117"/>
      <c r="R19" s="117"/>
      <c r="S19" s="117"/>
      <c r="T19" s="117"/>
      <c r="U19" s="117"/>
      <c r="V19" s="118"/>
      <c r="W19" s="116">
        <v>1903</v>
      </c>
      <c r="X19" s="117"/>
      <c r="Y19" s="117"/>
      <c r="Z19" s="117"/>
      <c r="AA19" s="117"/>
      <c r="AB19" s="117"/>
      <c r="AC19" s="118"/>
      <c r="AD19" s="116">
        <v>1906</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0.98141637368156709</v>
      </c>
      <c r="Q20" s="540"/>
      <c r="R20" s="540"/>
      <c r="S20" s="540"/>
      <c r="T20" s="540"/>
      <c r="U20" s="540"/>
      <c r="V20" s="540"/>
      <c r="W20" s="540">
        <f t="shared" ref="W20" si="0">IF(W18=0, "-", SUM(W19)/W18)</f>
        <v>0.98092783505154635</v>
      </c>
      <c r="X20" s="540"/>
      <c r="Y20" s="540"/>
      <c r="Z20" s="540"/>
      <c r="AA20" s="540"/>
      <c r="AB20" s="540"/>
      <c r="AC20" s="540"/>
      <c r="AD20" s="540">
        <f t="shared" ref="AD20" si="1">IF(AD18=0, "-", SUM(AD19)/AD18)</f>
        <v>0.97210180037741623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349</v>
      </c>
      <c r="H21" s="931"/>
      <c r="I21" s="931"/>
      <c r="J21" s="931"/>
      <c r="K21" s="931"/>
      <c r="L21" s="931"/>
      <c r="M21" s="931"/>
      <c r="N21" s="931"/>
      <c r="O21" s="931"/>
      <c r="P21" s="540">
        <f>IF(P19=0, "-", SUM(P19)/SUM(P13,P14))</f>
        <v>0.98141637368156709</v>
      </c>
      <c r="Q21" s="540"/>
      <c r="R21" s="540"/>
      <c r="S21" s="540"/>
      <c r="T21" s="540"/>
      <c r="U21" s="540"/>
      <c r="V21" s="540"/>
      <c r="W21" s="540">
        <f t="shared" ref="W21" si="2">IF(W19=0, "-", SUM(W19)/SUM(W13,W14))</f>
        <v>0.98092783505154635</v>
      </c>
      <c r="X21" s="540"/>
      <c r="Y21" s="540"/>
      <c r="Z21" s="540"/>
      <c r="AA21" s="540"/>
      <c r="AB21" s="540"/>
      <c r="AC21" s="540"/>
      <c r="AD21" s="540">
        <f t="shared" ref="AD21" si="3">IF(AD19=0, "-", SUM(AD19)/SUM(AD13,AD14))</f>
        <v>0.97210180037741623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418</v>
      </c>
      <c r="B22" s="197"/>
      <c r="C22" s="197"/>
      <c r="D22" s="197"/>
      <c r="E22" s="197"/>
      <c r="F22" s="198"/>
      <c r="G22" s="187" t="s">
        <v>332</v>
      </c>
      <c r="H22" s="188"/>
      <c r="I22" s="188"/>
      <c r="J22" s="188"/>
      <c r="K22" s="188"/>
      <c r="L22" s="188"/>
      <c r="M22" s="188"/>
      <c r="N22" s="188"/>
      <c r="O22" s="189"/>
      <c r="P22" s="205" t="s">
        <v>419</v>
      </c>
      <c r="Q22" s="188"/>
      <c r="R22" s="188"/>
      <c r="S22" s="188"/>
      <c r="T22" s="188"/>
      <c r="U22" s="188"/>
      <c r="V22" s="189"/>
      <c r="W22" s="205" t="s">
        <v>420</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557</v>
      </c>
      <c r="H23" s="191"/>
      <c r="I23" s="191"/>
      <c r="J23" s="191"/>
      <c r="K23" s="191"/>
      <c r="L23" s="191"/>
      <c r="M23" s="191"/>
      <c r="N23" s="191"/>
      <c r="O23" s="192"/>
      <c r="P23" s="113">
        <v>1517</v>
      </c>
      <c r="Q23" s="114"/>
      <c r="R23" s="114"/>
      <c r="S23" s="114"/>
      <c r="T23" s="114"/>
      <c r="U23" s="114"/>
      <c r="V23" s="115"/>
      <c r="W23" s="113">
        <v>1473</v>
      </c>
      <c r="X23" s="114"/>
      <c r="Y23" s="114"/>
      <c r="Z23" s="114"/>
      <c r="AA23" s="114"/>
      <c r="AB23" s="114"/>
      <c r="AC23" s="115"/>
      <c r="AD23" s="207" t="s">
        <v>706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558</v>
      </c>
      <c r="H24" s="194"/>
      <c r="I24" s="194"/>
      <c r="J24" s="194"/>
      <c r="K24" s="194"/>
      <c r="L24" s="194"/>
      <c r="M24" s="194"/>
      <c r="N24" s="194"/>
      <c r="O24" s="195"/>
      <c r="P24" s="116">
        <v>157</v>
      </c>
      <c r="Q24" s="117"/>
      <c r="R24" s="117"/>
      <c r="S24" s="117"/>
      <c r="T24" s="117"/>
      <c r="U24" s="117"/>
      <c r="V24" s="118"/>
      <c r="W24" s="116">
        <v>157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559</v>
      </c>
      <c r="H25" s="194"/>
      <c r="I25" s="194"/>
      <c r="J25" s="194"/>
      <c r="K25" s="194"/>
      <c r="L25" s="194"/>
      <c r="M25" s="194"/>
      <c r="N25" s="194"/>
      <c r="O25" s="195"/>
      <c r="P25" s="116">
        <v>121</v>
      </c>
      <c r="Q25" s="117"/>
      <c r="R25" s="117"/>
      <c r="S25" s="117"/>
      <c r="T25" s="117"/>
      <c r="U25" s="117"/>
      <c r="V25" s="118"/>
      <c r="W25" s="116">
        <v>121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560</v>
      </c>
      <c r="H26" s="194"/>
      <c r="I26" s="194"/>
      <c r="J26" s="194"/>
      <c r="K26" s="194"/>
      <c r="L26" s="194"/>
      <c r="M26" s="194"/>
      <c r="N26" s="194"/>
      <c r="O26" s="195"/>
      <c r="P26" s="116">
        <v>113</v>
      </c>
      <c r="Q26" s="117"/>
      <c r="R26" s="117"/>
      <c r="S26" s="117"/>
      <c r="T26" s="117"/>
      <c r="U26" s="117"/>
      <c r="V26" s="118"/>
      <c r="W26" s="116">
        <v>113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561</v>
      </c>
      <c r="H27" s="194"/>
      <c r="I27" s="194"/>
      <c r="J27" s="194"/>
      <c r="K27" s="194"/>
      <c r="L27" s="194"/>
      <c r="M27" s="194"/>
      <c r="N27" s="194"/>
      <c r="O27" s="195"/>
      <c r="P27" s="116">
        <v>94</v>
      </c>
      <c r="Q27" s="117"/>
      <c r="R27" s="117"/>
      <c r="S27" s="117"/>
      <c r="T27" s="117"/>
      <c r="U27" s="117"/>
      <c r="V27" s="118"/>
      <c r="W27" s="116">
        <v>94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80</v>
      </c>
      <c r="H28" s="230"/>
      <c r="I28" s="230"/>
      <c r="J28" s="230"/>
      <c r="K28" s="230"/>
      <c r="L28" s="230"/>
      <c r="M28" s="230"/>
      <c r="N28" s="230"/>
      <c r="O28" s="231"/>
      <c r="P28" s="122">
        <f>P29-SUM(P23:P27)</f>
        <v>305</v>
      </c>
      <c r="Q28" s="123"/>
      <c r="R28" s="123"/>
      <c r="S28" s="123"/>
      <c r="T28" s="123"/>
      <c r="U28" s="123"/>
      <c r="V28" s="124"/>
      <c r="W28" s="122">
        <f>W29-SUM(W23:W27)</f>
        <v>307</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20</v>
      </c>
      <c r="H29" s="233"/>
      <c r="I29" s="233"/>
      <c r="J29" s="233"/>
      <c r="K29" s="233"/>
      <c r="L29" s="233"/>
      <c r="M29" s="233"/>
      <c r="N29" s="233"/>
      <c r="O29" s="234"/>
      <c r="P29" s="116">
        <f>AK13</f>
        <v>2307</v>
      </c>
      <c r="Q29" s="117"/>
      <c r="R29" s="117"/>
      <c r="S29" s="117"/>
      <c r="T29" s="117"/>
      <c r="U29" s="117"/>
      <c r="V29" s="118"/>
      <c r="W29" s="221">
        <f>AR13</f>
        <v>2265</v>
      </c>
      <c r="X29" s="222"/>
      <c r="Y29" s="222"/>
      <c r="Z29" s="222"/>
      <c r="AA29" s="222"/>
      <c r="AB29" s="222"/>
      <c r="AC29" s="223"/>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345</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385</v>
      </c>
      <c r="AF30" s="391"/>
      <c r="AG30" s="391"/>
      <c r="AH30" s="392"/>
      <c r="AI30" s="390" t="s">
        <v>383</v>
      </c>
      <c r="AJ30" s="391"/>
      <c r="AK30" s="391"/>
      <c r="AL30" s="392"/>
      <c r="AM30" s="393" t="s">
        <v>409</v>
      </c>
      <c r="AN30" s="393"/>
      <c r="AO30" s="393"/>
      <c r="AP30" s="390"/>
      <c r="AQ30" s="641" t="s">
        <v>233</v>
      </c>
      <c r="AR30" s="642"/>
      <c r="AS30" s="642"/>
      <c r="AT30" s="643"/>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556</v>
      </c>
      <c r="AR31" s="140"/>
      <c r="AS31" s="141" t="s">
        <v>234</v>
      </c>
      <c r="AT31" s="176"/>
      <c r="AU31" s="275">
        <v>2</v>
      </c>
      <c r="AV31" s="275"/>
      <c r="AW31" s="383" t="s">
        <v>181</v>
      </c>
      <c r="AX31" s="384"/>
    </row>
    <row r="32" spans="1:50" ht="23.25" customHeight="1" x14ac:dyDescent="0.15">
      <c r="A32" s="516"/>
      <c r="B32" s="514"/>
      <c r="C32" s="514"/>
      <c r="D32" s="514"/>
      <c r="E32" s="514"/>
      <c r="F32" s="515"/>
      <c r="G32" s="541" t="s">
        <v>562</v>
      </c>
      <c r="H32" s="542"/>
      <c r="I32" s="542"/>
      <c r="J32" s="542"/>
      <c r="K32" s="542"/>
      <c r="L32" s="542"/>
      <c r="M32" s="542"/>
      <c r="N32" s="542"/>
      <c r="O32" s="543"/>
      <c r="P32" s="165" t="s">
        <v>563</v>
      </c>
      <c r="Q32" s="165"/>
      <c r="R32" s="165"/>
      <c r="S32" s="165"/>
      <c r="T32" s="165"/>
      <c r="U32" s="165"/>
      <c r="V32" s="165"/>
      <c r="W32" s="165"/>
      <c r="X32" s="236"/>
      <c r="Y32" s="342" t="s">
        <v>12</v>
      </c>
      <c r="Z32" s="550"/>
      <c r="AA32" s="551"/>
      <c r="AB32" s="552" t="s">
        <v>565</v>
      </c>
      <c r="AC32" s="552"/>
      <c r="AD32" s="552"/>
      <c r="AE32" s="368">
        <v>38</v>
      </c>
      <c r="AF32" s="369"/>
      <c r="AG32" s="369"/>
      <c r="AH32" s="369"/>
      <c r="AI32" s="368">
        <v>38</v>
      </c>
      <c r="AJ32" s="369"/>
      <c r="AK32" s="369"/>
      <c r="AL32" s="369"/>
      <c r="AM32" s="368">
        <v>50</v>
      </c>
      <c r="AN32" s="369"/>
      <c r="AO32" s="369"/>
      <c r="AP32" s="369"/>
      <c r="AQ32" s="119" t="s">
        <v>556</v>
      </c>
      <c r="AR32" s="120"/>
      <c r="AS32" s="120"/>
      <c r="AT32" s="121"/>
      <c r="AU32" s="369" t="s">
        <v>556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565</v>
      </c>
      <c r="AC33" s="523"/>
      <c r="AD33" s="523"/>
      <c r="AE33" s="368">
        <v>61</v>
      </c>
      <c r="AF33" s="369"/>
      <c r="AG33" s="369"/>
      <c r="AH33" s="369"/>
      <c r="AI33" s="368">
        <v>54</v>
      </c>
      <c r="AJ33" s="369"/>
      <c r="AK33" s="369"/>
      <c r="AL33" s="369"/>
      <c r="AM33" s="368">
        <v>58</v>
      </c>
      <c r="AN33" s="369"/>
      <c r="AO33" s="369"/>
      <c r="AP33" s="369"/>
      <c r="AQ33" s="119" t="s">
        <v>556</v>
      </c>
      <c r="AR33" s="120"/>
      <c r="AS33" s="120"/>
      <c r="AT33" s="121"/>
      <c r="AU33" s="369">
        <v>61</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14</v>
      </c>
      <c r="AC34" s="498"/>
      <c r="AD34" s="498"/>
      <c r="AE34" s="368">
        <v>62</v>
      </c>
      <c r="AF34" s="369"/>
      <c r="AG34" s="369"/>
      <c r="AH34" s="369"/>
      <c r="AI34" s="368">
        <v>70</v>
      </c>
      <c r="AJ34" s="369"/>
      <c r="AK34" s="369"/>
      <c r="AL34" s="369"/>
      <c r="AM34" s="368">
        <v>86</v>
      </c>
      <c r="AN34" s="369"/>
      <c r="AO34" s="369"/>
      <c r="AP34" s="369"/>
      <c r="AQ34" s="119" t="s">
        <v>556</v>
      </c>
      <c r="AR34" s="120"/>
      <c r="AS34" s="120"/>
      <c r="AT34" s="121"/>
      <c r="AU34" s="369" t="s">
        <v>556</v>
      </c>
      <c r="AV34" s="369"/>
      <c r="AW34" s="369"/>
      <c r="AX34" s="371"/>
    </row>
    <row r="35" spans="1:50" ht="23.25" customHeight="1" x14ac:dyDescent="0.15">
      <c r="A35" s="900" t="s">
        <v>373</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customHeight="1" x14ac:dyDescent="0.15">
      <c r="A37" s="644" t="s">
        <v>345</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385</v>
      </c>
      <c r="AF37" s="373"/>
      <c r="AG37" s="373"/>
      <c r="AH37" s="374"/>
      <c r="AI37" s="372" t="s">
        <v>383</v>
      </c>
      <c r="AJ37" s="373"/>
      <c r="AK37" s="373"/>
      <c r="AL37" s="374"/>
      <c r="AM37" s="379" t="s">
        <v>409</v>
      </c>
      <c r="AN37" s="379"/>
      <c r="AO37" s="379"/>
      <c r="AP37" s="379"/>
      <c r="AQ37" s="271" t="s">
        <v>233</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556</v>
      </c>
      <c r="AR38" s="140"/>
      <c r="AS38" s="141" t="s">
        <v>234</v>
      </c>
      <c r="AT38" s="176"/>
      <c r="AU38" s="275">
        <v>2</v>
      </c>
      <c r="AV38" s="275"/>
      <c r="AW38" s="383" t="s">
        <v>181</v>
      </c>
      <c r="AX38" s="384"/>
    </row>
    <row r="39" spans="1:50" ht="23.25" customHeight="1" x14ac:dyDescent="0.15">
      <c r="A39" s="516"/>
      <c r="B39" s="514"/>
      <c r="C39" s="514"/>
      <c r="D39" s="514"/>
      <c r="E39" s="514"/>
      <c r="F39" s="515"/>
      <c r="G39" s="541" t="s">
        <v>566</v>
      </c>
      <c r="H39" s="542"/>
      <c r="I39" s="542"/>
      <c r="J39" s="542"/>
      <c r="K39" s="542"/>
      <c r="L39" s="542"/>
      <c r="M39" s="542"/>
      <c r="N39" s="542"/>
      <c r="O39" s="543"/>
      <c r="P39" s="165" t="s">
        <v>567</v>
      </c>
      <c r="Q39" s="165"/>
      <c r="R39" s="165"/>
      <c r="S39" s="165"/>
      <c r="T39" s="165"/>
      <c r="U39" s="165"/>
      <c r="V39" s="165"/>
      <c r="W39" s="165"/>
      <c r="X39" s="236"/>
      <c r="Y39" s="342" t="s">
        <v>12</v>
      </c>
      <c r="Z39" s="550"/>
      <c r="AA39" s="551"/>
      <c r="AB39" s="552" t="s">
        <v>565</v>
      </c>
      <c r="AC39" s="552"/>
      <c r="AD39" s="552"/>
      <c r="AE39" s="368">
        <v>1810</v>
      </c>
      <c r="AF39" s="369"/>
      <c r="AG39" s="369"/>
      <c r="AH39" s="369"/>
      <c r="AI39" s="368">
        <v>1823</v>
      </c>
      <c r="AJ39" s="369"/>
      <c r="AK39" s="369"/>
      <c r="AL39" s="369"/>
      <c r="AM39" s="368">
        <v>1893</v>
      </c>
      <c r="AN39" s="369"/>
      <c r="AO39" s="369"/>
      <c r="AP39" s="369"/>
      <c r="AQ39" s="119" t="s">
        <v>556</v>
      </c>
      <c r="AR39" s="120"/>
      <c r="AS39" s="120"/>
      <c r="AT39" s="121"/>
      <c r="AU39" s="369" t="s">
        <v>556</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565</v>
      </c>
      <c r="AC40" s="523"/>
      <c r="AD40" s="523"/>
      <c r="AE40" s="368">
        <v>1954</v>
      </c>
      <c r="AF40" s="369"/>
      <c r="AG40" s="369"/>
      <c r="AH40" s="369"/>
      <c r="AI40" s="368">
        <v>1934</v>
      </c>
      <c r="AJ40" s="369"/>
      <c r="AK40" s="369"/>
      <c r="AL40" s="369"/>
      <c r="AM40" s="368">
        <v>2001</v>
      </c>
      <c r="AN40" s="369"/>
      <c r="AO40" s="369"/>
      <c r="AP40" s="369"/>
      <c r="AQ40" s="119" t="s">
        <v>556</v>
      </c>
      <c r="AR40" s="120"/>
      <c r="AS40" s="120"/>
      <c r="AT40" s="121"/>
      <c r="AU40" s="369">
        <v>2163</v>
      </c>
      <c r="AV40" s="369"/>
      <c r="AW40" s="369"/>
      <c r="AX40" s="371"/>
    </row>
    <row r="41" spans="1:50" ht="23.25" customHeight="1" x14ac:dyDescent="0.15">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14</v>
      </c>
      <c r="AC41" s="498"/>
      <c r="AD41" s="498"/>
      <c r="AE41" s="368">
        <v>93</v>
      </c>
      <c r="AF41" s="369"/>
      <c r="AG41" s="369"/>
      <c r="AH41" s="369"/>
      <c r="AI41" s="368">
        <v>94</v>
      </c>
      <c r="AJ41" s="369"/>
      <c r="AK41" s="369"/>
      <c r="AL41" s="369"/>
      <c r="AM41" s="368">
        <v>95</v>
      </c>
      <c r="AN41" s="369"/>
      <c r="AO41" s="369"/>
      <c r="AP41" s="369"/>
      <c r="AQ41" s="119" t="s">
        <v>556</v>
      </c>
      <c r="AR41" s="120"/>
      <c r="AS41" s="120"/>
      <c r="AT41" s="121"/>
      <c r="AU41" s="369" t="s">
        <v>556</v>
      </c>
      <c r="AV41" s="369"/>
      <c r="AW41" s="369"/>
      <c r="AX41" s="371"/>
    </row>
    <row r="42" spans="1:50" ht="23.25" customHeight="1" x14ac:dyDescent="0.15">
      <c r="A42" s="900" t="s">
        <v>373</v>
      </c>
      <c r="B42" s="901"/>
      <c r="C42" s="901"/>
      <c r="D42" s="901"/>
      <c r="E42" s="901"/>
      <c r="F42" s="902"/>
      <c r="G42" s="906" t="s">
        <v>568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644" t="s">
        <v>345</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385</v>
      </c>
      <c r="AF44" s="373"/>
      <c r="AG44" s="373"/>
      <c r="AH44" s="374"/>
      <c r="AI44" s="372" t="s">
        <v>383</v>
      </c>
      <c r="AJ44" s="373"/>
      <c r="AK44" s="373"/>
      <c r="AL44" s="374"/>
      <c r="AM44" s="379" t="s">
        <v>409</v>
      </c>
      <c r="AN44" s="379"/>
      <c r="AO44" s="379"/>
      <c r="AP44" s="379"/>
      <c r="AQ44" s="271" t="s">
        <v>233</v>
      </c>
      <c r="AR44" s="272"/>
      <c r="AS44" s="272"/>
      <c r="AT44" s="273"/>
      <c r="AU44" s="385" t="s">
        <v>134</v>
      </c>
      <c r="AV44" s="385"/>
      <c r="AW44" s="385"/>
      <c r="AX44" s="386"/>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556</v>
      </c>
      <c r="AR45" s="140"/>
      <c r="AS45" s="141" t="s">
        <v>234</v>
      </c>
      <c r="AT45" s="176"/>
      <c r="AU45" s="275">
        <v>2</v>
      </c>
      <c r="AV45" s="275"/>
      <c r="AW45" s="383" t="s">
        <v>181</v>
      </c>
      <c r="AX45" s="384"/>
    </row>
    <row r="46" spans="1:50" ht="23.25" customHeight="1" x14ac:dyDescent="0.15">
      <c r="A46" s="516"/>
      <c r="B46" s="514"/>
      <c r="C46" s="514"/>
      <c r="D46" s="514"/>
      <c r="E46" s="514"/>
      <c r="F46" s="515"/>
      <c r="G46" s="541" t="s">
        <v>569</v>
      </c>
      <c r="H46" s="542"/>
      <c r="I46" s="542"/>
      <c r="J46" s="542"/>
      <c r="K46" s="542"/>
      <c r="L46" s="542"/>
      <c r="M46" s="542"/>
      <c r="N46" s="542"/>
      <c r="O46" s="543"/>
      <c r="P46" s="165" t="s">
        <v>570</v>
      </c>
      <c r="Q46" s="165"/>
      <c r="R46" s="165"/>
      <c r="S46" s="165"/>
      <c r="T46" s="165"/>
      <c r="U46" s="165"/>
      <c r="V46" s="165"/>
      <c r="W46" s="165"/>
      <c r="X46" s="236"/>
      <c r="Y46" s="342" t="s">
        <v>12</v>
      </c>
      <c r="Z46" s="550"/>
      <c r="AA46" s="551"/>
      <c r="AB46" s="552" t="s">
        <v>572</v>
      </c>
      <c r="AC46" s="552"/>
      <c r="AD46" s="552"/>
      <c r="AE46" s="368">
        <v>119658</v>
      </c>
      <c r="AF46" s="369"/>
      <c r="AG46" s="369"/>
      <c r="AH46" s="369"/>
      <c r="AI46" s="368">
        <v>112081</v>
      </c>
      <c r="AJ46" s="369"/>
      <c r="AK46" s="369"/>
      <c r="AL46" s="369"/>
      <c r="AM46" s="368">
        <v>115299</v>
      </c>
      <c r="AN46" s="369"/>
      <c r="AO46" s="369"/>
      <c r="AP46" s="369"/>
      <c r="AQ46" s="119" t="s">
        <v>556</v>
      </c>
      <c r="AR46" s="120"/>
      <c r="AS46" s="120"/>
      <c r="AT46" s="121"/>
      <c r="AU46" s="369" t="s">
        <v>556</v>
      </c>
      <c r="AV46" s="369"/>
      <c r="AW46" s="369"/>
      <c r="AX46" s="371"/>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572</v>
      </c>
      <c r="AC47" s="523"/>
      <c r="AD47" s="523"/>
      <c r="AE47" s="368">
        <v>126886</v>
      </c>
      <c r="AF47" s="369"/>
      <c r="AG47" s="369"/>
      <c r="AH47" s="369"/>
      <c r="AI47" s="368">
        <v>119658</v>
      </c>
      <c r="AJ47" s="369"/>
      <c r="AK47" s="369"/>
      <c r="AL47" s="369"/>
      <c r="AM47" s="368">
        <v>112081</v>
      </c>
      <c r="AN47" s="369"/>
      <c r="AO47" s="369"/>
      <c r="AP47" s="369"/>
      <c r="AQ47" s="119" t="s">
        <v>556</v>
      </c>
      <c r="AR47" s="120"/>
      <c r="AS47" s="120"/>
      <c r="AT47" s="121"/>
      <c r="AU47" s="369">
        <v>115299</v>
      </c>
      <c r="AV47" s="369"/>
      <c r="AW47" s="369"/>
      <c r="AX47" s="371"/>
    </row>
    <row r="48" spans="1:50" ht="23.25" customHeight="1" x14ac:dyDescent="0.15">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14</v>
      </c>
      <c r="AC48" s="498"/>
      <c r="AD48" s="498"/>
      <c r="AE48" s="368">
        <v>94</v>
      </c>
      <c r="AF48" s="369"/>
      <c r="AG48" s="369"/>
      <c r="AH48" s="369"/>
      <c r="AI48" s="368">
        <v>94</v>
      </c>
      <c r="AJ48" s="369"/>
      <c r="AK48" s="369"/>
      <c r="AL48" s="369"/>
      <c r="AM48" s="368">
        <v>103</v>
      </c>
      <c r="AN48" s="369"/>
      <c r="AO48" s="369"/>
      <c r="AP48" s="369"/>
      <c r="AQ48" s="119" t="s">
        <v>556</v>
      </c>
      <c r="AR48" s="120"/>
      <c r="AS48" s="120"/>
      <c r="AT48" s="121"/>
      <c r="AU48" s="369" t="s">
        <v>556</v>
      </c>
      <c r="AV48" s="369"/>
      <c r="AW48" s="369"/>
      <c r="AX48" s="371"/>
    </row>
    <row r="49" spans="1:50" ht="23.25" customHeight="1" x14ac:dyDescent="0.15">
      <c r="A49" s="900" t="s">
        <v>373</v>
      </c>
      <c r="B49" s="901"/>
      <c r="C49" s="901"/>
      <c r="D49" s="901"/>
      <c r="E49" s="901"/>
      <c r="F49" s="902"/>
      <c r="G49" s="906" t="s">
        <v>571</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15">
      <c r="A51" s="513" t="s">
        <v>345</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385</v>
      </c>
      <c r="AF51" s="373"/>
      <c r="AG51" s="373"/>
      <c r="AH51" s="374"/>
      <c r="AI51" s="372" t="s">
        <v>383</v>
      </c>
      <c r="AJ51" s="373"/>
      <c r="AK51" s="373"/>
      <c r="AL51" s="374"/>
      <c r="AM51" s="379" t="s">
        <v>409</v>
      </c>
      <c r="AN51" s="379"/>
      <c r="AO51" s="379"/>
      <c r="AP51" s="379"/>
      <c r="AQ51" s="271" t="s">
        <v>233</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234</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0" t="s">
        <v>373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15">
      <c r="A58" s="513" t="s">
        <v>345</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385</v>
      </c>
      <c r="AF58" s="373"/>
      <c r="AG58" s="373"/>
      <c r="AH58" s="374"/>
      <c r="AI58" s="372" t="s">
        <v>383</v>
      </c>
      <c r="AJ58" s="373"/>
      <c r="AK58" s="373"/>
      <c r="AL58" s="374"/>
      <c r="AM58" s="379" t="s">
        <v>409</v>
      </c>
      <c r="AN58" s="379"/>
      <c r="AO58" s="379"/>
      <c r="AP58" s="379"/>
      <c r="AQ58" s="271" t="s">
        <v>233</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234</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0" t="s">
        <v>373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15">
      <c r="A65" s="861" t="s">
        <v>346</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342</v>
      </c>
      <c r="X65" s="873"/>
      <c r="Y65" s="876"/>
      <c r="Z65" s="876"/>
      <c r="AA65" s="877"/>
      <c r="AB65" s="870" t="s">
        <v>11</v>
      </c>
      <c r="AC65" s="866"/>
      <c r="AD65" s="867"/>
      <c r="AE65" s="372" t="s">
        <v>385</v>
      </c>
      <c r="AF65" s="373"/>
      <c r="AG65" s="373"/>
      <c r="AH65" s="374"/>
      <c r="AI65" s="372" t="s">
        <v>383</v>
      </c>
      <c r="AJ65" s="373"/>
      <c r="AK65" s="373"/>
      <c r="AL65" s="374"/>
      <c r="AM65" s="379" t="s">
        <v>409</v>
      </c>
      <c r="AN65" s="379"/>
      <c r="AO65" s="379"/>
      <c r="AP65" s="379"/>
      <c r="AQ65" s="870" t="s">
        <v>233</v>
      </c>
      <c r="AR65" s="866"/>
      <c r="AS65" s="866"/>
      <c r="AT65" s="867"/>
      <c r="AU65" s="980" t="s">
        <v>134</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234</v>
      </c>
      <c r="AT66" s="869"/>
      <c r="AU66" s="275"/>
      <c r="AV66" s="275"/>
      <c r="AW66" s="868" t="s">
        <v>181</v>
      </c>
      <c r="AX66" s="982"/>
    </row>
    <row r="67" spans="1:50" ht="23.25" hidden="1" customHeight="1" x14ac:dyDescent="0.15">
      <c r="A67" s="854"/>
      <c r="B67" s="855"/>
      <c r="C67" s="855"/>
      <c r="D67" s="855"/>
      <c r="E67" s="855"/>
      <c r="F67" s="856"/>
      <c r="G67" s="983" t="s">
        <v>235</v>
      </c>
      <c r="H67" s="966"/>
      <c r="I67" s="967"/>
      <c r="J67" s="967"/>
      <c r="K67" s="967"/>
      <c r="L67" s="967"/>
      <c r="M67" s="967"/>
      <c r="N67" s="967"/>
      <c r="O67" s="968"/>
      <c r="P67" s="966"/>
      <c r="Q67" s="967"/>
      <c r="R67" s="967"/>
      <c r="S67" s="967"/>
      <c r="T67" s="967"/>
      <c r="U67" s="967"/>
      <c r="V67" s="968"/>
      <c r="W67" s="972"/>
      <c r="X67" s="973"/>
      <c r="Y67" s="953" t="s">
        <v>12</v>
      </c>
      <c r="Z67" s="953"/>
      <c r="AA67" s="954"/>
      <c r="AB67" s="955" t="s">
        <v>363</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363</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364</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350</v>
      </c>
      <c r="B70" s="855"/>
      <c r="C70" s="855"/>
      <c r="D70" s="855"/>
      <c r="E70" s="855"/>
      <c r="F70" s="856"/>
      <c r="G70" s="943" t="s">
        <v>236</v>
      </c>
      <c r="H70" s="944"/>
      <c r="I70" s="944"/>
      <c r="J70" s="944"/>
      <c r="K70" s="944"/>
      <c r="L70" s="944"/>
      <c r="M70" s="944"/>
      <c r="N70" s="944"/>
      <c r="O70" s="944"/>
      <c r="P70" s="944"/>
      <c r="Q70" s="944"/>
      <c r="R70" s="944"/>
      <c r="S70" s="944"/>
      <c r="T70" s="944"/>
      <c r="U70" s="944"/>
      <c r="V70" s="944"/>
      <c r="W70" s="947" t="s">
        <v>362</v>
      </c>
      <c r="X70" s="948"/>
      <c r="Y70" s="953" t="s">
        <v>12</v>
      </c>
      <c r="Z70" s="953"/>
      <c r="AA70" s="954"/>
      <c r="AB70" s="955" t="s">
        <v>363</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363</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364</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346</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385</v>
      </c>
      <c r="AF73" s="373"/>
      <c r="AG73" s="373"/>
      <c r="AH73" s="374"/>
      <c r="AI73" s="372" t="s">
        <v>383</v>
      </c>
      <c r="AJ73" s="373"/>
      <c r="AK73" s="373"/>
      <c r="AL73" s="374"/>
      <c r="AM73" s="379" t="s">
        <v>409</v>
      </c>
      <c r="AN73" s="379"/>
      <c r="AO73" s="379"/>
      <c r="AP73" s="379"/>
      <c r="AQ73" s="180" t="s">
        <v>233</v>
      </c>
      <c r="AR73" s="173"/>
      <c r="AS73" s="173"/>
      <c r="AT73" s="174"/>
      <c r="AU73" s="277" t="s">
        <v>134</v>
      </c>
      <c r="AV73" s="138"/>
      <c r="AW73" s="138"/>
      <c r="AX73" s="139"/>
    </row>
    <row r="74" spans="1:50" ht="18.75" hidden="1" customHeight="1" x14ac:dyDescent="0.15">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234</v>
      </c>
      <c r="AT74" s="176"/>
      <c r="AU74" s="215"/>
      <c r="AV74" s="140"/>
      <c r="AW74" s="141" t="s">
        <v>181</v>
      </c>
      <c r="AX74" s="142"/>
    </row>
    <row r="75" spans="1:50" ht="23.25" hidden="1" customHeight="1" x14ac:dyDescent="0.15">
      <c r="A75" s="843"/>
      <c r="B75" s="844"/>
      <c r="C75" s="844"/>
      <c r="D75" s="844"/>
      <c r="E75" s="844"/>
      <c r="F75" s="845"/>
      <c r="G75" s="784" t="s">
        <v>235</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19"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0" t="s">
        <v>14</v>
      </c>
      <c r="AC77" s="220"/>
      <c r="AD77" s="220"/>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376</v>
      </c>
      <c r="B78" s="916"/>
      <c r="C78" s="916"/>
      <c r="D78" s="916"/>
      <c r="E78" s="913" t="s">
        <v>327</v>
      </c>
      <c r="F78" s="914"/>
      <c r="G78" s="56" t="s">
        <v>236</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341</v>
      </c>
      <c r="AP79" s="153"/>
      <c r="AQ79" s="153"/>
      <c r="AR79" s="80" t="s">
        <v>339</v>
      </c>
      <c r="AS79" s="152"/>
      <c r="AT79" s="153"/>
      <c r="AU79" s="153"/>
      <c r="AV79" s="153"/>
      <c r="AW79" s="153"/>
      <c r="AX79" s="154"/>
    </row>
    <row r="80" spans="1:50" ht="18.75" hidden="1" customHeight="1" x14ac:dyDescent="0.15">
      <c r="A80" s="520" t="s">
        <v>147</v>
      </c>
      <c r="B80" s="849" t="s">
        <v>338</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421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385</v>
      </c>
      <c r="AF85" s="373"/>
      <c r="AG85" s="373"/>
      <c r="AH85" s="374"/>
      <c r="AI85" s="372" t="s">
        <v>383</v>
      </c>
      <c r="AJ85" s="373"/>
      <c r="AK85" s="373"/>
      <c r="AL85" s="374"/>
      <c r="AM85" s="379" t="s">
        <v>409</v>
      </c>
      <c r="AN85" s="379"/>
      <c r="AO85" s="379"/>
      <c r="AP85" s="379"/>
      <c r="AQ85" s="180" t="s">
        <v>233</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234</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385</v>
      </c>
      <c r="AF90" s="373"/>
      <c r="AG90" s="373"/>
      <c r="AH90" s="374"/>
      <c r="AI90" s="372" t="s">
        <v>383</v>
      </c>
      <c r="AJ90" s="373"/>
      <c r="AK90" s="373"/>
      <c r="AL90" s="374"/>
      <c r="AM90" s="379" t="s">
        <v>409</v>
      </c>
      <c r="AN90" s="379"/>
      <c r="AO90" s="379"/>
      <c r="AP90" s="379"/>
      <c r="AQ90" s="180" t="s">
        <v>233</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234</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385</v>
      </c>
      <c r="AF95" s="373"/>
      <c r="AG95" s="373"/>
      <c r="AH95" s="374"/>
      <c r="AI95" s="372" t="s">
        <v>383</v>
      </c>
      <c r="AJ95" s="373"/>
      <c r="AK95" s="373"/>
      <c r="AL95" s="374"/>
      <c r="AM95" s="379" t="s">
        <v>409</v>
      </c>
      <c r="AN95" s="379"/>
      <c r="AO95" s="379"/>
      <c r="AP95" s="379"/>
      <c r="AQ95" s="180" t="s">
        <v>233</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234</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347</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385</v>
      </c>
      <c r="AF100" s="827"/>
      <c r="AG100" s="827"/>
      <c r="AH100" s="828"/>
      <c r="AI100" s="826" t="s">
        <v>383</v>
      </c>
      <c r="AJ100" s="827"/>
      <c r="AK100" s="827"/>
      <c r="AL100" s="828"/>
      <c r="AM100" s="826" t="s">
        <v>409</v>
      </c>
      <c r="AN100" s="827"/>
      <c r="AO100" s="827"/>
      <c r="AP100" s="828"/>
      <c r="AQ100" s="932" t="s">
        <v>422</v>
      </c>
      <c r="AR100" s="933"/>
      <c r="AS100" s="933"/>
      <c r="AT100" s="934"/>
      <c r="AU100" s="932" t="s">
        <v>423</v>
      </c>
      <c r="AV100" s="933"/>
      <c r="AW100" s="933"/>
      <c r="AX100" s="935"/>
    </row>
    <row r="101" spans="1:60" ht="23.25" customHeight="1" x14ac:dyDescent="0.15">
      <c r="A101" s="492"/>
      <c r="B101" s="493"/>
      <c r="C101" s="493"/>
      <c r="D101" s="493"/>
      <c r="E101" s="493"/>
      <c r="F101" s="494"/>
      <c r="G101" s="165" t="s">
        <v>573</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575</v>
      </c>
      <c r="AC101" s="552"/>
      <c r="AD101" s="552"/>
      <c r="AE101" s="368">
        <v>795</v>
      </c>
      <c r="AF101" s="369"/>
      <c r="AG101" s="369"/>
      <c r="AH101" s="370"/>
      <c r="AI101" s="368">
        <v>773</v>
      </c>
      <c r="AJ101" s="369"/>
      <c r="AK101" s="369"/>
      <c r="AL101" s="370"/>
      <c r="AM101" s="368">
        <v>707</v>
      </c>
      <c r="AN101" s="369"/>
      <c r="AO101" s="369"/>
      <c r="AP101" s="370"/>
      <c r="AQ101" s="368" t="s">
        <v>556</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565</v>
      </c>
      <c r="AC102" s="552"/>
      <c r="AD102" s="552"/>
      <c r="AE102" s="362">
        <v>820</v>
      </c>
      <c r="AF102" s="362"/>
      <c r="AG102" s="362"/>
      <c r="AH102" s="362"/>
      <c r="AI102" s="362">
        <v>797</v>
      </c>
      <c r="AJ102" s="362"/>
      <c r="AK102" s="362"/>
      <c r="AL102" s="362"/>
      <c r="AM102" s="362">
        <v>798</v>
      </c>
      <c r="AN102" s="362"/>
      <c r="AO102" s="362"/>
      <c r="AP102" s="362"/>
      <c r="AQ102" s="817">
        <v>758</v>
      </c>
      <c r="AR102" s="818"/>
      <c r="AS102" s="818"/>
      <c r="AT102" s="819"/>
      <c r="AU102" s="817"/>
      <c r="AV102" s="818"/>
      <c r="AW102" s="818"/>
      <c r="AX102" s="819"/>
    </row>
    <row r="103" spans="1:60" ht="31.5" hidden="1" customHeight="1" x14ac:dyDescent="0.15">
      <c r="A103" s="489" t="s">
        <v>347</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385</v>
      </c>
      <c r="AF103" s="302"/>
      <c r="AG103" s="302"/>
      <c r="AH103" s="303"/>
      <c r="AI103" s="307" t="s">
        <v>383</v>
      </c>
      <c r="AJ103" s="302"/>
      <c r="AK103" s="302"/>
      <c r="AL103" s="303"/>
      <c r="AM103" s="307" t="s">
        <v>409</v>
      </c>
      <c r="AN103" s="302"/>
      <c r="AO103" s="302"/>
      <c r="AP103" s="303"/>
      <c r="AQ103" s="364" t="s">
        <v>422</v>
      </c>
      <c r="AR103" s="365"/>
      <c r="AS103" s="365"/>
      <c r="AT103" s="366"/>
      <c r="AU103" s="364" t="s">
        <v>423</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15">
      <c r="A106" s="489" t="s">
        <v>347</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385</v>
      </c>
      <c r="AF106" s="302"/>
      <c r="AG106" s="302"/>
      <c r="AH106" s="303"/>
      <c r="AI106" s="307" t="s">
        <v>383</v>
      </c>
      <c r="AJ106" s="302"/>
      <c r="AK106" s="302"/>
      <c r="AL106" s="303"/>
      <c r="AM106" s="307" t="s">
        <v>409</v>
      </c>
      <c r="AN106" s="302"/>
      <c r="AO106" s="302"/>
      <c r="AP106" s="303"/>
      <c r="AQ106" s="364" t="s">
        <v>422</v>
      </c>
      <c r="AR106" s="365"/>
      <c r="AS106" s="365"/>
      <c r="AT106" s="366"/>
      <c r="AU106" s="364" t="s">
        <v>423</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89" t="s">
        <v>347</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385</v>
      </c>
      <c r="AF109" s="302"/>
      <c r="AG109" s="302"/>
      <c r="AH109" s="303"/>
      <c r="AI109" s="307" t="s">
        <v>383</v>
      </c>
      <c r="AJ109" s="302"/>
      <c r="AK109" s="302"/>
      <c r="AL109" s="303"/>
      <c r="AM109" s="307" t="s">
        <v>409</v>
      </c>
      <c r="AN109" s="302"/>
      <c r="AO109" s="302"/>
      <c r="AP109" s="303"/>
      <c r="AQ109" s="364" t="s">
        <v>422</v>
      </c>
      <c r="AR109" s="365"/>
      <c r="AS109" s="365"/>
      <c r="AT109" s="366"/>
      <c r="AU109" s="364" t="s">
        <v>423</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89" t="s">
        <v>347</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385</v>
      </c>
      <c r="AF112" s="302"/>
      <c r="AG112" s="302"/>
      <c r="AH112" s="303"/>
      <c r="AI112" s="307" t="s">
        <v>383</v>
      </c>
      <c r="AJ112" s="302"/>
      <c r="AK112" s="302"/>
      <c r="AL112" s="303"/>
      <c r="AM112" s="307" t="s">
        <v>409</v>
      </c>
      <c r="AN112" s="302"/>
      <c r="AO112" s="302"/>
      <c r="AP112" s="303"/>
      <c r="AQ112" s="364" t="s">
        <v>422</v>
      </c>
      <c r="AR112" s="365"/>
      <c r="AS112" s="365"/>
      <c r="AT112" s="366"/>
      <c r="AU112" s="364" t="s">
        <v>423</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385</v>
      </c>
      <c r="AF115" s="302"/>
      <c r="AG115" s="302"/>
      <c r="AH115" s="303"/>
      <c r="AI115" s="307" t="s">
        <v>383</v>
      </c>
      <c r="AJ115" s="302"/>
      <c r="AK115" s="302"/>
      <c r="AL115" s="303"/>
      <c r="AM115" s="307" t="s">
        <v>409</v>
      </c>
      <c r="AN115" s="302"/>
      <c r="AO115" s="302"/>
      <c r="AP115" s="303"/>
      <c r="AQ115" s="339" t="s">
        <v>424</v>
      </c>
      <c r="AR115" s="340"/>
      <c r="AS115" s="340"/>
      <c r="AT115" s="340"/>
      <c r="AU115" s="340"/>
      <c r="AV115" s="340"/>
      <c r="AW115" s="340"/>
      <c r="AX115" s="341"/>
    </row>
    <row r="116" spans="1:50" ht="23.25" customHeight="1" x14ac:dyDescent="0.15">
      <c r="A116" s="296"/>
      <c r="B116" s="297"/>
      <c r="C116" s="297"/>
      <c r="D116" s="297"/>
      <c r="E116" s="297"/>
      <c r="F116" s="298"/>
      <c r="G116" s="355" t="s">
        <v>574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576</v>
      </c>
      <c r="AC116" s="305"/>
      <c r="AD116" s="306"/>
      <c r="AE116" s="362">
        <v>205</v>
      </c>
      <c r="AF116" s="362"/>
      <c r="AG116" s="362"/>
      <c r="AH116" s="362"/>
      <c r="AI116" s="362">
        <v>205</v>
      </c>
      <c r="AJ116" s="362"/>
      <c r="AK116" s="362"/>
      <c r="AL116" s="362"/>
      <c r="AM116" s="362">
        <v>224</v>
      </c>
      <c r="AN116" s="362"/>
      <c r="AO116" s="362"/>
      <c r="AP116" s="362"/>
      <c r="AQ116" s="368">
        <v>253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702</v>
      </c>
      <c r="AC117" s="346"/>
      <c r="AD117" s="347"/>
      <c r="AE117" s="310" t="s">
        <v>577</v>
      </c>
      <c r="AF117" s="310"/>
      <c r="AG117" s="310"/>
      <c r="AH117" s="310"/>
      <c r="AI117" s="310" t="s">
        <v>578</v>
      </c>
      <c r="AJ117" s="310"/>
      <c r="AK117" s="310"/>
      <c r="AL117" s="310"/>
      <c r="AM117" s="310" t="s">
        <v>579</v>
      </c>
      <c r="AN117" s="310"/>
      <c r="AO117" s="310"/>
      <c r="AP117" s="310"/>
      <c r="AQ117" s="310" t="s">
        <v>580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385</v>
      </c>
      <c r="AF118" s="302"/>
      <c r="AG118" s="302"/>
      <c r="AH118" s="303"/>
      <c r="AI118" s="307" t="s">
        <v>383</v>
      </c>
      <c r="AJ118" s="302"/>
      <c r="AK118" s="302"/>
      <c r="AL118" s="303"/>
      <c r="AM118" s="307" t="s">
        <v>409</v>
      </c>
      <c r="AN118" s="302"/>
      <c r="AO118" s="302"/>
      <c r="AP118" s="303"/>
      <c r="AQ118" s="339" t="s">
        <v>424</v>
      </c>
      <c r="AR118" s="340"/>
      <c r="AS118" s="340"/>
      <c r="AT118" s="340"/>
      <c r="AU118" s="340"/>
      <c r="AV118" s="340"/>
      <c r="AW118" s="340"/>
      <c r="AX118" s="341"/>
    </row>
    <row r="119" spans="1:50" ht="23.25" hidden="1" customHeight="1" x14ac:dyDescent="0.15">
      <c r="A119" s="296"/>
      <c r="B119" s="297"/>
      <c r="C119" s="297"/>
      <c r="D119" s="297"/>
      <c r="E119" s="297"/>
      <c r="F119" s="298"/>
      <c r="G119" s="355" t="s">
        <v>353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385</v>
      </c>
      <c r="AF121" s="302"/>
      <c r="AG121" s="302"/>
      <c r="AH121" s="303"/>
      <c r="AI121" s="307" t="s">
        <v>383</v>
      </c>
      <c r="AJ121" s="302"/>
      <c r="AK121" s="302"/>
      <c r="AL121" s="303"/>
      <c r="AM121" s="307" t="s">
        <v>409</v>
      </c>
      <c r="AN121" s="302"/>
      <c r="AO121" s="302"/>
      <c r="AP121" s="303"/>
      <c r="AQ121" s="339" t="s">
        <v>424</v>
      </c>
      <c r="AR121" s="340"/>
      <c r="AS121" s="340"/>
      <c r="AT121" s="340"/>
      <c r="AU121" s="340"/>
      <c r="AV121" s="340"/>
      <c r="AW121" s="340"/>
      <c r="AX121" s="341"/>
    </row>
    <row r="122" spans="1:50" ht="23.25" hidden="1" customHeight="1" x14ac:dyDescent="0.15">
      <c r="A122" s="296"/>
      <c r="B122" s="297"/>
      <c r="C122" s="297"/>
      <c r="D122" s="297"/>
      <c r="E122" s="297"/>
      <c r="F122" s="298"/>
      <c r="G122" s="355" t="s">
        <v>354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385</v>
      </c>
      <c r="AF124" s="302"/>
      <c r="AG124" s="302"/>
      <c r="AH124" s="303"/>
      <c r="AI124" s="307" t="s">
        <v>383</v>
      </c>
      <c r="AJ124" s="302"/>
      <c r="AK124" s="302"/>
      <c r="AL124" s="303"/>
      <c r="AM124" s="307" t="s">
        <v>409</v>
      </c>
      <c r="AN124" s="302"/>
      <c r="AO124" s="302"/>
      <c r="AP124" s="303"/>
      <c r="AQ124" s="339" t="s">
        <v>424</v>
      </c>
      <c r="AR124" s="340"/>
      <c r="AS124" s="340"/>
      <c r="AT124" s="340"/>
      <c r="AU124" s="340"/>
      <c r="AV124" s="340"/>
      <c r="AW124" s="340"/>
      <c r="AX124" s="341"/>
    </row>
    <row r="125" spans="1:50" ht="23.25" hidden="1" customHeight="1" x14ac:dyDescent="0.15">
      <c r="A125" s="296"/>
      <c r="B125" s="297"/>
      <c r="C125" s="297"/>
      <c r="D125" s="297"/>
      <c r="E125" s="297"/>
      <c r="F125" s="298"/>
      <c r="G125" s="355" t="s">
        <v>354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385</v>
      </c>
      <c r="AF127" s="302"/>
      <c r="AG127" s="302"/>
      <c r="AH127" s="303"/>
      <c r="AI127" s="307" t="s">
        <v>383</v>
      </c>
      <c r="AJ127" s="302"/>
      <c r="AK127" s="302"/>
      <c r="AL127" s="303"/>
      <c r="AM127" s="307" t="s">
        <v>409</v>
      </c>
      <c r="AN127" s="302"/>
      <c r="AO127" s="302"/>
      <c r="AP127" s="303"/>
      <c r="AQ127" s="339" t="s">
        <v>424</v>
      </c>
      <c r="AR127" s="340"/>
      <c r="AS127" s="340"/>
      <c r="AT127" s="340"/>
      <c r="AU127" s="340"/>
      <c r="AV127" s="340"/>
      <c r="AW127" s="340"/>
      <c r="AX127" s="341"/>
    </row>
    <row r="128" spans="1:50" ht="23.25" hidden="1" customHeight="1" x14ac:dyDescent="0.15">
      <c r="A128" s="296"/>
      <c r="B128" s="297"/>
      <c r="C128" s="297"/>
      <c r="D128" s="297"/>
      <c r="E128" s="297"/>
      <c r="F128" s="298"/>
      <c r="G128" s="355" t="s">
        <v>354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399</v>
      </c>
      <c r="B130" s="995"/>
      <c r="C130" s="994" t="s">
        <v>237</v>
      </c>
      <c r="D130" s="995"/>
      <c r="E130" s="312" t="s">
        <v>264</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263</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238</v>
      </c>
      <c r="F132" s="317"/>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385</v>
      </c>
      <c r="AF132" s="269"/>
      <c r="AG132" s="269"/>
      <c r="AH132" s="269"/>
      <c r="AI132" s="269" t="s">
        <v>383</v>
      </c>
      <c r="AJ132" s="269"/>
      <c r="AK132" s="269"/>
      <c r="AL132" s="269"/>
      <c r="AM132" s="269" t="s">
        <v>409</v>
      </c>
      <c r="AN132" s="269"/>
      <c r="AO132" s="269"/>
      <c r="AP132" s="271"/>
      <c r="AQ132" s="271" t="s">
        <v>233</v>
      </c>
      <c r="AR132" s="272"/>
      <c r="AS132" s="272"/>
      <c r="AT132" s="273"/>
      <c r="AU132" s="283" t="s">
        <v>248</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234</v>
      </c>
      <c r="AT133" s="176"/>
      <c r="AU133" s="140">
        <v>2</v>
      </c>
      <c r="AV133" s="140"/>
      <c r="AW133" s="141" t="s">
        <v>181</v>
      </c>
      <c r="AX133" s="142"/>
    </row>
    <row r="134" spans="1:50" ht="39.75" customHeight="1" x14ac:dyDescent="0.15">
      <c r="A134" s="998"/>
      <c r="B134" s="256"/>
      <c r="C134" s="255"/>
      <c r="D134" s="256"/>
      <c r="E134" s="255"/>
      <c r="F134" s="318"/>
      <c r="G134" s="235" t="s">
        <v>697</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285" t="s">
        <v>583</v>
      </c>
      <c r="AC134" s="228"/>
      <c r="AD134" s="228"/>
      <c r="AE134" s="270">
        <v>3.4</v>
      </c>
      <c r="AF134" s="120"/>
      <c r="AG134" s="120"/>
      <c r="AH134" s="120"/>
      <c r="AI134" s="270">
        <v>3.4</v>
      </c>
      <c r="AJ134" s="120"/>
      <c r="AK134" s="120"/>
      <c r="AL134" s="120"/>
      <c r="AM134" s="425" t="s">
        <v>556</v>
      </c>
      <c r="AN134" s="426"/>
      <c r="AO134" s="426"/>
      <c r="AP134" s="426"/>
      <c r="AQ134" s="425" t="s">
        <v>556</v>
      </c>
      <c r="AR134" s="426"/>
      <c r="AS134" s="426"/>
      <c r="AT134" s="426"/>
      <c r="AU134" s="425" t="s">
        <v>700</v>
      </c>
      <c r="AV134" s="426"/>
      <c r="AW134" s="426"/>
      <c r="AX134" s="426"/>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19" t="s">
        <v>54</v>
      </c>
      <c r="Z135" s="101"/>
      <c r="AA135" s="102"/>
      <c r="AB135" s="290" t="s">
        <v>583</v>
      </c>
      <c r="AC135" s="137"/>
      <c r="AD135" s="137"/>
      <c r="AE135" s="270">
        <v>4.5</v>
      </c>
      <c r="AF135" s="120"/>
      <c r="AG135" s="120"/>
      <c r="AH135" s="120"/>
      <c r="AI135" s="270">
        <v>3.9</v>
      </c>
      <c r="AJ135" s="120"/>
      <c r="AK135" s="120"/>
      <c r="AL135" s="120"/>
      <c r="AM135" s="270">
        <v>3.9</v>
      </c>
      <c r="AN135" s="120"/>
      <c r="AO135" s="120"/>
      <c r="AP135" s="120"/>
      <c r="AQ135" s="425" t="s">
        <v>556</v>
      </c>
      <c r="AR135" s="426"/>
      <c r="AS135" s="426"/>
      <c r="AT135" s="426"/>
      <c r="AU135" s="270">
        <v>3.9</v>
      </c>
      <c r="AV135" s="120"/>
      <c r="AW135" s="120"/>
      <c r="AX135" s="120"/>
    </row>
    <row r="136" spans="1:50" ht="18.75" hidden="1" customHeight="1" x14ac:dyDescent="0.15">
      <c r="A136" s="998"/>
      <c r="B136" s="256"/>
      <c r="C136" s="255"/>
      <c r="D136" s="256"/>
      <c r="E136" s="255"/>
      <c r="F136" s="318"/>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385</v>
      </c>
      <c r="AF136" s="269"/>
      <c r="AG136" s="269"/>
      <c r="AH136" s="269"/>
      <c r="AI136" s="269" t="s">
        <v>383</v>
      </c>
      <c r="AJ136" s="269"/>
      <c r="AK136" s="269"/>
      <c r="AL136" s="269"/>
      <c r="AM136" s="269" t="s">
        <v>409</v>
      </c>
      <c r="AN136" s="269"/>
      <c r="AO136" s="269"/>
      <c r="AP136" s="271"/>
      <c r="AQ136" s="271" t="s">
        <v>233</v>
      </c>
      <c r="AR136" s="272"/>
      <c r="AS136" s="272"/>
      <c r="AT136" s="273"/>
      <c r="AU136" s="283" t="s">
        <v>248</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234</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7"/>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19"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7"/>
    </row>
    <row r="140" spans="1:50" ht="18.75" hidden="1" customHeight="1" x14ac:dyDescent="0.15">
      <c r="A140" s="998"/>
      <c r="B140" s="256"/>
      <c r="C140" s="255"/>
      <c r="D140" s="256"/>
      <c r="E140" s="255"/>
      <c r="F140" s="318"/>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385</v>
      </c>
      <c r="AF140" s="269"/>
      <c r="AG140" s="269"/>
      <c r="AH140" s="269"/>
      <c r="AI140" s="269" t="s">
        <v>383</v>
      </c>
      <c r="AJ140" s="269"/>
      <c r="AK140" s="269"/>
      <c r="AL140" s="269"/>
      <c r="AM140" s="269" t="s">
        <v>409</v>
      </c>
      <c r="AN140" s="269"/>
      <c r="AO140" s="269"/>
      <c r="AP140" s="271"/>
      <c r="AQ140" s="271" t="s">
        <v>233</v>
      </c>
      <c r="AR140" s="272"/>
      <c r="AS140" s="272"/>
      <c r="AT140" s="273"/>
      <c r="AU140" s="283" t="s">
        <v>248</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234</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7"/>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19"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7"/>
    </row>
    <row r="144" spans="1:50" ht="18.75" hidden="1" customHeight="1" x14ac:dyDescent="0.15">
      <c r="A144" s="998"/>
      <c r="B144" s="256"/>
      <c r="C144" s="255"/>
      <c r="D144" s="256"/>
      <c r="E144" s="255"/>
      <c r="F144" s="318"/>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385</v>
      </c>
      <c r="AF144" s="269"/>
      <c r="AG144" s="269"/>
      <c r="AH144" s="269"/>
      <c r="AI144" s="269" t="s">
        <v>383</v>
      </c>
      <c r="AJ144" s="269"/>
      <c r="AK144" s="269"/>
      <c r="AL144" s="269"/>
      <c r="AM144" s="269" t="s">
        <v>409</v>
      </c>
      <c r="AN144" s="269"/>
      <c r="AO144" s="269"/>
      <c r="AP144" s="271"/>
      <c r="AQ144" s="271" t="s">
        <v>233</v>
      </c>
      <c r="AR144" s="272"/>
      <c r="AS144" s="272"/>
      <c r="AT144" s="273"/>
      <c r="AU144" s="283" t="s">
        <v>248</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234</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7"/>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19"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7"/>
    </row>
    <row r="148" spans="1:50" ht="18.75" hidden="1" customHeight="1" x14ac:dyDescent="0.15">
      <c r="A148" s="998"/>
      <c r="B148" s="256"/>
      <c r="C148" s="255"/>
      <c r="D148" s="256"/>
      <c r="E148" s="255"/>
      <c r="F148" s="318"/>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385</v>
      </c>
      <c r="AF148" s="269"/>
      <c r="AG148" s="269"/>
      <c r="AH148" s="269"/>
      <c r="AI148" s="269" t="s">
        <v>383</v>
      </c>
      <c r="AJ148" s="269"/>
      <c r="AK148" s="269"/>
      <c r="AL148" s="269"/>
      <c r="AM148" s="269" t="s">
        <v>409</v>
      </c>
      <c r="AN148" s="269"/>
      <c r="AO148" s="269"/>
      <c r="AP148" s="271"/>
      <c r="AQ148" s="271" t="s">
        <v>233</v>
      </c>
      <c r="AR148" s="272"/>
      <c r="AS148" s="272"/>
      <c r="AT148" s="273"/>
      <c r="AU148" s="283" t="s">
        <v>248</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234</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7"/>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19"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7"/>
    </row>
    <row r="152" spans="1:50" ht="22.5" hidden="1" customHeight="1" x14ac:dyDescent="0.15">
      <c r="A152" s="998"/>
      <c r="B152" s="256"/>
      <c r="C152" s="255"/>
      <c r="D152" s="256"/>
      <c r="E152" s="255"/>
      <c r="F152" s="318"/>
      <c r="G152" s="276" t="s">
        <v>249</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249</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249</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249</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249</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264</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263</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238</v>
      </c>
      <c r="F192" s="317"/>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385</v>
      </c>
      <c r="AF192" s="269"/>
      <c r="AG192" s="269"/>
      <c r="AH192" s="269"/>
      <c r="AI192" s="269" t="s">
        <v>383</v>
      </c>
      <c r="AJ192" s="269"/>
      <c r="AK192" s="269"/>
      <c r="AL192" s="269"/>
      <c r="AM192" s="269" t="s">
        <v>409</v>
      </c>
      <c r="AN192" s="269"/>
      <c r="AO192" s="269"/>
      <c r="AP192" s="271"/>
      <c r="AQ192" s="271" t="s">
        <v>233</v>
      </c>
      <c r="AR192" s="272"/>
      <c r="AS192" s="272"/>
      <c r="AT192" s="273"/>
      <c r="AU192" s="283" t="s">
        <v>248</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234</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7"/>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19"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7"/>
    </row>
    <row r="196" spans="1:50" ht="18.75" hidden="1" customHeight="1" x14ac:dyDescent="0.15">
      <c r="A196" s="998"/>
      <c r="B196" s="256"/>
      <c r="C196" s="255"/>
      <c r="D196" s="256"/>
      <c r="E196" s="255"/>
      <c r="F196" s="318"/>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385</v>
      </c>
      <c r="AF196" s="269"/>
      <c r="AG196" s="269"/>
      <c r="AH196" s="269"/>
      <c r="AI196" s="269" t="s">
        <v>383</v>
      </c>
      <c r="AJ196" s="269"/>
      <c r="AK196" s="269"/>
      <c r="AL196" s="269"/>
      <c r="AM196" s="269" t="s">
        <v>409</v>
      </c>
      <c r="AN196" s="269"/>
      <c r="AO196" s="269"/>
      <c r="AP196" s="271"/>
      <c r="AQ196" s="271" t="s">
        <v>233</v>
      </c>
      <c r="AR196" s="272"/>
      <c r="AS196" s="272"/>
      <c r="AT196" s="273"/>
      <c r="AU196" s="283" t="s">
        <v>248</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234</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7"/>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19"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7"/>
    </row>
    <row r="200" spans="1:50" ht="18.75" hidden="1" customHeight="1" x14ac:dyDescent="0.15">
      <c r="A200" s="998"/>
      <c r="B200" s="256"/>
      <c r="C200" s="255"/>
      <c r="D200" s="256"/>
      <c r="E200" s="255"/>
      <c r="F200" s="318"/>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385</v>
      </c>
      <c r="AF200" s="269"/>
      <c r="AG200" s="269"/>
      <c r="AH200" s="269"/>
      <c r="AI200" s="269" t="s">
        <v>383</v>
      </c>
      <c r="AJ200" s="269"/>
      <c r="AK200" s="269"/>
      <c r="AL200" s="269"/>
      <c r="AM200" s="269" t="s">
        <v>409</v>
      </c>
      <c r="AN200" s="269"/>
      <c r="AO200" s="269"/>
      <c r="AP200" s="271"/>
      <c r="AQ200" s="271" t="s">
        <v>233</v>
      </c>
      <c r="AR200" s="272"/>
      <c r="AS200" s="272"/>
      <c r="AT200" s="273"/>
      <c r="AU200" s="283" t="s">
        <v>248</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234</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7"/>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19"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7"/>
    </row>
    <row r="204" spans="1:50" ht="18.75" hidden="1" customHeight="1" x14ac:dyDescent="0.15">
      <c r="A204" s="998"/>
      <c r="B204" s="256"/>
      <c r="C204" s="255"/>
      <c r="D204" s="256"/>
      <c r="E204" s="255"/>
      <c r="F204" s="318"/>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385</v>
      </c>
      <c r="AF204" s="269"/>
      <c r="AG204" s="269"/>
      <c r="AH204" s="269"/>
      <c r="AI204" s="269" t="s">
        <v>383</v>
      </c>
      <c r="AJ204" s="269"/>
      <c r="AK204" s="269"/>
      <c r="AL204" s="269"/>
      <c r="AM204" s="269" t="s">
        <v>409</v>
      </c>
      <c r="AN204" s="269"/>
      <c r="AO204" s="269"/>
      <c r="AP204" s="271"/>
      <c r="AQ204" s="271" t="s">
        <v>233</v>
      </c>
      <c r="AR204" s="272"/>
      <c r="AS204" s="272"/>
      <c r="AT204" s="273"/>
      <c r="AU204" s="283" t="s">
        <v>248</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234</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7"/>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19"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7"/>
    </row>
    <row r="208" spans="1:50" ht="18.75" hidden="1" customHeight="1" x14ac:dyDescent="0.15">
      <c r="A208" s="998"/>
      <c r="B208" s="256"/>
      <c r="C208" s="255"/>
      <c r="D208" s="256"/>
      <c r="E208" s="255"/>
      <c r="F208" s="318"/>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385</v>
      </c>
      <c r="AF208" s="269"/>
      <c r="AG208" s="269"/>
      <c r="AH208" s="269"/>
      <c r="AI208" s="269" t="s">
        <v>383</v>
      </c>
      <c r="AJ208" s="269"/>
      <c r="AK208" s="269"/>
      <c r="AL208" s="269"/>
      <c r="AM208" s="269" t="s">
        <v>409</v>
      </c>
      <c r="AN208" s="269"/>
      <c r="AO208" s="269"/>
      <c r="AP208" s="271"/>
      <c r="AQ208" s="271" t="s">
        <v>233</v>
      </c>
      <c r="AR208" s="272"/>
      <c r="AS208" s="272"/>
      <c r="AT208" s="273"/>
      <c r="AU208" s="283" t="s">
        <v>248</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234</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7"/>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19"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7"/>
    </row>
    <row r="212" spans="1:50" ht="22.5" hidden="1" customHeight="1" x14ac:dyDescent="0.15">
      <c r="A212" s="998"/>
      <c r="B212" s="256"/>
      <c r="C212" s="255"/>
      <c r="D212" s="256"/>
      <c r="E212" s="255"/>
      <c r="F212" s="318"/>
      <c r="G212" s="276" t="s">
        <v>249</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249</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249</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249</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customHeight="1" x14ac:dyDescent="0.15">
      <c r="A240" s="998"/>
      <c r="B240" s="256"/>
      <c r="C240" s="255"/>
      <c r="D240" s="256"/>
      <c r="E240" s="255"/>
      <c r="F240" s="318"/>
      <c r="G240" s="276" t="s">
        <v>249</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customHeight="1" x14ac:dyDescent="0.15">
      <c r="A242" s="998"/>
      <c r="B242" s="256"/>
      <c r="C242" s="255"/>
      <c r="D242" s="256"/>
      <c r="E242" s="255"/>
      <c r="F242" s="318"/>
      <c r="G242" s="235" t="s">
        <v>703</v>
      </c>
      <c r="H242" s="165"/>
      <c r="I242" s="165"/>
      <c r="J242" s="165"/>
      <c r="K242" s="165"/>
      <c r="L242" s="165"/>
      <c r="M242" s="165"/>
      <c r="N242" s="165"/>
      <c r="O242" s="165"/>
      <c r="P242" s="236"/>
      <c r="Q242" s="985" t="s">
        <v>703</v>
      </c>
      <c r="R242" s="986"/>
      <c r="S242" s="986"/>
      <c r="T242" s="986"/>
      <c r="U242" s="986"/>
      <c r="V242" s="986"/>
      <c r="W242" s="986"/>
      <c r="X242" s="986"/>
      <c r="Y242" s="986"/>
      <c r="Z242" s="986"/>
      <c r="AA242" s="987"/>
      <c r="AB242" s="259"/>
      <c r="AC242" s="260"/>
      <c r="AD242" s="260"/>
      <c r="AE242" s="265" t="s">
        <v>703</v>
      </c>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t="s">
        <v>703</v>
      </c>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264</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263</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238</v>
      </c>
      <c r="F252" s="317"/>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385</v>
      </c>
      <c r="AF252" s="269"/>
      <c r="AG252" s="269"/>
      <c r="AH252" s="269"/>
      <c r="AI252" s="269" t="s">
        <v>383</v>
      </c>
      <c r="AJ252" s="269"/>
      <c r="AK252" s="269"/>
      <c r="AL252" s="269"/>
      <c r="AM252" s="269" t="s">
        <v>409</v>
      </c>
      <c r="AN252" s="269"/>
      <c r="AO252" s="269"/>
      <c r="AP252" s="271"/>
      <c r="AQ252" s="271" t="s">
        <v>233</v>
      </c>
      <c r="AR252" s="272"/>
      <c r="AS252" s="272"/>
      <c r="AT252" s="273"/>
      <c r="AU252" s="283" t="s">
        <v>248</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234</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7"/>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19"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7"/>
    </row>
    <row r="256" spans="1:50" ht="18.75" hidden="1" customHeight="1" x14ac:dyDescent="0.15">
      <c r="A256" s="998"/>
      <c r="B256" s="256"/>
      <c r="C256" s="255"/>
      <c r="D256" s="256"/>
      <c r="E256" s="255"/>
      <c r="F256" s="318"/>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385</v>
      </c>
      <c r="AF256" s="269"/>
      <c r="AG256" s="269"/>
      <c r="AH256" s="269"/>
      <c r="AI256" s="269" t="s">
        <v>383</v>
      </c>
      <c r="AJ256" s="269"/>
      <c r="AK256" s="269"/>
      <c r="AL256" s="269"/>
      <c r="AM256" s="269" t="s">
        <v>409</v>
      </c>
      <c r="AN256" s="269"/>
      <c r="AO256" s="269"/>
      <c r="AP256" s="271"/>
      <c r="AQ256" s="271" t="s">
        <v>233</v>
      </c>
      <c r="AR256" s="272"/>
      <c r="AS256" s="272"/>
      <c r="AT256" s="273"/>
      <c r="AU256" s="283" t="s">
        <v>248</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234</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7"/>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19"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7"/>
    </row>
    <row r="260" spans="1:50" ht="18.75" hidden="1" customHeight="1" x14ac:dyDescent="0.15">
      <c r="A260" s="998"/>
      <c r="B260" s="256"/>
      <c r="C260" s="255"/>
      <c r="D260" s="256"/>
      <c r="E260" s="255"/>
      <c r="F260" s="318"/>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385</v>
      </c>
      <c r="AF260" s="269"/>
      <c r="AG260" s="269"/>
      <c r="AH260" s="269"/>
      <c r="AI260" s="269" t="s">
        <v>383</v>
      </c>
      <c r="AJ260" s="269"/>
      <c r="AK260" s="269"/>
      <c r="AL260" s="269"/>
      <c r="AM260" s="269" t="s">
        <v>409</v>
      </c>
      <c r="AN260" s="269"/>
      <c r="AO260" s="269"/>
      <c r="AP260" s="271"/>
      <c r="AQ260" s="271" t="s">
        <v>233</v>
      </c>
      <c r="AR260" s="272"/>
      <c r="AS260" s="272"/>
      <c r="AT260" s="273"/>
      <c r="AU260" s="283" t="s">
        <v>248</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234</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7"/>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19"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7"/>
    </row>
    <row r="264" spans="1:50" ht="18.75" hidden="1" customHeight="1" x14ac:dyDescent="0.15">
      <c r="A264" s="998"/>
      <c r="B264" s="256"/>
      <c r="C264" s="255"/>
      <c r="D264" s="256"/>
      <c r="E264" s="255"/>
      <c r="F264" s="318"/>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385</v>
      </c>
      <c r="AF264" s="269"/>
      <c r="AG264" s="269"/>
      <c r="AH264" s="269"/>
      <c r="AI264" s="269" t="s">
        <v>383</v>
      </c>
      <c r="AJ264" s="269"/>
      <c r="AK264" s="269"/>
      <c r="AL264" s="269"/>
      <c r="AM264" s="269" t="s">
        <v>409</v>
      </c>
      <c r="AN264" s="269"/>
      <c r="AO264" s="269"/>
      <c r="AP264" s="271"/>
      <c r="AQ264" s="180" t="s">
        <v>233</v>
      </c>
      <c r="AR264" s="173"/>
      <c r="AS264" s="173"/>
      <c r="AT264" s="174"/>
      <c r="AU264" s="138" t="s">
        <v>248</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234</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7"/>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19"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7"/>
    </row>
    <row r="268" spans="1:50" ht="18.75" hidden="1" customHeight="1" x14ac:dyDescent="0.15">
      <c r="A268" s="998"/>
      <c r="B268" s="256"/>
      <c r="C268" s="255"/>
      <c r="D268" s="256"/>
      <c r="E268" s="255"/>
      <c r="F268" s="318"/>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385</v>
      </c>
      <c r="AF268" s="269"/>
      <c r="AG268" s="269"/>
      <c r="AH268" s="269"/>
      <c r="AI268" s="269" t="s">
        <v>383</v>
      </c>
      <c r="AJ268" s="269"/>
      <c r="AK268" s="269"/>
      <c r="AL268" s="269"/>
      <c r="AM268" s="269" t="s">
        <v>409</v>
      </c>
      <c r="AN268" s="269"/>
      <c r="AO268" s="269"/>
      <c r="AP268" s="271"/>
      <c r="AQ268" s="271" t="s">
        <v>233</v>
      </c>
      <c r="AR268" s="272"/>
      <c r="AS268" s="272"/>
      <c r="AT268" s="273"/>
      <c r="AU268" s="283" t="s">
        <v>248</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234</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7"/>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19"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7"/>
    </row>
    <row r="272" spans="1:50" ht="22.5" hidden="1" customHeight="1" x14ac:dyDescent="0.15">
      <c r="A272" s="998"/>
      <c r="B272" s="256"/>
      <c r="C272" s="255"/>
      <c r="D272" s="256"/>
      <c r="E272" s="255"/>
      <c r="F272" s="318"/>
      <c r="G272" s="276" t="s">
        <v>249</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249</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249</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249</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249</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264</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263</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238</v>
      </c>
      <c r="F312" s="317"/>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385</v>
      </c>
      <c r="AF312" s="269"/>
      <c r="AG312" s="269"/>
      <c r="AH312" s="269"/>
      <c r="AI312" s="269" t="s">
        <v>383</v>
      </c>
      <c r="AJ312" s="269"/>
      <c r="AK312" s="269"/>
      <c r="AL312" s="269"/>
      <c r="AM312" s="269" t="s">
        <v>409</v>
      </c>
      <c r="AN312" s="269"/>
      <c r="AO312" s="269"/>
      <c r="AP312" s="271"/>
      <c r="AQ312" s="271" t="s">
        <v>233</v>
      </c>
      <c r="AR312" s="272"/>
      <c r="AS312" s="272"/>
      <c r="AT312" s="273"/>
      <c r="AU312" s="283" t="s">
        <v>248</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234</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7"/>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19"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7"/>
    </row>
    <row r="316" spans="1:50" ht="18.75" hidden="1" customHeight="1" x14ac:dyDescent="0.15">
      <c r="A316" s="998"/>
      <c r="B316" s="256"/>
      <c r="C316" s="255"/>
      <c r="D316" s="256"/>
      <c r="E316" s="255"/>
      <c r="F316" s="318"/>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385</v>
      </c>
      <c r="AF316" s="269"/>
      <c r="AG316" s="269"/>
      <c r="AH316" s="269"/>
      <c r="AI316" s="269" t="s">
        <v>383</v>
      </c>
      <c r="AJ316" s="269"/>
      <c r="AK316" s="269"/>
      <c r="AL316" s="269"/>
      <c r="AM316" s="269" t="s">
        <v>409</v>
      </c>
      <c r="AN316" s="269"/>
      <c r="AO316" s="269"/>
      <c r="AP316" s="271"/>
      <c r="AQ316" s="271" t="s">
        <v>233</v>
      </c>
      <c r="AR316" s="272"/>
      <c r="AS316" s="272"/>
      <c r="AT316" s="273"/>
      <c r="AU316" s="283" t="s">
        <v>248</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234</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7"/>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19"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7"/>
    </row>
    <row r="320" spans="1:50" ht="18.75" hidden="1" customHeight="1" x14ac:dyDescent="0.15">
      <c r="A320" s="998"/>
      <c r="B320" s="256"/>
      <c r="C320" s="255"/>
      <c r="D320" s="256"/>
      <c r="E320" s="255"/>
      <c r="F320" s="318"/>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385</v>
      </c>
      <c r="AF320" s="269"/>
      <c r="AG320" s="269"/>
      <c r="AH320" s="269"/>
      <c r="AI320" s="269" t="s">
        <v>383</v>
      </c>
      <c r="AJ320" s="269"/>
      <c r="AK320" s="269"/>
      <c r="AL320" s="269"/>
      <c r="AM320" s="269" t="s">
        <v>409</v>
      </c>
      <c r="AN320" s="269"/>
      <c r="AO320" s="269"/>
      <c r="AP320" s="271"/>
      <c r="AQ320" s="271" t="s">
        <v>233</v>
      </c>
      <c r="AR320" s="272"/>
      <c r="AS320" s="272"/>
      <c r="AT320" s="273"/>
      <c r="AU320" s="283" t="s">
        <v>248</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234</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7"/>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19"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7"/>
    </row>
    <row r="324" spans="1:50" ht="18.75" hidden="1" customHeight="1" x14ac:dyDescent="0.15">
      <c r="A324" s="998"/>
      <c r="B324" s="256"/>
      <c r="C324" s="255"/>
      <c r="D324" s="256"/>
      <c r="E324" s="255"/>
      <c r="F324" s="318"/>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385</v>
      </c>
      <c r="AF324" s="269"/>
      <c r="AG324" s="269"/>
      <c r="AH324" s="269"/>
      <c r="AI324" s="269" t="s">
        <v>383</v>
      </c>
      <c r="AJ324" s="269"/>
      <c r="AK324" s="269"/>
      <c r="AL324" s="269"/>
      <c r="AM324" s="269" t="s">
        <v>409</v>
      </c>
      <c r="AN324" s="269"/>
      <c r="AO324" s="269"/>
      <c r="AP324" s="271"/>
      <c r="AQ324" s="271" t="s">
        <v>233</v>
      </c>
      <c r="AR324" s="272"/>
      <c r="AS324" s="272"/>
      <c r="AT324" s="273"/>
      <c r="AU324" s="283" t="s">
        <v>248</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234</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7"/>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19"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7"/>
    </row>
    <row r="328" spans="1:50" ht="18.75" hidden="1" customHeight="1" x14ac:dyDescent="0.15">
      <c r="A328" s="998"/>
      <c r="B328" s="256"/>
      <c r="C328" s="255"/>
      <c r="D328" s="256"/>
      <c r="E328" s="255"/>
      <c r="F328" s="318"/>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385</v>
      </c>
      <c r="AF328" s="269"/>
      <c r="AG328" s="269"/>
      <c r="AH328" s="269"/>
      <c r="AI328" s="269" t="s">
        <v>383</v>
      </c>
      <c r="AJ328" s="269"/>
      <c r="AK328" s="269"/>
      <c r="AL328" s="269"/>
      <c r="AM328" s="269" t="s">
        <v>409</v>
      </c>
      <c r="AN328" s="269"/>
      <c r="AO328" s="269"/>
      <c r="AP328" s="271"/>
      <c r="AQ328" s="271" t="s">
        <v>233</v>
      </c>
      <c r="AR328" s="272"/>
      <c r="AS328" s="272"/>
      <c r="AT328" s="273"/>
      <c r="AU328" s="283" t="s">
        <v>248</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234</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7"/>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19"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7"/>
    </row>
    <row r="332" spans="1:50" ht="22.5" hidden="1" customHeight="1" x14ac:dyDescent="0.15">
      <c r="A332" s="998"/>
      <c r="B332" s="256"/>
      <c r="C332" s="255"/>
      <c r="D332" s="256"/>
      <c r="E332" s="255"/>
      <c r="F332" s="318"/>
      <c r="G332" s="276" t="s">
        <v>249</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249</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249</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249</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249</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264</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263</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238</v>
      </c>
      <c r="F372" s="317"/>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385</v>
      </c>
      <c r="AF372" s="269"/>
      <c r="AG372" s="269"/>
      <c r="AH372" s="269"/>
      <c r="AI372" s="269" t="s">
        <v>383</v>
      </c>
      <c r="AJ372" s="269"/>
      <c r="AK372" s="269"/>
      <c r="AL372" s="269"/>
      <c r="AM372" s="269" t="s">
        <v>409</v>
      </c>
      <c r="AN372" s="269"/>
      <c r="AO372" s="269"/>
      <c r="AP372" s="271"/>
      <c r="AQ372" s="271" t="s">
        <v>233</v>
      </c>
      <c r="AR372" s="272"/>
      <c r="AS372" s="272"/>
      <c r="AT372" s="273"/>
      <c r="AU372" s="283" t="s">
        <v>248</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234</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7"/>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19"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7"/>
    </row>
    <row r="376" spans="1:50" ht="18.75" hidden="1" customHeight="1" x14ac:dyDescent="0.15">
      <c r="A376" s="998"/>
      <c r="B376" s="256"/>
      <c r="C376" s="255"/>
      <c r="D376" s="256"/>
      <c r="E376" s="255"/>
      <c r="F376" s="318"/>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385</v>
      </c>
      <c r="AF376" s="269"/>
      <c r="AG376" s="269"/>
      <c r="AH376" s="269"/>
      <c r="AI376" s="269" t="s">
        <v>383</v>
      </c>
      <c r="AJ376" s="269"/>
      <c r="AK376" s="269"/>
      <c r="AL376" s="269"/>
      <c r="AM376" s="269" t="s">
        <v>409</v>
      </c>
      <c r="AN376" s="269"/>
      <c r="AO376" s="269"/>
      <c r="AP376" s="271"/>
      <c r="AQ376" s="271" t="s">
        <v>233</v>
      </c>
      <c r="AR376" s="272"/>
      <c r="AS376" s="272"/>
      <c r="AT376" s="273"/>
      <c r="AU376" s="283" t="s">
        <v>248</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234</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7"/>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19"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7"/>
    </row>
    <row r="380" spans="1:50" ht="18.75" hidden="1" customHeight="1" x14ac:dyDescent="0.15">
      <c r="A380" s="998"/>
      <c r="B380" s="256"/>
      <c r="C380" s="255"/>
      <c r="D380" s="256"/>
      <c r="E380" s="255"/>
      <c r="F380" s="318"/>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385</v>
      </c>
      <c r="AF380" s="269"/>
      <c r="AG380" s="269"/>
      <c r="AH380" s="269"/>
      <c r="AI380" s="269" t="s">
        <v>383</v>
      </c>
      <c r="AJ380" s="269"/>
      <c r="AK380" s="269"/>
      <c r="AL380" s="269"/>
      <c r="AM380" s="269" t="s">
        <v>409</v>
      </c>
      <c r="AN380" s="269"/>
      <c r="AO380" s="269"/>
      <c r="AP380" s="271"/>
      <c r="AQ380" s="271" t="s">
        <v>233</v>
      </c>
      <c r="AR380" s="272"/>
      <c r="AS380" s="272"/>
      <c r="AT380" s="273"/>
      <c r="AU380" s="283" t="s">
        <v>248</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234</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7"/>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19"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7"/>
    </row>
    <row r="384" spans="1:50" ht="18.75" hidden="1" customHeight="1" x14ac:dyDescent="0.15">
      <c r="A384" s="998"/>
      <c r="B384" s="256"/>
      <c r="C384" s="255"/>
      <c r="D384" s="256"/>
      <c r="E384" s="255"/>
      <c r="F384" s="318"/>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385</v>
      </c>
      <c r="AF384" s="269"/>
      <c r="AG384" s="269"/>
      <c r="AH384" s="269"/>
      <c r="AI384" s="269" t="s">
        <v>383</v>
      </c>
      <c r="AJ384" s="269"/>
      <c r="AK384" s="269"/>
      <c r="AL384" s="269"/>
      <c r="AM384" s="269" t="s">
        <v>409</v>
      </c>
      <c r="AN384" s="269"/>
      <c r="AO384" s="269"/>
      <c r="AP384" s="271"/>
      <c r="AQ384" s="271" t="s">
        <v>233</v>
      </c>
      <c r="AR384" s="272"/>
      <c r="AS384" s="272"/>
      <c r="AT384" s="273"/>
      <c r="AU384" s="283" t="s">
        <v>248</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234</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7"/>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19"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7"/>
    </row>
    <row r="388" spans="1:50" ht="18.75" hidden="1" customHeight="1" x14ac:dyDescent="0.15">
      <c r="A388" s="998"/>
      <c r="B388" s="256"/>
      <c r="C388" s="255"/>
      <c r="D388" s="256"/>
      <c r="E388" s="255"/>
      <c r="F388" s="318"/>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385</v>
      </c>
      <c r="AF388" s="269"/>
      <c r="AG388" s="269"/>
      <c r="AH388" s="269"/>
      <c r="AI388" s="269" t="s">
        <v>383</v>
      </c>
      <c r="AJ388" s="269"/>
      <c r="AK388" s="269"/>
      <c r="AL388" s="269"/>
      <c r="AM388" s="269" t="s">
        <v>409</v>
      </c>
      <c r="AN388" s="269"/>
      <c r="AO388" s="269"/>
      <c r="AP388" s="271"/>
      <c r="AQ388" s="271" t="s">
        <v>233</v>
      </c>
      <c r="AR388" s="272"/>
      <c r="AS388" s="272"/>
      <c r="AT388" s="273"/>
      <c r="AU388" s="283" t="s">
        <v>248</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234</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7"/>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19"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7"/>
    </row>
    <row r="392" spans="1:50" ht="22.5" hidden="1" customHeight="1" x14ac:dyDescent="0.15">
      <c r="A392" s="998"/>
      <c r="B392" s="256"/>
      <c r="C392" s="255"/>
      <c r="D392" s="256"/>
      <c r="E392" s="255"/>
      <c r="F392" s="318"/>
      <c r="G392" s="276" t="s">
        <v>249</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249</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249</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249</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249</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8"/>
      <c r="B430" s="256"/>
      <c r="C430" s="253" t="s">
        <v>412</v>
      </c>
      <c r="D430" s="254"/>
      <c r="E430" s="242" t="s">
        <v>393</v>
      </c>
      <c r="F430" s="452"/>
      <c r="G430" s="244" t="s">
        <v>252</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8"/>
      <c r="B431" s="256"/>
      <c r="C431" s="255"/>
      <c r="D431" s="256"/>
      <c r="E431" s="170" t="s">
        <v>242</v>
      </c>
      <c r="F431" s="171"/>
      <c r="G431" s="172" t="s">
        <v>239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241</v>
      </c>
      <c r="AF431" s="183"/>
      <c r="AG431" s="183"/>
      <c r="AH431" s="184"/>
      <c r="AI431" s="185" t="s">
        <v>404</v>
      </c>
      <c r="AJ431" s="185"/>
      <c r="AK431" s="185"/>
      <c r="AL431" s="180"/>
      <c r="AM431" s="185" t="s">
        <v>416</v>
      </c>
      <c r="AN431" s="185"/>
      <c r="AO431" s="185"/>
      <c r="AP431" s="180"/>
      <c r="AQ431" s="180" t="s">
        <v>233</v>
      </c>
      <c r="AR431" s="173"/>
      <c r="AS431" s="173"/>
      <c r="AT431" s="174"/>
      <c r="AU431" s="138" t="s">
        <v>134</v>
      </c>
      <c r="AV431" s="138"/>
      <c r="AW431" s="138"/>
      <c r="AX431" s="139"/>
    </row>
    <row r="432" spans="1:50" ht="18.75" hidden="1"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234</v>
      </c>
      <c r="AH432" s="176"/>
      <c r="AI432" s="186"/>
      <c r="AJ432" s="186"/>
      <c r="AK432" s="186"/>
      <c r="AL432" s="181"/>
      <c r="AM432" s="186"/>
      <c r="AN432" s="186"/>
      <c r="AO432" s="186"/>
      <c r="AP432" s="181"/>
      <c r="AQ432" s="215"/>
      <c r="AR432" s="140"/>
      <c r="AS432" s="141" t="s">
        <v>234</v>
      </c>
      <c r="AT432" s="176"/>
      <c r="AU432" s="140"/>
      <c r="AV432" s="140"/>
      <c r="AW432" s="141" t="s">
        <v>181</v>
      </c>
      <c r="AX432" s="142"/>
    </row>
    <row r="433" spans="1:50" ht="23.25" hidden="1" customHeight="1" x14ac:dyDescent="0.15">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7"/>
    </row>
    <row r="434" spans="1:50" ht="23.25" hidden="1"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19"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7"/>
    </row>
    <row r="435" spans="1:50" ht="23.25" hidden="1"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19" t="s">
        <v>13</v>
      </c>
      <c r="Z435" s="101"/>
      <c r="AA435" s="102"/>
      <c r="AB435" s="220" t="s">
        <v>14</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27"/>
    </row>
    <row r="436" spans="1:50" ht="18.75" hidden="1" customHeight="1" x14ac:dyDescent="0.15">
      <c r="A436" s="998"/>
      <c r="B436" s="256"/>
      <c r="C436" s="255"/>
      <c r="D436" s="256"/>
      <c r="E436" s="170" t="s">
        <v>242</v>
      </c>
      <c r="F436" s="171"/>
      <c r="G436" s="172" t="s">
        <v>239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241</v>
      </c>
      <c r="AF436" s="183"/>
      <c r="AG436" s="183"/>
      <c r="AH436" s="184"/>
      <c r="AI436" s="185" t="s">
        <v>404</v>
      </c>
      <c r="AJ436" s="185"/>
      <c r="AK436" s="185"/>
      <c r="AL436" s="180"/>
      <c r="AM436" s="185" t="s">
        <v>416</v>
      </c>
      <c r="AN436" s="185"/>
      <c r="AO436" s="185"/>
      <c r="AP436" s="180"/>
      <c r="AQ436" s="180" t="s">
        <v>233</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234</v>
      </c>
      <c r="AH437" s="176"/>
      <c r="AI437" s="186"/>
      <c r="AJ437" s="186"/>
      <c r="AK437" s="186"/>
      <c r="AL437" s="181"/>
      <c r="AM437" s="186"/>
      <c r="AN437" s="186"/>
      <c r="AO437" s="186"/>
      <c r="AP437" s="181"/>
      <c r="AQ437" s="215"/>
      <c r="AR437" s="140"/>
      <c r="AS437" s="141" t="s">
        <v>234</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7"/>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19"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7"/>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19" t="s">
        <v>13</v>
      </c>
      <c r="Z440" s="101"/>
      <c r="AA440" s="102"/>
      <c r="AB440" s="220" t="s">
        <v>14</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27"/>
    </row>
    <row r="441" spans="1:50" ht="18.75" hidden="1" customHeight="1" x14ac:dyDescent="0.15">
      <c r="A441" s="998"/>
      <c r="B441" s="256"/>
      <c r="C441" s="255"/>
      <c r="D441" s="256"/>
      <c r="E441" s="170" t="s">
        <v>242</v>
      </c>
      <c r="F441" s="171"/>
      <c r="G441" s="172" t="s">
        <v>239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241</v>
      </c>
      <c r="AF441" s="183"/>
      <c r="AG441" s="183"/>
      <c r="AH441" s="184"/>
      <c r="AI441" s="185" t="s">
        <v>404</v>
      </c>
      <c r="AJ441" s="185"/>
      <c r="AK441" s="185"/>
      <c r="AL441" s="180"/>
      <c r="AM441" s="185" t="s">
        <v>416</v>
      </c>
      <c r="AN441" s="185"/>
      <c r="AO441" s="185"/>
      <c r="AP441" s="180"/>
      <c r="AQ441" s="180" t="s">
        <v>233</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234</v>
      </c>
      <c r="AH442" s="176"/>
      <c r="AI442" s="186"/>
      <c r="AJ442" s="186"/>
      <c r="AK442" s="186"/>
      <c r="AL442" s="181"/>
      <c r="AM442" s="186"/>
      <c r="AN442" s="186"/>
      <c r="AO442" s="186"/>
      <c r="AP442" s="181"/>
      <c r="AQ442" s="215"/>
      <c r="AR442" s="140"/>
      <c r="AS442" s="141" t="s">
        <v>234</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7"/>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19"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7"/>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19" t="s">
        <v>13</v>
      </c>
      <c r="Z445" s="101"/>
      <c r="AA445" s="102"/>
      <c r="AB445" s="220" t="s">
        <v>14</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27"/>
    </row>
    <row r="446" spans="1:50" ht="18.75" hidden="1" customHeight="1" x14ac:dyDescent="0.15">
      <c r="A446" s="998"/>
      <c r="B446" s="256"/>
      <c r="C446" s="255"/>
      <c r="D446" s="256"/>
      <c r="E446" s="170" t="s">
        <v>242</v>
      </c>
      <c r="F446" s="171"/>
      <c r="G446" s="172" t="s">
        <v>239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241</v>
      </c>
      <c r="AF446" s="183"/>
      <c r="AG446" s="183"/>
      <c r="AH446" s="184"/>
      <c r="AI446" s="185" t="s">
        <v>404</v>
      </c>
      <c r="AJ446" s="185"/>
      <c r="AK446" s="185"/>
      <c r="AL446" s="180"/>
      <c r="AM446" s="185" t="s">
        <v>416</v>
      </c>
      <c r="AN446" s="185"/>
      <c r="AO446" s="185"/>
      <c r="AP446" s="180"/>
      <c r="AQ446" s="180" t="s">
        <v>233</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234</v>
      </c>
      <c r="AH447" s="176"/>
      <c r="AI447" s="186"/>
      <c r="AJ447" s="186"/>
      <c r="AK447" s="186"/>
      <c r="AL447" s="181"/>
      <c r="AM447" s="186"/>
      <c r="AN447" s="186"/>
      <c r="AO447" s="186"/>
      <c r="AP447" s="181"/>
      <c r="AQ447" s="215"/>
      <c r="AR447" s="140"/>
      <c r="AS447" s="141" t="s">
        <v>234</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7"/>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19"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7"/>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19" t="s">
        <v>13</v>
      </c>
      <c r="Z450" s="101"/>
      <c r="AA450" s="102"/>
      <c r="AB450" s="220" t="s">
        <v>14</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27"/>
    </row>
    <row r="451" spans="1:50" ht="18.75" hidden="1" customHeight="1" x14ac:dyDescent="0.15">
      <c r="A451" s="998"/>
      <c r="B451" s="256"/>
      <c r="C451" s="255"/>
      <c r="D451" s="256"/>
      <c r="E451" s="170" t="s">
        <v>242</v>
      </c>
      <c r="F451" s="171"/>
      <c r="G451" s="172" t="s">
        <v>239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241</v>
      </c>
      <c r="AF451" s="183"/>
      <c r="AG451" s="183"/>
      <c r="AH451" s="184"/>
      <c r="AI451" s="185" t="s">
        <v>404</v>
      </c>
      <c r="AJ451" s="185"/>
      <c r="AK451" s="185"/>
      <c r="AL451" s="180"/>
      <c r="AM451" s="185" t="s">
        <v>416</v>
      </c>
      <c r="AN451" s="185"/>
      <c r="AO451" s="185"/>
      <c r="AP451" s="180"/>
      <c r="AQ451" s="180" t="s">
        <v>233</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234</v>
      </c>
      <c r="AH452" s="176"/>
      <c r="AI452" s="186"/>
      <c r="AJ452" s="186"/>
      <c r="AK452" s="186"/>
      <c r="AL452" s="181"/>
      <c r="AM452" s="186"/>
      <c r="AN452" s="186"/>
      <c r="AO452" s="186"/>
      <c r="AP452" s="181"/>
      <c r="AQ452" s="215"/>
      <c r="AR452" s="140"/>
      <c r="AS452" s="141" t="s">
        <v>234</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7"/>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19"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7"/>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19" t="s">
        <v>13</v>
      </c>
      <c r="Z455" s="101"/>
      <c r="AA455" s="102"/>
      <c r="AB455" s="220" t="s">
        <v>14</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27"/>
    </row>
    <row r="456" spans="1:50" ht="18.75" hidden="1" customHeight="1" x14ac:dyDescent="0.15">
      <c r="A456" s="998"/>
      <c r="B456" s="256"/>
      <c r="C456" s="255"/>
      <c r="D456" s="256"/>
      <c r="E456" s="170" t="s">
        <v>243</v>
      </c>
      <c r="F456" s="171"/>
      <c r="G456" s="172" t="s">
        <v>240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241</v>
      </c>
      <c r="AF456" s="183"/>
      <c r="AG456" s="183"/>
      <c r="AH456" s="184"/>
      <c r="AI456" s="185" t="s">
        <v>404</v>
      </c>
      <c r="AJ456" s="185"/>
      <c r="AK456" s="185"/>
      <c r="AL456" s="180"/>
      <c r="AM456" s="185" t="s">
        <v>416</v>
      </c>
      <c r="AN456" s="185"/>
      <c r="AO456" s="185"/>
      <c r="AP456" s="180"/>
      <c r="AQ456" s="180" t="s">
        <v>233</v>
      </c>
      <c r="AR456" s="173"/>
      <c r="AS456" s="173"/>
      <c r="AT456" s="174"/>
      <c r="AU456" s="138" t="s">
        <v>134</v>
      </c>
      <c r="AV456" s="138"/>
      <c r="AW456" s="138"/>
      <c r="AX456" s="139"/>
    </row>
    <row r="457" spans="1:50" ht="18.75" hidden="1"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234</v>
      </c>
      <c r="AH457" s="176"/>
      <c r="AI457" s="186"/>
      <c r="AJ457" s="186"/>
      <c r="AK457" s="186"/>
      <c r="AL457" s="181"/>
      <c r="AM457" s="186"/>
      <c r="AN457" s="186"/>
      <c r="AO457" s="186"/>
      <c r="AP457" s="181"/>
      <c r="AQ457" s="215"/>
      <c r="AR457" s="140"/>
      <c r="AS457" s="141" t="s">
        <v>234</v>
      </c>
      <c r="AT457" s="176"/>
      <c r="AU457" s="140"/>
      <c r="AV457" s="140"/>
      <c r="AW457" s="141" t="s">
        <v>181</v>
      </c>
      <c r="AX457" s="142"/>
    </row>
    <row r="458" spans="1:50" ht="23.25" hidden="1" customHeight="1" x14ac:dyDescent="0.15">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7"/>
    </row>
    <row r="459" spans="1:50" ht="23.25" hidden="1"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19"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7"/>
    </row>
    <row r="460" spans="1:50" ht="23.25" hidden="1"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27"/>
    </row>
    <row r="461" spans="1:50" ht="18.75" hidden="1" customHeight="1" x14ac:dyDescent="0.15">
      <c r="A461" s="998"/>
      <c r="B461" s="256"/>
      <c r="C461" s="255"/>
      <c r="D461" s="256"/>
      <c r="E461" s="170" t="s">
        <v>243</v>
      </c>
      <c r="F461" s="171"/>
      <c r="G461" s="172" t="s">
        <v>240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241</v>
      </c>
      <c r="AF461" s="183"/>
      <c r="AG461" s="183"/>
      <c r="AH461" s="184"/>
      <c r="AI461" s="185" t="s">
        <v>404</v>
      </c>
      <c r="AJ461" s="185"/>
      <c r="AK461" s="185"/>
      <c r="AL461" s="180"/>
      <c r="AM461" s="185" t="s">
        <v>416</v>
      </c>
      <c r="AN461" s="185"/>
      <c r="AO461" s="185"/>
      <c r="AP461" s="180"/>
      <c r="AQ461" s="180" t="s">
        <v>233</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234</v>
      </c>
      <c r="AH462" s="176"/>
      <c r="AI462" s="186"/>
      <c r="AJ462" s="186"/>
      <c r="AK462" s="186"/>
      <c r="AL462" s="181"/>
      <c r="AM462" s="186"/>
      <c r="AN462" s="186"/>
      <c r="AO462" s="186"/>
      <c r="AP462" s="181"/>
      <c r="AQ462" s="215"/>
      <c r="AR462" s="140"/>
      <c r="AS462" s="141" t="s">
        <v>234</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7"/>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19"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7"/>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27"/>
    </row>
    <row r="466" spans="1:50" ht="18.75" hidden="1" customHeight="1" x14ac:dyDescent="0.15">
      <c r="A466" s="998"/>
      <c r="B466" s="256"/>
      <c r="C466" s="255"/>
      <c r="D466" s="256"/>
      <c r="E466" s="170" t="s">
        <v>243</v>
      </c>
      <c r="F466" s="171"/>
      <c r="G466" s="172" t="s">
        <v>240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241</v>
      </c>
      <c r="AF466" s="183"/>
      <c r="AG466" s="183"/>
      <c r="AH466" s="184"/>
      <c r="AI466" s="185" t="s">
        <v>404</v>
      </c>
      <c r="AJ466" s="185"/>
      <c r="AK466" s="185"/>
      <c r="AL466" s="180"/>
      <c r="AM466" s="185" t="s">
        <v>416</v>
      </c>
      <c r="AN466" s="185"/>
      <c r="AO466" s="185"/>
      <c r="AP466" s="180"/>
      <c r="AQ466" s="180" t="s">
        <v>233</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234</v>
      </c>
      <c r="AH467" s="176"/>
      <c r="AI467" s="186"/>
      <c r="AJ467" s="186"/>
      <c r="AK467" s="186"/>
      <c r="AL467" s="181"/>
      <c r="AM467" s="186"/>
      <c r="AN467" s="186"/>
      <c r="AO467" s="186"/>
      <c r="AP467" s="181"/>
      <c r="AQ467" s="215"/>
      <c r="AR467" s="140"/>
      <c r="AS467" s="141" t="s">
        <v>234</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7"/>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19"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7"/>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27"/>
    </row>
    <row r="471" spans="1:50" ht="18.75" hidden="1" customHeight="1" x14ac:dyDescent="0.15">
      <c r="A471" s="998"/>
      <c r="B471" s="256"/>
      <c r="C471" s="255"/>
      <c r="D471" s="256"/>
      <c r="E471" s="170" t="s">
        <v>243</v>
      </c>
      <c r="F471" s="171"/>
      <c r="G471" s="172" t="s">
        <v>240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241</v>
      </c>
      <c r="AF471" s="183"/>
      <c r="AG471" s="183"/>
      <c r="AH471" s="184"/>
      <c r="AI471" s="185" t="s">
        <v>404</v>
      </c>
      <c r="AJ471" s="185"/>
      <c r="AK471" s="185"/>
      <c r="AL471" s="180"/>
      <c r="AM471" s="185" t="s">
        <v>416</v>
      </c>
      <c r="AN471" s="185"/>
      <c r="AO471" s="185"/>
      <c r="AP471" s="180"/>
      <c r="AQ471" s="180" t="s">
        <v>233</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234</v>
      </c>
      <c r="AH472" s="176"/>
      <c r="AI472" s="186"/>
      <c r="AJ472" s="186"/>
      <c r="AK472" s="186"/>
      <c r="AL472" s="181"/>
      <c r="AM472" s="186"/>
      <c r="AN472" s="186"/>
      <c r="AO472" s="186"/>
      <c r="AP472" s="181"/>
      <c r="AQ472" s="215"/>
      <c r="AR472" s="140"/>
      <c r="AS472" s="141" t="s">
        <v>234</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7"/>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19"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7"/>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27"/>
    </row>
    <row r="476" spans="1:50" ht="18.75" hidden="1" customHeight="1" x14ac:dyDescent="0.15">
      <c r="A476" s="998"/>
      <c r="B476" s="256"/>
      <c r="C476" s="255"/>
      <c r="D476" s="256"/>
      <c r="E476" s="170" t="s">
        <v>243</v>
      </c>
      <c r="F476" s="171"/>
      <c r="G476" s="172" t="s">
        <v>240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241</v>
      </c>
      <c r="AF476" s="183"/>
      <c r="AG476" s="183"/>
      <c r="AH476" s="184"/>
      <c r="AI476" s="185" t="s">
        <v>404</v>
      </c>
      <c r="AJ476" s="185"/>
      <c r="AK476" s="185"/>
      <c r="AL476" s="180"/>
      <c r="AM476" s="185" t="s">
        <v>416</v>
      </c>
      <c r="AN476" s="185"/>
      <c r="AO476" s="185"/>
      <c r="AP476" s="180"/>
      <c r="AQ476" s="180" t="s">
        <v>233</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234</v>
      </c>
      <c r="AH477" s="176"/>
      <c r="AI477" s="186"/>
      <c r="AJ477" s="186"/>
      <c r="AK477" s="186"/>
      <c r="AL477" s="181"/>
      <c r="AM477" s="186"/>
      <c r="AN477" s="186"/>
      <c r="AO477" s="186"/>
      <c r="AP477" s="181"/>
      <c r="AQ477" s="215"/>
      <c r="AR477" s="140"/>
      <c r="AS477" s="141" t="s">
        <v>234</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7"/>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19"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7"/>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27"/>
    </row>
    <row r="481" spans="1:50" ht="23.85" hidden="1" customHeight="1" x14ac:dyDescent="0.15">
      <c r="A481" s="998"/>
      <c r="B481" s="256"/>
      <c r="C481" s="255"/>
      <c r="D481" s="256"/>
      <c r="E481" s="161" t="s">
        <v>401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397</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customHeight="1" x14ac:dyDescent="0.15">
      <c r="A485" s="998"/>
      <c r="B485" s="256"/>
      <c r="C485" s="255"/>
      <c r="D485" s="256"/>
      <c r="E485" s="170" t="s">
        <v>242</v>
      </c>
      <c r="F485" s="171"/>
      <c r="G485" s="172" t="s">
        <v>239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241</v>
      </c>
      <c r="AF485" s="183"/>
      <c r="AG485" s="183"/>
      <c r="AH485" s="184"/>
      <c r="AI485" s="185" t="s">
        <v>404</v>
      </c>
      <c r="AJ485" s="185"/>
      <c r="AK485" s="185"/>
      <c r="AL485" s="180"/>
      <c r="AM485" s="185" t="s">
        <v>416</v>
      </c>
      <c r="AN485" s="185"/>
      <c r="AO485" s="185"/>
      <c r="AP485" s="180"/>
      <c r="AQ485" s="180" t="s">
        <v>233</v>
      </c>
      <c r="AR485" s="173"/>
      <c r="AS485" s="173"/>
      <c r="AT485" s="174"/>
      <c r="AU485" s="138" t="s">
        <v>134</v>
      </c>
      <c r="AV485" s="138"/>
      <c r="AW485" s="138"/>
      <c r="AX485" s="139"/>
    </row>
    <row r="486" spans="1:50" ht="18.75"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t="s">
        <v>703</v>
      </c>
      <c r="AF486" s="140"/>
      <c r="AG486" s="141" t="s">
        <v>234</v>
      </c>
      <c r="AH486" s="176"/>
      <c r="AI486" s="186"/>
      <c r="AJ486" s="186"/>
      <c r="AK486" s="186"/>
      <c r="AL486" s="181"/>
      <c r="AM486" s="186"/>
      <c r="AN486" s="186"/>
      <c r="AO486" s="186"/>
      <c r="AP486" s="181"/>
      <c r="AQ486" s="215" t="s">
        <v>703</v>
      </c>
      <c r="AR486" s="140"/>
      <c r="AS486" s="141" t="s">
        <v>234</v>
      </c>
      <c r="AT486" s="176"/>
      <c r="AU486" s="140" t="s">
        <v>703</v>
      </c>
      <c r="AV486" s="140"/>
      <c r="AW486" s="141" t="s">
        <v>181</v>
      </c>
      <c r="AX486" s="142"/>
    </row>
    <row r="487" spans="1:50" ht="23.25" customHeight="1" x14ac:dyDescent="0.15">
      <c r="A487" s="998"/>
      <c r="B487" s="256"/>
      <c r="C487" s="255"/>
      <c r="D487" s="256"/>
      <c r="E487" s="170"/>
      <c r="F487" s="171"/>
      <c r="G487" s="235" t="s">
        <v>703</v>
      </c>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t="s">
        <v>703</v>
      </c>
      <c r="AC487" s="137"/>
      <c r="AD487" s="137"/>
      <c r="AE487" s="119" t="s">
        <v>703</v>
      </c>
      <c r="AF487" s="120"/>
      <c r="AG487" s="120"/>
      <c r="AH487" s="120"/>
      <c r="AI487" s="119" t="s">
        <v>703</v>
      </c>
      <c r="AJ487" s="120"/>
      <c r="AK487" s="120"/>
      <c r="AL487" s="120"/>
      <c r="AM487" s="119" t="s">
        <v>703</v>
      </c>
      <c r="AN487" s="120"/>
      <c r="AO487" s="120"/>
      <c r="AP487" s="120"/>
      <c r="AQ487" s="119" t="s">
        <v>703</v>
      </c>
      <c r="AR487" s="120"/>
      <c r="AS487" s="120"/>
      <c r="AT487" s="120"/>
      <c r="AU487" s="119" t="s">
        <v>703</v>
      </c>
      <c r="AV487" s="120"/>
      <c r="AW487" s="120"/>
      <c r="AX487" s="120"/>
    </row>
    <row r="488" spans="1:50" ht="23.25"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19" t="s">
        <v>54</v>
      </c>
      <c r="Z488" s="101"/>
      <c r="AA488" s="102"/>
      <c r="AB488" s="228" t="s">
        <v>703</v>
      </c>
      <c r="AC488" s="228"/>
      <c r="AD488" s="228"/>
      <c r="AE488" s="119" t="s">
        <v>703</v>
      </c>
      <c r="AF488" s="120"/>
      <c r="AG488" s="120"/>
      <c r="AH488" s="121"/>
      <c r="AI488" s="119" t="s">
        <v>703</v>
      </c>
      <c r="AJ488" s="120"/>
      <c r="AK488" s="120"/>
      <c r="AL488" s="121"/>
      <c r="AM488" s="119" t="s">
        <v>703</v>
      </c>
      <c r="AN488" s="120"/>
      <c r="AO488" s="120"/>
      <c r="AP488" s="121"/>
      <c r="AQ488" s="119" t="s">
        <v>703</v>
      </c>
      <c r="AR488" s="120"/>
      <c r="AS488" s="120"/>
      <c r="AT488" s="121"/>
      <c r="AU488" s="119" t="s">
        <v>703</v>
      </c>
      <c r="AV488" s="120"/>
      <c r="AW488" s="120"/>
      <c r="AX488" s="121"/>
    </row>
    <row r="489" spans="1:50" ht="23.25"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19" t="s">
        <v>13</v>
      </c>
      <c r="Z489" s="101"/>
      <c r="AA489" s="102"/>
      <c r="AB489" s="220" t="s">
        <v>14</v>
      </c>
      <c r="AC489" s="220"/>
      <c r="AD489" s="220"/>
      <c r="AE489" s="119" t="s">
        <v>703</v>
      </c>
      <c r="AF489" s="120"/>
      <c r="AG489" s="120"/>
      <c r="AH489" s="121"/>
      <c r="AI489" s="119" t="s">
        <v>703</v>
      </c>
      <c r="AJ489" s="120"/>
      <c r="AK489" s="120"/>
      <c r="AL489" s="121"/>
      <c r="AM489" s="119" t="s">
        <v>703</v>
      </c>
      <c r="AN489" s="120"/>
      <c r="AO489" s="120"/>
      <c r="AP489" s="121"/>
      <c r="AQ489" s="119" t="s">
        <v>703</v>
      </c>
      <c r="AR489" s="120"/>
      <c r="AS489" s="120"/>
      <c r="AT489" s="121"/>
      <c r="AU489" s="119" t="s">
        <v>703</v>
      </c>
      <c r="AV489" s="120"/>
      <c r="AW489" s="120"/>
      <c r="AX489" s="121"/>
    </row>
    <row r="490" spans="1:50" ht="18.75" hidden="1" customHeight="1" x14ac:dyDescent="0.15">
      <c r="A490" s="998"/>
      <c r="B490" s="256"/>
      <c r="C490" s="255"/>
      <c r="D490" s="256"/>
      <c r="E490" s="170" t="s">
        <v>242</v>
      </c>
      <c r="F490" s="171"/>
      <c r="G490" s="172" t="s">
        <v>239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241</v>
      </c>
      <c r="AF490" s="183"/>
      <c r="AG490" s="183"/>
      <c r="AH490" s="184"/>
      <c r="AI490" s="185" t="s">
        <v>404</v>
      </c>
      <c r="AJ490" s="185"/>
      <c r="AK490" s="185"/>
      <c r="AL490" s="180"/>
      <c r="AM490" s="185" t="s">
        <v>416</v>
      </c>
      <c r="AN490" s="185"/>
      <c r="AO490" s="185"/>
      <c r="AP490" s="180"/>
      <c r="AQ490" s="180" t="s">
        <v>233</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234</v>
      </c>
      <c r="AH491" s="176"/>
      <c r="AI491" s="186"/>
      <c r="AJ491" s="186"/>
      <c r="AK491" s="186"/>
      <c r="AL491" s="181"/>
      <c r="AM491" s="186"/>
      <c r="AN491" s="186"/>
      <c r="AO491" s="186"/>
      <c r="AP491" s="181"/>
      <c r="AQ491" s="215"/>
      <c r="AR491" s="140"/>
      <c r="AS491" s="141" t="s">
        <v>234</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7"/>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19"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7"/>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19" t="s">
        <v>13</v>
      </c>
      <c r="Z494" s="101"/>
      <c r="AA494" s="102"/>
      <c r="AB494" s="220" t="s">
        <v>14</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27"/>
    </row>
    <row r="495" spans="1:50" ht="18.75" hidden="1" customHeight="1" x14ac:dyDescent="0.15">
      <c r="A495" s="998"/>
      <c r="B495" s="256"/>
      <c r="C495" s="255"/>
      <c r="D495" s="256"/>
      <c r="E495" s="170" t="s">
        <v>242</v>
      </c>
      <c r="F495" s="171"/>
      <c r="G495" s="172" t="s">
        <v>239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241</v>
      </c>
      <c r="AF495" s="183"/>
      <c r="AG495" s="183"/>
      <c r="AH495" s="184"/>
      <c r="AI495" s="185" t="s">
        <v>404</v>
      </c>
      <c r="AJ495" s="185"/>
      <c r="AK495" s="185"/>
      <c r="AL495" s="180"/>
      <c r="AM495" s="185" t="s">
        <v>416</v>
      </c>
      <c r="AN495" s="185"/>
      <c r="AO495" s="185"/>
      <c r="AP495" s="180"/>
      <c r="AQ495" s="180" t="s">
        <v>233</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234</v>
      </c>
      <c r="AH496" s="176"/>
      <c r="AI496" s="186"/>
      <c r="AJ496" s="186"/>
      <c r="AK496" s="186"/>
      <c r="AL496" s="181"/>
      <c r="AM496" s="186"/>
      <c r="AN496" s="186"/>
      <c r="AO496" s="186"/>
      <c r="AP496" s="181"/>
      <c r="AQ496" s="215"/>
      <c r="AR496" s="140"/>
      <c r="AS496" s="141" t="s">
        <v>234</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7"/>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19"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7"/>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19" t="s">
        <v>13</v>
      </c>
      <c r="Z499" s="101"/>
      <c r="AA499" s="102"/>
      <c r="AB499" s="220" t="s">
        <v>14</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27"/>
    </row>
    <row r="500" spans="1:50" ht="18.75" hidden="1" customHeight="1" x14ac:dyDescent="0.15">
      <c r="A500" s="998"/>
      <c r="B500" s="256"/>
      <c r="C500" s="255"/>
      <c r="D500" s="256"/>
      <c r="E500" s="170" t="s">
        <v>242</v>
      </c>
      <c r="F500" s="171"/>
      <c r="G500" s="172" t="s">
        <v>239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241</v>
      </c>
      <c r="AF500" s="183"/>
      <c r="AG500" s="183"/>
      <c r="AH500" s="184"/>
      <c r="AI500" s="185" t="s">
        <v>404</v>
      </c>
      <c r="AJ500" s="185"/>
      <c r="AK500" s="185"/>
      <c r="AL500" s="180"/>
      <c r="AM500" s="185" t="s">
        <v>416</v>
      </c>
      <c r="AN500" s="185"/>
      <c r="AO500" s="185"/>
      <c r="AP500" s="180"/>
      <c r="AQ500" s="180" t="s">
        <v>233</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234</v>
      </c>
      <c r="AH501" s="176"/>
      <c r="AI501" s="186"/>
      <c r="AJ501" s="186"/>
      <c r="AK501" s="186"/>
      <c r="AL501" s="181"/>
      <c r="AM501" s="186"/>
      <c r="AN501" s="186"/>
      <c r="AO501" s="186"/>
      <c r="AP501" s="181"/>
      <c r="AQ501" s="215"/>
      <c r="AR501" s="140"/>
      <c r="AS501" s="141" t="s">
        <v>234</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7"/>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19"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7"/>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19" t="s">
        <v>13</v>
      </c>
      <c r="Z504" s="101"/>
      <c r="AA504" s="102"/>
      <c r="AB504" s="220" t="s">
        <v>14</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27"/>
    </row>
    <row r="505" spans="1:50" ht="18.75" hidden="1" customHeight="1" x14ac:dyDescent="0.15">
      <c r="A505" s="998"/>
      <c r="B505" s="256"/>
      <c r="C505" s="255"/>
      <c r="D505" s="256"/>
      <c r="E505" s="170" t="s">
        <v>242</v>
      </c>
      <c r="F505" s="171"/>
      <c r="G505" s="172" t="s">
        <v>239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241</v>
      </c>
      <c r="AF505" s="183"/>
      <c r="AG505" s="183"/>
      <c r="AH505" s="184"/>
      <c r="AI505" s="185" t="s">
        <v>404</v>
      </c>
      <c r="AJ505" s="185"/>
      <c r="AK505" s="185"/>
      <c r="AL505" s="180"/>
      <c r="AM505" s="185" t="s">
        <v>416</v>
      </c>
      <c r="AN505" s="185"/>
      <c r="AO505" s="185"/>
      <c r="AP505" s="180"/>
      <c r="AQ505" s="180" t="s">
        <v>233</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234</v>
      </c>
      <c r="AH506" s="176"/>
      <c r="AI506" s="186"/>
      <c r="AJ506" s="186"/>
      <c r="AK506" s="186"/>
      <c r="AL506" s="181"/>
      <c r="AM506" s="186"/>
      <c r="AN506" s="186"/>
      <c r="AO506" s="186"/>
      <c r="AP506" s="181"/>
      <c r="AQ506" s="215"/>
      <c r="AR506" s="140"/>
      <c r="AS506" s="141" t="s">
        <v>234</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7"/>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19"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7"/>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19" t="s">
        <v>13</v>
      </c>
      <c r="Z509" s="101"/>
      <c r="AA509" s="102"/>
      <c r="AB509" s="220" t="s">
        <v>14</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27"/>
    </row>
    <row r="510" spans="1:50" ht="18.75" customHeight="1" x14ac:dyDescent="0.15">
      <c r="A510" s="998"/>
      <c r="B510" s="256"/>
      <c r="C510" s="255"/>
      <c r="D510" s="256"/>
      <c r="E510" s="170" t="s">
        <v>243</v>
      </c>
      <c r="F510" s="171"/>
      <c r="G510" s="172" t="s">
        <v>240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241</v>
      </c>
      <c r="AF510" s="183"/>
      <c r="AG510" s="183"/>
      <c r="AH510" s="184"/>
      <c r="AI510" s="185" t="s">
        <v>404</v>
      </c>
      <c r="AJ510" s="185"/>
      <c r="AK510" s="185"/>
      <c r="AL510" s="180"/>
      <c r="AM510" s="185" t="s">
        <v>416</v>
      </c>
      <c r="AN510" s="185"/>
      <c r="AO510" s="185"/>
      <c r="AP510" s="180"/>
      <c r="AQ510" s="180" t="s">
        <v>233</v>
      </c>
      <c r="AR510" s="173"/>
      <c r="AS510" s="173"/>
      <c r="AT510" s="174"/>
      <c r="AU510" s="138" t="s">
        <v>134</v>
      </c>
      <c r="AV510" s="138"/>
      <c r="AW510" s="138"/>
      <c r="AX510" s="139"/>
    </row>
    <row r="511" spans="1:50" ht="18.75"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t="s">
        <v>703</v>
      </c>
      <c r="AF511" s="140"/>
      <c r="AG511" s="141" t="s">
        <v>234</v>
      </c>
      <c r="AH511" s="176"/>
      <c r="AI511" s="186"/>
      <c r="AJ511" s="186"/>
      <c r="AK511" s="186"/>
      <c r="AL511" s="181"/>
      <c r="AM511" s="186"/>
      <c r="AN511" s="186"/>
      <c r="AO511" s="186"/>
      <c r="AP511" s="181"/>
      <c r="AQ511" s="215" t="s">
        <v>703</v>
      </c>
      <c r="AR511" s="140"/>
      <c r="AS511" s="141" t="s">
        <v>234</v>
      </c>
      <c r="AT511" s="176"/>
      <c r="AU511" s="140" t="s">
        <v>703</v>
      </c>
      <c r="AV511" s="140"/>
      <c r="AW511" s="141" t="s">
        <v>181</v>
      </c>
      <c r="AX511" s="142"/>
    </row>
    <row r="512" spans="1:50" ht="23.25" customHeight="1" x14ac:dyDescent="0.15">
      <c r="A512" s="998"/>
      <c r="B512" s="256"/>
      <c r="C512" s="255"/>
      <c r="D512" s="256"/>
      <c r="E512" s="170"/>
      <c r="F512" s="171"/>
      <c r="G512" s="235" t="s">
        <v>703</v>
      </c>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t="s">
        <v>703</v>
      </c>
      <c r="AC512" s="137"/>
      <c r="AD512" s="137"/>
      <c r="AE512" s="119" t="s">
        <v>703</v>
      </c>
      <c r="AF512" s="120"/>
      <c r="AG512" s="120"/>
      <c r="AH512" s="120"/>
      <c r="AI512" s="119" t="s">
        <v>703</v>
      </c>
      <c r="AJ512" s="120"/>
      <c r="AK512" s="120"/>
      <c r="AL512" s="120"/>
      <c r="AM512" s="119" t="s">
        <v>703</v>
      </c>
      <c r="AN512" s="120"/>
      <c r="AO512" s="120"/>
      <c r="AP512" s="120"/>
      <c r="AQ512" s="119" t="s">
        <v>703</v>
      </c>
      <c r="AR512" s="120"/>
      <c r="AS512" s="120"/>
      <c r="AT512" s="120"/>
      <c r="AU512" s="119" t="s">
        <v>703</v>
      </c>
      <c r="AV512" s="120"/>
      <c r="AW512" s="120"/>
      <c r="AX512" s="120"/>
    </row>
    <row r="513" spans="1:50" ht="23.25"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19" t="s">
        <v>54</v>
      </c>
      <c r="Z513" s="101"/>
      <c r="AA513" s="102"/>
      <c r="AB513" s="228" t="s">
        <v>703</v>
      </c>
      <c r="AC513" s="228"/>
      <c r="AD513" s="228"/>
      <c r="AE513" s="119" t="s">
        <v>703</v>
      </c>
      <c r="AF513" s="120"/>
      <c r="AG513" s="120"/>
      <c r="AH513" s="121"/>
      <c r="AI513" s="119" t="s">
        <v>703</v>
      </c>
      <c r="AJ513" s="120"/>
      <c r="AK513" s="120"/>
      <c r="AL513" s="121"/>
      <c r="AM513" s="119" t="s">
        <v>703</v>
      </c>
      <c r="AN513" s="120"/>
      <c r="AO513" s="120"/>
      <c r="AP513" s="121"/>
      <c r="AQ513" s="119" t="s">
        <v>703</v>
      </c>
      <c r="AR513" s="120"/>
      <c r="AS513" s="120"/>
      <c r="AT513" s="121"/>
      <c r="AU513" s="119" t="s">
        <v>703</v>
      </c>
      <c r="AV513" s="120"/>
      <c r="AW513" s="120"/>
      <c r="AX513" s="121"/>
    </row>
    <row r="514" spans="1:50" ht="23.25"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19" t="s">
        <v>13</v>
      </c>
      <c r="Z514" s="101"/>
      <c r="AA514" s="102"/>
      <c r="AB514" s="220" t="s">
        <v>14</v>
      </c>
      <c r="AC514" s="220"/>
      <c r="AD514" s="220"/>
      <c r="AE514" s="119" t="s">
        <v>703</v>
      </c>
      <c r="AF514" s="120"/>
      <c r="AG514" s="120"/>
      <c r="AH514" s="121"/>
      <c r="AI514" s="119" t="s">
        <v>703</v>
      </c>
      <c r="AJ514" s="120"/>
      <c r="AK514" s="120"/>
      <c r="AL514" s="121"/>
      <c r="AM514" s="119" t="s">
        <v>703</v>
      </c>
      <c r="AN514" s="120"/>
      <c r="AO514" s="120"/>
      <c r="AP514" s="121"/>
      <c r="AQ514" s="119" t="s">
        <v>703</v>
      </c>
      <c r="AR514" s="120"/>
      <c r="AS514" s="120"/>
      <c r="AT514" s="121"/>
      <c r="AU514" s="119" t="s">
        <v>703</v>
      </c>
      <c r="AV514" s="120"/>
      <c r="AW514" s="120"/>
      <c r="AX514" s="121"/>
    </row>
    <row r="515" spans="1:50" ht="18.75" hidden="1" customHeight="1" x14ac:dyDescent="0.15">
      <c r="A515" s="998"/>
      <c r="B515" s="256"/>
      <c r="C515" s="255"/>
      <c r="D515" s="256"/>
      <c r="E515" s="170" t="s">
        <v>243</v>
      </c>
      <c r="F515" s="171"/>
      <c r="G515" s="172" t="s">
        <v>240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241</v>
      </c>
      <c r="AF515" s="183"/>
      <c r="AG515" s="183"/>
      <c r="AH515" s="184"/>
      <c r="AI515" s="185" t="s">
        <v>404</v>
      </c>
      <c r="AJ515" s="185"/>
      <c r="AK515" s="185"/>
      <c r="AL515" s="180"/>
      <c r="AM515" s="185" t="s">
        <v>416</v>
      </c>
      <c r="AN515" s="185"/>
      <c r="AO515" s="185"/>
      <c r="AP515" s="180"/>
      <c r="AQ515" s="180" t="s">
        <v>233</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234</v>
      </c>
      <c r="AH516" s="176"/>
      <c r="AI516" s="186"/>
      <c r="AJ516" s="186"/>
      <c r="AK516" s="186"/>
      <c r="AL516" s="181"/>
      <c r="AM516" s="186"/>
      <c r="AN516" s="186"/>
      <c r="AO516" s="186"/>
      <c r="AP516" s="181"/>
      <c r="AQ516" s="215"/>
      <c r="AR516" s="140"/>
      <c r="AS516" s="141" t="s">
        <v>234</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7"/>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19"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7"/>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27"/>
    </row>
    <row r="520" spans="1:50" ht="18.75" hidden="1" customHeight="1" x14ac:dyDescent="0.15">
      <c r="A520" s="998"/>
      <c r="B520" s="256"/>
      <c r="C520" s="255"/>
      <c r="D520" s="256"/>
      <c r="E520" s="170" t="s">
        <v>243</v>
      </c>
      <c r="F520" s="171"/>
      <c r="G520" s="172" t="s">
        <v>240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241</v>
      </c>
      <c r="AF520" s="183"/>
      <c r="AG520" s="183"/>
      <c r="AH520" s="184"/>
      <c r="AI520" s="185" t="s">
        <v>404</v>
      </c>
      <c r="AJ520" s="185"/>
      <c r="AK520" s="185"/>
      <c r="AL520" s="180"/>
      <c r="AM520" s="185" t="s">
        <v>416</v>
      </c>
      <c r="AN520" s="185"/>
      <c r="AO520" s="185"/>
      <c r="AP520" s="180"/>
      <c r="AQ520" s="180" t="s">
        <v>233</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234</v>
      </c>
      <c r="AH521" s="176"/>
      <c r="AI521" s="186"/>
      <c r="AJ521" s="186"/>
      <c r="AK521" s="186"/>
      <c r="AL521" s="181"/>
      <c r="AM521" s="186"/>
      <c r="AN521" s="186"/>
      <c r="AO521" s="186"/>
      <c r="AP521" s="181"/>
      <c r="AQ521" s="215"/>
      <c r="AR521" s="140"/>
      <c r="AS521" s="141" t="s">
        <v>234</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7"/>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19"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7"/>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27"/>
    </row>
    <row r="525" spans="1:50" ht="18.75" hidden="1" customHeight="1" x14ac:dyDescent="0.15">
      <c r="A525" s="998"/>
      <c r="B525" s="256"/>
      <c r="C525" s="255"/>
      <c r="D525" s="256"/>
      <c r="E525" s="170" t="s">
        <v>243</v>
      </c>
      <c r="F525" s="171"/>
      <c r="G525" s="172" t="s">
        <v>240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241</v>
      </c>
      <c r="AF525" s="183"/>
      <c r="AG525" s="183"/>
      <c r="AH525" s="184"/>
      <c r="AI525" s="185" t="s">
        <v>404</v>
      </c>
      <c r="AJ525" s="185"/>
      <c r="AK525" s="185"/>
      <c r="AL525" s="180"/>
      <c r="AM525" s="185" t="s">
        <v>416</v>
      </c>
      <c r="AN525" s="185"/>
      <c r="AO525" s="185"/>
      <c r="AP525" s="180"/>
      <c r="AQ525" s="180" t="s">
        <v>233</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234</v>
      </c>
      <c r="AH526" s="176"/>
      <c r="AI526" s="186"/>
      <c r="AJ526" s="186"/>
      <c r="AK526" s="186"/>
      <c r="AL526" s="181"/>
      <c r="AM526" s="186"/>
      <c r="AN526" s="186"/>
      <c r="AO526" s="186"/>
      <c r="AP526" s="181"/>
      <c r="AQ526" s="215"/>
      <c r="AR526" s="140"/>
      <c r="AS526" s="141" t="s">
        <v>234</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7"/>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19"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7"/>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27"/>
    </row>
    <row r="530" spans="1:50" ht="18.75" hidden="1" customHeight="1" x14ac:dyDescent="0.15">
      <c r="A530" s="998"/>
      <c r="B530" s="256"/>
      <c r="C530" s="255"/>
      <c r="D530" s="256"/>
      <c r="E530" s="170" t="s">
        <v>243</v>
      </c>
      <c r="F530" s="171"/>
      <c r="G530" s="172" t="s">
        <v>240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241</v>
      </c>
      <c r="AF530" s="183"/>
      <c r="AG530" s="183"/>
      <c r="AH530" s="184"/>
      <c r="AI530" s="185" t="s">
        <v>404</v>
      </c>
      <c r="AJ530" s="185"/>
      <c r="AK530" s="185"/>
      <c r="AL530" s="180"/>
      <c r="AM530" s="185" t="s">
        <v>416</v>
      </c>
      <c r="AN530" s="185"/>
      <c r="AO530" s="185"/>
      <c r="AP530" s="180"/>
      <c r="AQ530" s="180" t="s">
        <v>233</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234</v>
      </c>
      <c r="AH531" s="176"/>
      <c r="AI531" s="186"/>
      <c r="AJ531" s="186"/>
      <c r="AK531" s="186"/>
      <c r="AL531" s="181"/>
      <c r="AM531" s="186"/>
      <c r="AN531" s="186"/>
      <c r="AO531" s="186"/>
      <c r="AP531" s="181"/>
      <c r="AQ531" s="215"/>
      <c r="AR531" s="140"/>
      <c r="AS531" s="141" t="s">
        <v>234</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7"/>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19"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7"/>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27"/>
    </row>
    <row r="535" spans="1:50" ht="23.85" hidden="1" customHeight="1" x14ac:dyDescent="0.15">
      <c r="A535" s="998"/>
      <c r="B535" s="256"/>
      <c r="C535" s="255"/>
      <c r="D535" s="256"/>
      <c r="E535" s="161" t="s">
        <v>402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397</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242</v>
      </c>
      <c r="F539" s="171"/>
      <c r="G539" s="172" t="s">
        <v>239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241</v>
      </c>
      <c r="AF539" s="183"/>
      <c r="AG539" s="183"/>
      <c r="AH539" s="184"/>
      <c r="AI539" s="185" t="s">
        <v>404</v>
      </c>
      <c r="AJ539" s="185"/>
      <c r="AK539" s="185"/>
      <c r="AL539" s="180"/>
      <c r="AM539" s="185" t="s">
        <v>416</v>
      </c>
      <c r="AN539" s="185"/>
      <c r="AO539" s="185"/>
      <c r="AP539" s="180"/>
      <c r="AQ539" s="180" t="s">
        <v>233</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234</v>
      </c>
      <c r="AH540" s="176"/>
      <c r="AI540" s="186"/>
      <c r="AJ540" s="186"/>
      <c r="AK540" s="186"/>
      <c r="AL540" s="181"/>
      <c r="AM540" s="186"/>
      <c r="AN540" s="186"/>
      <c r="AO540" s="186"/>
      <c r="AP540" s="181"/>
      <c r="AQ540" s="215"/>
      <c r="AR540" s="140"/>
      <c r="AS540" s="141" t="s">
        <v>234</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7"/>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19"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7"/>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19" t="s">
        <v>13</v>
      </c>
      <c r="Z543" s="101"/>
      <c r="AA543" s="102"/>
      <c r="AB543" s="220" t="s">
        <v>14</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27"/>
    </row>
    <row r="544" spans="1:50" ht="18.75" hidden="1" customHeight="1" x14ac:dyDescent="0.15">
      <c r="A544" s="998"/>
      <c r="B544" s="256"/>
      <c r="C544" s="255"/>
      <c r="D544" s="256"/>
      <c r="E544" s="170" t="s">
        <v>242</v>
      </c>
      <c r="F544" s="171"/>
      <c r="G544" s="172" t="s">
        <v>239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241</v>
      </c>
      <c r="AF544" s="183"/>
      <c r="AG544" s="183"/>
      <c r="AH544" s="184"/>
      <c r="AI544" s="185" t="s">
        <v>404</v>
      </c>
      <c r="AJ544" s="185"/>
      <c r="AK544" s="185"/>
      <c r="AL544" s="180"/>
      <c r="AM544" s="185" t="s">
        <v>416</v>
      </c>
      <c r="AN544" s="185"/>
      <c r="AO544" s="185"/>
      <c r="AP544" s="180"/>
      <c r="AQ544" s="180" t="s">
        <v>233</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234</v>
      </c>
      <c r="AH545" s="176"/>
      <c r="AI545" s="186"/>
      <c r="AJ545" s="186"/>
      <c r="AK545" s="186"/>
      <c r="AL545" s="181"/>
      <c r="AM545" s="186"/>
      <c r="AN545" s="186"/>
      <c r="AO545" s="186"/>
      <c r="AP545" s="181"/>
      <c r="AQ545" s="215"/>
      <c r="AR545" s="140"/>
      <c r="AS545" s="141" t="s">
        <v>234</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7"/>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19"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7"/>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19" t="s">
        <v>13</v>
      </c>
      <c r="Z548" s="101"/>
      <c r="AA548" s="102"/>
      <c r="AB548" s="220" t="s">
        <v>14</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27"/>
    </row>
    <row r="549" spans="1:50" ht="18.75" hidden="1" customHeight="1" x14ac:dyDescent="0.15">
      <c r="A549" s="998"/>
      <c r="B549" s="256"/>
      <c r="C549" s="255"/>
      <c r="D549" s="256"/>
      <c r="E549" s="170" t="s">
        <v>242</v>
      </c>
      <c r="F549" s="171"/>
      <c r="G549" s="172" t="s">
        <v>239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241</v>
      </c>
      <c r="AF549" s="183"/>
      <c r="AG549" s="183"/>
      <c r="AH549" s="184"/>
      <c r="AI549" s="185" t="s">
        <v>404</v>
      </c>
      <c r="AJ549" s="185"/>
      <c r="AK549" s="185"/>
      <c r="AL549" s="180"/>
      <c r="AM549" s="185" t="s">
        <v>416</v>
      </c>
      <c r="AN549" s="185"/>
      <c r="AO549" s="185"/>
      <c r="AP549" s="180"/>
      <c r="AQ549" s="180" t="s">
        <v>233</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234</v>
      </c>
      <c r="AH550" s="176"/>
      <c r="AI550" s="186"/>
      <c r="AJ550" s="186"/>
      <c r="AK550" s="186"/>
      <c r="AL550" s="181"/>
      <c r="AM550" s="186"/>
      <c r="AN550" s="186"/>
      <c r="AO550" s="186"/>
      <c r="AP550" s="181"/>
      <c r="AQ550" s="215"/>
      <c r="AR550" s="140"/>
      <c r="AS550" s="141" t="s">
        <v>234</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7"/>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19"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7"/>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19" t="s">
        <v>13</v>
      </c>
      <c r="Z553" s="101"/>
      <c r="AA553" s="102"/>
      <c r="AB553" s="220" t="s">
        <v>14</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27"/>
    </row>
    <row r="554" spans="1:50" ht="18.75" hidden="1" customHeight="1" x14ac:dyDescent="0.15">
      <c r="A554" s="998"/>
      <c r="B554" s="256"/>
      <c r="C554" s="255"/>
      <c r="D554" s="256"/>
      <c r="E554" s="170" t="s">
        <v>242</v>
      </c>
      <c r="F554" s="171"/>
      <c r="G554" s="172" t="s">
        <v>239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241</v>
      </c>
      <c r="AF554" s="183"/>
      <c r="AG554" s="183"/>
      <c r="AH554" s="184"/>
      <c r="AI554" s="185" t="s">
        <v>404</v>
      </c>
      <c r="AJ554" s="185"/>
      <c r="AK554" s="185"/>
      <c r="AL554" s="180"/>
      <c r="AM554" s="185" t="s">
        <v>416</v>
      </c>
      <c r="AN554" s="185"/>
      <c r="AO554" s="185"/>
      <c r="AP554" s="180"/>
      <c r="AQ554" s="180" t="s">
        <v>233</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234</v>
      </c>
      <c r="AH555" s="176"/>
      <c r="AI555" s="186"/>
      <c r="AJ555" s="186"/>
      <c r="AK555" s="186"/>
      <c r="AL555" s="181"/>
      <c r="AM555" s="186"/>
      <c r="AN555" s="186"/>
      <c r="AO555" s="186"/>
      <c r="AP555" s="181"/>
      <c r="AQ555" s="215"/>
      <c r="AR555" s="140"/>
      <c r="AS555" s="141" t="s">
        <v>234</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7"/>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19"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7"/>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19" t="s">
        <v>13</v>
      </c>
      <c r="Z558" s="101"/>
      <c r="AA558" s="102"/>
      <c r="AB558" s="220" t="s">
        <v>14</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27"/>
    </row>
    <row r="559" spans="1:50" ht="18.75" hidden="1" customHeight="1" x14ac:dyDescent="0.15">
      <c r="A559" s="998"/>
      <c r="B559" s="256"/>
      <c r="C559" s="255"/>
      <c r="D559" s="256"/>
      <c r="E559" s="170" t="s">
        <v>242</v>
      </c>
      <c r="F559" s="171"/>
      <c r="G559" s="172" t="s">
        <v>239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241</v>
      </c>
      <c r="AF559" s="183"/>
      <c r="AG559" s="183"/>
      <c r="AH559" s="184"/>
      <c r="AI559" s="185" t="s">
        <v>404</v>
      </c>
      <c r="AJ559" s="185"/>
      <c r="AK559" s="185"/>
      <c r="AL559" s="180"/>
      <c r="AM559" s="185" t="s">
        <v>416</v>
      </c>
      <c r="AN559" s="185"/>
      <c r="AO559" s="185"/>
      <c r="AP559" s="180"/>
      <c r="AQ559" s="180" t="s">
        <v>233</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234</v>
      </c>
      <c r="AH560" s="176"/>
      <c r="AI560" s="186"/>
      <c r="AJ560" s="186"/>
      <c r="AK560" s="186"/>
      <c r="AL560" s="181"/>
      <c r="AM560" s="186"/>
      <c r="AN560" s="186"/>
      <c r="AO560" s="186"/>
      <c r="AP560" s="181"/>
      <c r="AQ560" s="215"/>
      <c r="AR560" s="140"/>
      <c r="AS560" s="141" t="s">
        <v>234</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7"/>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19"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7"/>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19" t="s">
        <v>13</v>
      </c>
      <c r="Z563" s="101"/>
      <c r="AA563" s="102"/>
      <c r="AB563" s="220" t="s">
        <v>14</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27"/>
    </row>
    <row r="564" spans="1:50" ht="18.75" hidden="1" customHeight="1" x14ac:dyDescent="0.15">
      <c r="A564" s="998"/>
      <c r="B564" s="256"/>
      <c r="C564" s="255"/>
      <c r="D564" s="256"/>
      <c r="E564" s="170" t="s">
        <v>243</v>
      </c>
      <c r="F564" s="171"/>
      <c r="G564" s="172" t="s">
        <v>240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241</v>
      </c>
      <c r="AF564" s="183"/>
      <c r="AG564" s="183"/>
      <c r="AH564" s="184"/>
      <c r="AI564" s="185" t="s">
        <v>404</v>
      </c>
      <c r="AJ564" s="185"/>
      <c r="AK564" s="185"/>
      <c r="AL564" s="180"/>
      <c r="AM564" s="185" t="s">
        <v>416</v>
      </c>
      <c r="AN564" s="185"/>
      <c r="AO564" s="185"/>
      <c r="AP564" s="180"/>
      <c r="AQ564" s="180" t="s">
        <v>233</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234</v>
      </c>
      <c r="AH565" s="176"/>
      <c r="AI565" s="186"/>
      <c r="AJ565" s="186"/>
      <c r="AK565" s="186"/>
      <c r="AL565" s="181"/>
      <c r="AM565" s="186"/>
      <c r="AN565" s="186"/>
      <c r="AO565" s="186"/>
      <c r="AP565" s="181"/>
      <c r="AQ565" s="215"/>
      <c r="AR565" s="140"/>
      <c r="AS565" s="141" t="s">
        <v>234</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7"/>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19"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7"/>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27"/>
    </row>
    <row r="569" spans="1:50" ht="18.75" hidden="1" customHeight="1" x14ac:dyDescent="0.15">
      <c r="A569" s="998"/>
      <c r="B569" s="256"/>
      <c r="C569" s="255"/>
      <c r="D569" s="256"/>
      <c r="E569" s="170" t="s">
        <v>243</v>
      </c>
      <c r="F569" s="171"/>
      <c r="G569" s="172" t="s">
        <v>240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241</v>
      </c>
      <c r="AF569" s="183"/>
      <c r="AG569" s="183"/>
      <c r="AH569" s="184"/>
      <c r="AI569" s="185" t="s">
        <v>404</v>
      </c>
      <c r="AJ569" s="185"/>
      <c r="AK569" s="185"/>
      <c r="AL569" s="180"/>
      <c r="AM569" s="185" t="s">
        <v>416</v>
      </c>
      <c r="AN569" s="185"/>
      <c r="AO569" s="185"/>
      <c r="AP569" s="180"/>
      <c r="AQ569" s="180" t="s">
        <v>233</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234</v>
      </c>
      <c r="AH570" s="176"/>
      <c r="AI570" s="186"/>
      <c r="AJ570" s="186"/>
      <c r="AK570" s="186"/>
      <c r="AL570" s="181"/>
      <c r="AM570" s="186"/>
      <c r="AN570" s="186"/>
      <c r="AO570" s="186"/>
      <c r="AP570" s="181"/>
      <c r="AQ570" s="215"/>
      <c r="AR570" s="140"/>
      <c r="AS570" s="141" t="s">
        <v>234</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7"/>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19"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7"/>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27"/>
    </row>
    <row r="574" spans="1:50" ht="18.75" hidden="1" customHeight="1" x14ac:dyDescent="0.15">
      <c r="A574" s="998"/>
      <c r="B574" s="256"/>
      <c r="C574" s="255"/>
      <c r="D574" s="256"/>
      <c r="E574" s="170" t="s">
        <v>243</v>
      </c>
      <c r="F574" s="171"/>
      <c r="G574" s="172" t="s">
        <v>240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241</v>
      </c>
      <c r="AF574" s="183"/>
      <c r="AG574" s="183"/>
      <c r="AH574" s="184"/>
      <c r="AI574" s="185" t="s">
        <v>404</v>
      </c>
      <c r="AJ574" s="185"/>
      <c r="AK574" s="185"/>
      <c r="AL574" s="180"/>
      <c r="AM574" s="185" t="s">
        <v>416</v>
      </c>
      <c r="AN574" s="185"/>
      <c r="AO574" s="185"/>
      <c r="AP574" s="180"/>
      <c r="AQ574" s="180" t="s">
        <v>233</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234</v>
      </c>
      <c r="AH575" s="176"/>
      <c r="AI575" s="186"/>
      <c r="AJ575" s="186"/>
      <c r="AK575" s="186"/>
      <c r="AL575" s="181"/>
      <c r="AM575" s="186"/>
      <c r="AN575" s="186"/>
      <c r="AO575" s="186"/>
      <c r="AP575" s="181"/>
      <c r="AQ575" s="215"/>
      <c r="AR575" s="140"/>
      <c r="AS575" s="141" t="s">
        <v>234</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7"/>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19"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7"/>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27"/>
    </row>
    <row r="579" spans="1:50" ht="18.75" hidden="1" customHeight="1" x14ac:dyDescent="0.15">
      <c r="A579" s="998"/>
      <c r="B579" s="256"/>
      <c r="C579" s="255"/>
      <c r="D579" s="256"/>
      <c r="E579" s="170" t="s">
        <v>243</v>
      </c>
      <c r="F579" s="171"/>
      <c r="G579" s="172" t="s">
        <v>240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241</v>
      </c>
      <c r="AF579" s="183"/>
      <c r="AG579" s="183"/>
      <c r="AH579" s="184"/>
      <c r="AI579" s="185" t="s">
        <v>404</v>
      </c>
      <c r="AJ579" s="185"/>
      <c r="AK579" s="185"/>
      <c r="AL579" s="180"/>
      <c r="AM579" s="185" t="s">
        <v>416</v>
      </c>
      <c r="AN579" s="185"/>
      <c r="AO579" s="185"/>
      <c r="AP579" s="180"/>
      <c r="AQ579" s="180" t="s">
        <v>233</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234</v>
      </c>
      <c r="AH580" s="176"/>
      <c r="AI580" s="186"/>
      <c r="AJ580" s="186"/>
      <c r="AK580" s="186"/>
      <c r="AL580" s="181"/>
      <c r="AM580" s="186"/>
      <c r="AN580" s="186"/>
      <c r="AO580" s="186"/>
      <c r="AP580" s="181"/>
      <c r="AQ580" s="215"/>
      <c r="AR580" s="140"/>
      <c r="AS580" s="141" t="s">
        <v>234</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7"/>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19"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7"/>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27"/>
    </row>
    <row r="584" spans="1:50" ht="18.75" hidden="1" customHeight="1" x14ac:dyDescent="0.15">
      <c r="A584" s="998"/>
      <c r="B584" s="256"/>
      <c r="C584" s="255"/>
      <c r="D584" s="256"/>
      <c r="E584" s="170" t="s">
        <v>243</v>
      </c>
      <c r="F584" s="171"/>
      <c r="G584" s="172" t="s">
        <v>240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241</v>
      </c>
      <c r="AF584" s="183"/>
      <c r="AG584" s="183"/>
      <c r="AH584" s="184"/>
      <c r="AI584" s="185" t="s">
        <v>404</v>
      </c>
      <c r="AJ584" s="185"/>
      <c r="AK584" s="185"/>
      <c r="AL584" s="180"/>
      <c r="AM584" s="185" t="s">
        <v>416</v>
      </c>
      <c r="AN584" s="185"/>
      <c r="AO584" s="185"/>
      <c r="AP584" s="180"/>
      <c r="AQ584" s="180" t="s">
        <v>233</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234</v>
      </c>
      <c r="AH585" s="176"/>
      <c r="AI585" s="186"/>
      <c r="AJ585" s="186"/>
      <c r="AK585" s="186"/>
      <c r="AL585" s="181"/>
      <c r="AM585" s="186"/>
      <c r="AN585" s="186"/>
      <c r="AO585" s="186"/>
      <c r="AP585" s="181"/>
      <c r="AQ585" s="215"/>
      <c r="AR585" s="140"/>
      <c r="AS585" s="141" t="s">
        <v>234</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7"/>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19"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7"/>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27"/>
    </row>
    <row r="589" spans="1:50" ht="23.85" hidden="1" customHeight="1" x14ac:dyDescent="0.15">
      <c r="A589" s="998"/>
      <c r="B589" s="256"/>
      <c r="C589" s="255"/>
      <c r="D589" s="256"/>
      <c r="E589" s="161" t="s">
        <v>402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397</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242</v>
      </c>
      <c r="F593" s="171"/>
      <c r="G593" s="172" t="s">
        <v>239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241</v>
      </c>
      <c r="AF593" s="183"/>
      <c r="AG593" s="183"/>
      <c r="AH593" s="184"/>
      <c r="AI593" s="185" t="s">
        <v>404</v>
      </c>
      <c r="AJ593" s="185"/>
      <c r="AK593" s="185"/>
      <c r="AL593" s="180"/>
      <c r="AM593" s="185" t="s">
        <v>416</v>
      </c>
      <c r="AN593" s="185"/>
      <c r="AO593" s="185"/>
      <c r="AP593" s="180"/>
      <c r="AQ593" s="180" t="s">
        <v>233</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234</v>
      </c>
      <c r="AH594" s="176"/>
      <c r="AI594" s="186"/>
      <c r="AJ594" s="186"/>
      <c r="AK594" s="186"/>
      <c r="AL594" s="181"/>
      <c r="AM594" s="186"/>
      <c r="AN594" s="186"/>
      <c r="AO594" s="186"/>
      <c r="AP594" s="181"/>
      <c r="AQ594" s="215"/>
      <c r="AR594" s="140"/>
      <c r="AS594" s="141" t="s">
        <v>234</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7"/>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19"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7"/>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19" t="s">
        <v>13</v>
      </c>
      <c r="Z597" s="101"/>
      <c r="AA597" s="102"/>
      <c r="AB597" s="220" t="s">
        <v>14</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27"/>
    </row>
    <row r="598" spans="1:50" ht="18.75" hidden="1" customHeight="1" x14ac:dyDescent="0.15">
      <c r="A598" s="998"/>
      <c r="B598" s="256"/>
      <c r="C598" s="255"/>
      <c r="D598" s="256"/>
      <c r="E598" s="170" t="s">
        <v>242</v>
      </c>
      <c r="F598" s="171"/>
      <c r="G598" s="172" t="s">
        <v>239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241</v>
      </c>
      <c r="AF598" s="183"/>
      <c r="AG598" s="183"/>
      <c r="AH598" s="184"/>
      <c r="AI598" s="185" t="s">
        <v>404</v>
      </c>
      <c r="AJ598" s="185"/>
      <c r="AK598" s="185"/>
      <c r="AL598" s="180"/>
      <c r="AM598" s="185" t="s">
        <v>416</v>
      </c>
      <c r="AN598" s="185"/>
      <c r="AO598" s="185"/>
      <c r="AP598" s="180"/>
      <c r="AQ598" s="180" t="s">
        <v>233</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234</v>
      </c>
      <c r="AH599" s="176"/>
      <c r="AI599" s="186"/>
      <c r="AJ599" s="186"/>
      <c r="AK599" s="186"/>
      <c r="AL599" s="181"/>
      <c r="AM599" s="186"/>
      <c r="AN599" s="186"/>
      <c r="AO599" s="186"/>
      <c r="AP599" s="181"/>
      <c r="AQ599" s="215"/>
      <c r="AR599" s="140"/>
      <c r="AS599" s="141" t="s">
        <v>234</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7"/>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19"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7"/>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19" t="s">
        <v>13</v>
      </c>
      <c r="Z602" s="101"/>
      <c r="AA602" s="102"/>
      <c r="AB602" s="220" t="s">
        <v>14</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27"/>
    </row>
    <row r="603" spans="1:50" ht="18.75" hidden="1" customHeight="1" x14ac:dyDescent="0.15">
      <c r="A603" s="998"/>
      <c r="B603" s="256"/>
      <c r="C603" s="255"/>
      <c r="D603" s="256"/>
      <c r="E603" s="170" t="s">
        <v>242</v>
      </c>
      <c r="F603" s="171"/>
      <c r="G603" s="172" t="s">
        <v>239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241</v>
      </c>
      <c r="AF603" s="183"/>
      <c r="AG603" s="183"/>
      <c r="AH603" s="184"/>
      <c r="AI603" s="185" t="s">
        <v>404</v>
      </c>
      <c r="AJ603" s="185"/>
      <c r="AK603" s="185"/>
      <c r="AL603" s="180"/>
      <c r="AM603" s="185" t="s">
        <v>416</v>
      </c>
      <c r="AN603" s="185"/>
      <c r="AO603" s="185"/>
      <c r="AP603" s="180"/>
      <c r="AQ603" s="180" t="s">
        <v>233</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234</v>
      </c>
      <c r="AH604" s="176"/>
      <c r="AI604" s="186"/>
      <c r="AJ604" s="186"/>
      <c r="AK604" s="186"/>
      <c r="AL604" s="181"/>
      <c r="AM604" s="186"/>
      <c r="AN604" s="186"/>
      <c r="AO604" s="186"/>
      <c r="AP604" s="181"/>
      <c r="AQ604" s="215"/>
      <c r="AR604" s="140"/>
      <c r="AS604" s="141" t="s">
        <v>234</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7"/>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19"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7"/>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19" t="s">
        <v>13</v>
      </c>
      <c r="Z607" s="101"/>
      <c r="AA607" s="102"/>
      <c r="AB607" s="220" t="s">
        <v>14</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27"/>
    </row>
    <row r="608" spans="1:50" ht="18.75" hidden="1" customHeight="1" x14ac:dyDescent="0.15">
      <c r="A608" s="998"/>
      <c r="B608" s="256"/>
      <c r="C608" s="255"/>
      <c r="D608" s="256"/>
      <c r="E608" s="170" t="s">
        <v>242</v>
      </c>
      <c r="F608" s="171"/>
      <c r="G608" s="172" t="s">
        <v>239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241</v>
      </c>
      <c r="AF608" s="183"/>
      <c r="AG608" s="183"/>
      <c r="AH608" s="184"/>
      <c r="AI608" s="185" t="s">
        <v>404</v>
      </c>
      <c r="AJ608" s="185"/>
      <c r="AK608" s="185"/>
      <c r="AL608" s="180"/>
      <c r="AM608" s="185" t="s">
        <v>416</v>
      </c>
      <c r="AN608" s="185"/>
      <c r="AO608" s="185"/>
      <c r="AP608" s="180"/>
      <c r="AQ608" s="180" t="s">
        <v>233</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234</v>
      </c>
      <c r="AH609" s="176"/>
      <c r="AI609" s="186"/>
      <c r="AJ609" s="186"/>
      <c r="AK609" s="186"/>
      <c r="AL609" s="181"/>
      <c r="AM609" s="186"/>
      <c r="AN609" s="186"/>
      <c r="AO609" s="186"/>
      <c r="AP609" s="181"/>
      <c r="AQ609" s="215"/>
      <c r="AR609" s="140"/>
      <c r="AS609" s="141" t="s">
        <v>234</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7"/>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19"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7"/>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19" t="s">
        <v>13</v>
      </c>
      <c r="Z612" s="101"/>
      <c r="AA612" s="102"/>
      <c r="AB612" s="220" t="s">
        <v>14</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27"/>
    </row>
    <row r="613" spans="1:50" ht="18.75" hidden="1" customHeight="1" x14ac:dyDescent="0.15">
      <c r="A613" s="998"/>
      <c r="B613" s="256"/>
      <c r="C613" s="255"/>
      <c r="D613" s="256"/>
      <c r="E613" s="170" t="s">
        <v>242</v>
      </c>
      <c r="F613" s="171"/>
      <c r="G613" s="172" t="s">
        <v>239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241</v>
      </c>
      <c r="AF613" s="183"/>
      <c r="AG613" s="183"/>
      <c r="AH613" s="184"/>
      <c r="AI613" s="185" t="s">
        <v>404</v>
      </c>
      <c r="AJ613" s="185"/>
      <c r="AK613" s="185"/>
      <c r="AL613" s="180"/>
      <c r="AM613" s="185" t="s">
        <v>416</v>
      </c>
      <c r="AN613" s="185"/>
      <c r="AO613" s="185"/>
      <c r="AP613" s="180"/>
      <c r="AQ613" s="180" t="s">
        <v>233</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234</v>
      </c>
      <c r="AH614" s="176"/>
      <c r="AI614" s="186"/>
      <c r="AJ614" s="186"/>
      <c r="AK614" s="186"/>
      <c r="AL614" s="181"/>
      <c r="AM614" s="186"/>
      <c r="AN614" s="186"/>
      <c r="AO614" s="186"/>
      <c r="AP614" s="181"/>
      <c r="AQ614" s="215"/>
      <c r="AR614" s="140"/>
      <c r="AS614" s="141" t="s">
        <v>234</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7"/>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19"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7"/>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19" t="s">
        <v>13</v>
      </c>
      <c r="Z617" s="101"/>
      <c r="AA617" s="102"/>
      <c r="AB617" s="220" t="s">
        <v>14</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27"/>
    </row>
    <row r="618" spans="1:50" ht="18.75" hidden="1" customHeight="1" x14ac:dyDescent="0.15">
      <c r="A618" s="998"/>
      <c r="B618" s="256"/>
      <c r="C618" s="255"/>
      <c r="D618" s="256"/>
      <c r="E618" s="170" t="s">
        <v>243</v>
      </c>
      <c r="F618" s="171"/>
      <c r="G618" s="172" t="s">
        <v>240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241</v>
      </c>
      <c r="AF618" s="183"/>
      <c r="AG618" s="183"/>
      <c r="AH618" s="184"/>
      <c r="AI618" s="185" t="s">
        <v>404</v>
      </c>
      <c r="AJ618" s="185"/>
      <c r="AK618" s="185"/>
      <c r="AL618" s="180"/>
      <c r="AM618" s="185" t="s">
        <v>416</v>
      </c>
      <c r="AN618" s="185"/>
      <c r="AO618" s="185"/>
      <c r="AP618" s="180"/>
      <c r="AQ618" s="180" t="s">
        <v>233</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234</v>
      </c>
      <c r="AH619" s="176"/>
      <c r="AI619" s="186"/>
      <c r="AJ619" s="186"/>
      <c r="AK619" s="186"/>
      <c r="AL619" s="181"/>
      <c r="AM619" s="186"/>
      <c r="AN619" s="186"/>
      <c r="AO619" s="186"/>
      <c r="AP619" s="181"/>
      <c r="AQ619" s="215"/>
      <c r="AR619" s="140"/>
      <c r="AS619" s="141" t="s">
        <v>234</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7"/>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19"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7"/>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27"/>
    </row>
    <row r="623" spans="1:50" ht="18.75" hidden="1" customHeight="1" x14ac:dyDescent="0.15">
      <c r="A623" s="998"/>
      <c r="B623" s="256"/>
      <c r="C623" s="255"/>
      <c r="D623" s="256"/>
      <c r="E623" s="170" t="s">
        <v>243</v>
      </c>
      <c r="F623" s="171"/>
      <c r="G623" s="172" t="s">
        <v>240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241</v>
      </c>
      <c r="AF623" s="183"/>
      <c r="AG623" s="183"/>
      <c r="AH623" s="184"/>
      <c r="AI623" s="185" t="s">
        <v>404</v>
      </c>
      <c r="AJ623" s="185"/>
      <c r="AK623" s="185"/>
      <c r="AL623" s="180"/>
      <c r="AM623" s="185" t="s">
        <v>416</v>
      </c>
      <c r="AN623" s="185"/>
      <c r="AO623" s="185"/>
      <c r="AP623" s="180"/>
      <c r="AQ623" s="180" t="s">
        <v>233</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234</v>
      </c>
      <c r="AH624" s="176"/>
      <c r="AI624" s="186"/>
      <c r="AJ624" s="186"/>
      <c r="AK624" s="186"/>
      <c r="AL624" s="181"/>
      <c r="AM624" s="186"/>
      <c r="AN624" s="186"/>
      <c r="AO624" s="186"/>
      <c r="AP624" s="181"/>
      <c r="AQ624" s="215"/>
      <c r="AR624" s="140"/>
      <c r="AS624" s="141" t="s">
        <v>234</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7"/>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19"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7"/>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27"/>
    </row>
    <row r="628" spans="1:50" ht="18.75" hidden="1" customHeight="1" x14ac:dyDescent="0.15">
      <c r="A628" s="998"/>
      <c r="B628" s="256"/>
      <c r="C628" s="255"/>
      <c r="D628" s="256"/>
      <c r="E628" s="170" t="s">
        <v>243</v>
      </c>
      <c r="F628" s="171"/>
      <c r="G628" s="172" t="s">
        <v>240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241</v>
      </c>
      <c r="AF628" s="183"/>
      <c r="AG628" s="183"/>
      <c r="AH628" s="184"/>
      <c r="AI628" s="185" t="s">
        <v>404</v>
      </c>
      <c r="AJ628" s="185"/>
      <c r="AK628" s="185"/>
      <c r="AL628" s="180"/>
      <c r="AM628" s="185" t="s">
        <v>416</v>
      </c>
      <c r="AN628" s="185"/>
      <c r="AO628" s="185"/>
      <c r="AP628" s="180"/>
      <c r="AQ628" s="180" t="s">
        <v>233</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234</v>
      </c>
      <c r="AH629" s="176"/>
      <c r="AI629" s="186"/>
      <c r="AJ629" s="186"/>
      <c r="AK629" s="186"/>
      <c r="AL629" s="181"/>
      <c r="AM629" s="186"/>
      <c r="AN629" s="186"/>
      <c r="AO629" s="186"/>
      <c r="AP629" s="181"/>
      <c r="AQ629" s="215"/>
      <c r="AR629" s="140"/>
      <c r="AS629" s="141" t="s">
        <v>234</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7"/>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19"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7"/>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27"/>
    </row>
    <row r="633" spans="1:50" ht="18.75" hidden="1" customHeight="1" x14ac:dyDescent="0.15">
      <c r="A633" s="998"/>
      <c r="B633" s="256"/>
      <c r="C633" s="255"/>
      <c r="D633" s="256"/>
      <c r="E633" s="170" t="s">
        <v>243</v>
      </c>
      <c r="F633" s="171"/>
      <c r="G633" s="172" t="s">
        <v>240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241</v>
      </c>
      <c r="AF633" s="183"/>
      <c r="AG633" s="183"/>
      <c r="AH633" s="184"/>
      <c r="AI633" s="185" t="s">
        <v>404</v>
      </c>
      <c r="AJ633" s="185"/>
      <c r="AK633" s="185"/>
      <c r="AL633" s="180"/>
      <c r="AM633" s="185" t="s">
        <v>416</v>
      </c>
      <c r="AN633" s="185"/>
      <c r="AO633" s="185"/>
      <c r="AP633" s="180"/>
      <c r="AQ633" s="180" t="s">
        <v>233</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234</v>
      </c>
      <c r="AH634" s="176"/>
      <c r="AI634" s="186"/>
      <c r="AJ634" s="186"/>
      <c r="AK634" s="186"/>
      <c r="AL634" s="181"/>
      <c r="AM634" s="186"/>
      <c r="AN634" s="186"/>
      <c r="AO634" s="186"/>
      <c r="AP634" s="181"/>
      <c r="AQ634" s="215"/>
      <c r="AR634" s="140"/>
      <c r="AS634" s="141" t="s">
        <v>234</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7"/>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19"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7"/>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27"/>
    </row>
    <row r="638" spans="1:50" ht="18.75" hidden="1" customHeight="1" x14ac:dyDescent="0.15">
      <c r="A638" s="998"/>
      <c r="B638" s="256"/>
      <c r="C638" s="255"/>
      <c r="D638" s="256"/>
      <c r="E638" s="170" t="s">
        <v>243</v>
      </c>
      <c r="F638" s="171"/>
      <c r="G638" s="172" t="s">
        <v>240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241</v>
      </c>
      <c r="AF638" s="183"/>
      <c r="AG638" s="183"/>
      <c r="AH638" s="184"/>
      <c r="AI638" s="185" t="s">
        <v>404</v>
      </c>
      <c r="AJ638" s="185"/>
      <c r="AK638" s="185"/>
      <c r="AL638" s="180"/>
      <c r="AM638" s="185" t="s">
        <v>416</v>
      </c>
      <c r="AN638" s="185"/>
      <c r="AO638" s="185"/>
      <c r="AP638" s="180"/>
      <c r="AQ638" s="180" t="s">
        <v>233</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234</v>
      </c>
      <c r="AH639" s="176"/>
      <c r="AI639" s="186"/>
      <c r="AJ639" s="186"/>
      <c r="AK639" s="186"/>
      <c r="AL639" s="181"/>
      <c r="AM639" s="186"/>
      <c r="AN639" s="186"/>
      <c r="AO639" s="186"/>
      <c r="AP639" s="181"/>
      <c r="AQ639" s="215"/>
      <c r="AR639" s="140"/>
      <c r="AS639" s="141" t="s">
        <v>234</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7"/>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19"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7"/>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27"/>
    </row>
    <row r="643" spans="1:50" ht="23.85" hidden="1" customHeight="1" x14ac:dyDescent="0.15">
      <c r="A643" s="998"/>
      <c r="B643" s="256"/>
      <c r="C643" s="255"/>
      <c r="D643" s="256"/>
      <c r="E643" s="161" t="s">
        <v>402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397</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242</v>
      </c>
      <c r="F647" s="171"/>
      <c r="G647" s="172" t="s">
        <v>239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241</v>
      </c>
      <c r="AF647" s="183"/>
      <c r="AG647" s="183"/>
      <c r="AH647" s="184"/>
      <c r="AI647" s="185" t="s">
        <v>404</v>
      </c>
      <c r="AJ647" s="185"/>
      <c r="AK647" s="185"/>
      <c r="AL647" s="180"/>
      <c r="AM647" s="185" t="s">
        <v>416</v>
      </c>
      <c r="AN647" s="185"/>
      <c r="AO647" s="185"/>
      <c r="AP647" s="180"/>
      <c r="AQ647" s="180" t="s">
        <v>233</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234</v>
      </c>
      <c r="AH648" s="176"/>
      <c r="AI648" s="186"/>
      <c r="AJ648" s="186"/>
      <c r="AK648" s="186"/>
      <c r="AL648" s="181"/>
      <c r="AM648" s="186"/>
      <c r="AN648" s="186"/>
      <c r="AO648" s="186"/>
      <c r="AP648" s="181"/>
      <c r="AQ648" s="215"/>
      <c r="AR648" s="140"/>
      <c r="AS648" s="141" t="s">
        <v>234</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7"/>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19"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7"/>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19" t="s">
        <v>13</v>
      </c>
      <c r="Z651" s="101"/>
      <c r="AA651" s="102"/>
      <c r="AB651" s="220" t="s">
        <v>14</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27"/>
    </row>
    <row r="652" spans="1:50" ht="18.75" hidden="1" customHeight="1" x14ac:dyDescent="0.15">
      <c r="A652" s="998"/>
      <c r="B652" s="256"/>
      <c r="C652" s="255"/>
      <c r="D652" s="256"/>
      <c r="E652" s="170" t="s">
        <v>242</v>
      </c>
      <c r="F652" s="171"/>
      <c r="G652" s="172" t="s">
        <v>239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241</v>
      </c>
      <c r="AF652" s="183"/>
      <c r="AG652" s="183"/>
      <c r="AH652" s="184"/>
      <c r="AI652" s="185" t="s">
        <v>404</v>
      </c>
      <c r="AJ652" s="185"/>
      <c r="AK652" s="185"/>
      <c r="AL652" s="180"/>
      <c r="AM652" s="185" t="s">
        <v>416</v>
      </c>
      <c r="AN652" s="185"/>
      <c r="AO652" s="185"/>
      <c r="AP652" s="180"/>
      <c r="AQ652" s="180" t="s">
        <v>233</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234</v>
      </c>
      <c r="AH653" s="176"/>
      <c r="AI653" s="186"/>
      <c r="AJ653" s="186"/>
      <c r="AK653" s="186"/>
      <c r="AL653" s="181"/>
      <c r="AM653" s="186"/>
      <c r="AN653" s="186"/>
      <c r="AO653" s="186"/>
      <c r="AP653" s="181"/>
      <c r="AQ653" s="215"/>
      <c r="AR653" s="140"/>
      <c r="AS653" s="141" t="s">
        <v>234</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7"/>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19"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7"/>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19" t="s">
        <v>13</v>
      </c>
      <c r="Z656" s="101"/>
      <c r="AA656" s="102"/>
      <c r="AB656" s="220" t="s">
        <v>14</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27"/>
    </row>
    <row r="657" spans="1:50" ht="18.75" hidden="1" customHeight="1" x14ac:dyDescent="0.15">
      <c r="A657" s="998"/>
      <c r="B657" s="256"/>
      <c r="C657" s="255"/>
      <c r="D657" s="256"/>
      <c r="E657" s="170" t="s">
        <v>242</v>
      </c>
      <c r="F657" s="171"/>
      <c r="G657" s="172" t="s">
        <v>239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241</v>
      </c>
      <c r="AF657" s="183"/>
      <c r="AG657" s="183"/>
      <c r="AH657" s="184"/>
      <c r="AI657" s="185" t="s">
        <v>404</v>
      </c>
      <c r="AJ657" s="185"/>
      <c r="AK657" s="185"/>
      <c r="AL657" s="180"/>
      <c r="AM657" s="185" t="s">
        <v>416</v>
      </c>
      <c r="AN657" s="185"/>
      <c r="AO657" s="185"/>
      <c r="AP657" s="180"/>
      <c r="AQ657" s="180" t="s">
        <v>233</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234</v>
      </c>
      <c r="AH658" s="176"/>
      <c r="AI658" s="186"/>
      <c r="AJ658" s="186"/>
      <c r="AK658" s="186"/>
      <c r="AL658" s="181"/>
      <c r="AM658" s="186"/>
      <c r="AN658" s="186"/>
      <c r="AO658" s="186"/>
      <c r="AP658" s="181"/>
      <c r="AQ658" s="215"/>
      <c r="AR658" s="140"/>
      <c r="AS658" s="141" t="s">
        <v>234</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7"/>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19"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7"/>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19" t="s">
        <v>13</v>
      </c>
      <c r="Z661" s="101"/>
      <c r="AA661" s="102"/>
      <c r="AB661" s="220" t="s">
        <v>14</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27"/>
    </row>
    <row r="662" spans="1:50" ht="18.75" hidden="1" customHeight="1" x14ac:dyDescent="0.15">
      <c r="A662" s="998"/>
      <c r="B662" s="256"/>
      <c r="C662" s="255"/>
      <c r="D662" s="256"/>
      <c r="E662" s="170" t="s">
        <v>242</v>
      </c>
      <c r="F662" s="171"/>
      <c r="G662" s="172" t="s">
        <v>239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241</v>
      </c>
      <c r="AF662" s="183"/>
      <c r="AG662" s="183"/>
      <c r="AH662" s="184"/>
      <c r="AI662" s="185" t="s">
        <v>404</v>
      </c>
      <c r="AJ662" s="185"/>
      <c r="AK662" s="185"/>
      <c r="AL662" s="180"/>
      <c r="AM662" s="185" t="s">
        <v>416</v>
      </c>
      <c r="AN662" s="185"/>
      <c r="AO662" s="185"/>
      <c r="AP662" s="180"/>
      <c r="AQ662" s="180" t="s">
        <v>233</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234</v>
      </c>
      <c r="AH663" s="176"/>
      <c r="AI663" s="186"/>
      <c r="AJ663" s="186"/>
      <c r="AK663" s="186"/>
      <c r="AL663" s="181"/>
      <c r="AM663" s="186"/>
      <c r="AN663" s="186"/>
      <c r="AO663" s="186"/>
      <c r="AP663" s="181"/>
      <c r="AQ663" s="215"/>
      <c r="AR663" s="140"/>
      <c r="AS663" s="141" t="s">
        <v>234</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7"/>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19"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7"/>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19" t="s">
        <v>13</v>
      </c>
      <c r="Z666" s="101"/>
      <c r="AA666" s="102"/>
      <c r="AB666" s="220" t="s">
        <v>14</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27"/>
    </row>
    <row r="667" spans="1:50" ht="18.75" hidden="1" customHeight="1" x14ac:dyDescent="0.15">
      <c r="A667" s="998"/>
      <c r="B667" s="256"/>
      <c r="C667" s="255"/>
      <c r="D667" s="256"/>
      <c r="E667" s="170" t="s">
        <v>242</v>
      </c>
      <c r="F667" s="171"/>
      <c r="G667" s="172" t="s">
        <v>239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241</v>
      </c>
      <c r="AF667" s="183"/>
      <c r="AG667" s="183"/>
      <c r="AH667" s="184"/>
      <c r="AI667" s="185" t="s">
        <v>404</v>
      </c>
      <c r="AJ667" s="185"/>
      <c r="AK667" s="185"/>
      <c r="AL667" s="180"/>
      <c r="AM667" s="185" t="s">
        <v>416</v>
      </c>
      <c r="AN667" s="185"/>
      <c r="AO667" s="185"/>
      <c r="AP667" s="180"/>
      <c r="AQ667" s="180" t="s">
        <v>233</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234</v>
      </c>
      <c r="AH668" s="176"/>
      <c r="AI668" s="186"/>
      <c r="AJ668" s="186"/>
      <c r="AK668" s="186"/>
      <c r="AL668" s="181"/>
      <c r="AM668" s="186"/>
      <c r="AN668" s="186"/>
      <c r="AO668" s="186"/>
      <c r="AP668" s="181"/>
      <c r="AQ668" s="215"/>
      <c r="AR668" s="140"/>
      <c r="AS668" s="141" t="s">
        <v>234</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7"/>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19"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7"/>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19" t="s">
        <v>13</v>
      </c>
      <c r="Z671" s="101"/>
      <c r="AA671" s="102"/>
      <c r="AB671" s="220" t="s">
        <v>14</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27"/>
    </row>
    <row r="672" spans="1:50" ht="18.75" hidden="1" customHeight="1" x14ac:dyDescent="0.15">
      <c r="A672" s="998"/>
      <c r="B672" s="256"/>
      <c r="C672" s="255"/>
      <c r="D672" s="256"/>
      <c r="E672" s="170" t="s">
        <v>243</v>
      </c>
      <c r="F672" s="171"/>
      <c r="G672" s="172" t="s">
        <v>240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241</v>
      </c>
      <c r="AF672" s="183"/>
      <c r="AG672" s="183"/>
      <c r="AH672" s="184"/>
      <c r="AI672" s="185" t="s">
        <v>404</v>
      </c>
      <c r="AJ672" s="185"/>
      <c r="AK672" s="185"/>
      <c r="AL672" s="180"/>
      <c r="AM672" s="185" t="s">
        <v>416</v>
      </c>
      <c r="AN672" s="185"/>
      <c r="AO672" s="185"/>
      <c r="AP672" s="180"/>
      <c r="AQ672" s="180" t="s">
        <v>233</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234</v>
      </c>
      <c r="AH673" s="176"/>
      <c r="AI673" s="186"/>
      <c r="AJ673" s="186"/>
      <c r="AK673" s="186"/>
      <c r="AL673" s="181"/>
      <c r="AM673" s="186"/>
      <c r="AN673" s="186"/>
      <c r="AO673" s="186"/>
      <c r="AP673" s="181"/>
      <c r="AQ673" s="215"/>
      <c r="AR673" s="140"/>
      <c r="AS673" s="141" t="s">
        <v>234</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7"/>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19"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7"/>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27"/>
    </row>
    <row r="677" spans="1:50" ht="18.75" hidden="1" customHeight="1" x14ac:dyDescent="0.15">
      <c r="A677" s="998"/>
      <c r="B677" s="256"/>
      <c r="C677" s="255"/>
      <c r="D677" s="256"/>
      <c r="E677" s="170" t="s">
        <v>243</v>
      </c>
      <c r="F677" s="171"/>
      <c r="G677" s="172" t="s">
        <v>240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241</v>
      </c>
      <c r="AF677" s="183"/>
      <c r="AG677" s="183"/>
      <c r="AH677" s="184"/>
      <c r="AI677" s="185" t="s">
        <v>404</v>
      </c>
      <c r="AJ677" s="185"/>
      <c r="AK677" s="185"/>
      <c r="AL677" s="180"/>
      <c r="AM677" s="185" t="s">
        <v>416</v>
      </c>
      <c r="AN677" s="185"/>
      <c r="AO677" s="185"/>
      <c r="AP677" s="180"/>
      <c r="AQ677" s="180" t="s">
        <v>233</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234</v>
      </c>
      <c r="AH678" s="176"/>
      <c r="AI678" s="186"/>
      <c r="AJ678" s="186"/>
      <c r="AK678" s="186"/>
      <c r="AL678" s="181"/>
      <c r="AM678" s="186"/>
      <c r="AN678" s="186"/>
      <c r="AO678" s="186"/>
      <c r="AP678" s="181"/>
      <c r="AQ678" s="215"/>
      <c r="AR678" s="140"/>
      <c r="AS678" s="141" t="s">
        <v>234</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7"/>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19"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7"/>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27"/>
    </row>
    <row r="682" spans="1:50" ht="18.75" hidden="1" customHeight="1" x14ac:dyDescent="0.15">
      <c r="A682" s="998"/>
      <c r="B682" s="256"/>
      <c r="C682" s="255"/>
      <c r="D682" s="256"/>
      <c r="E682" s="170" t="s">
        <v>243</v>
      </c>
      <c r="F682" s="171"/>
      <c r="G682" s="172" t="s">
        <v>240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241</v>
      </c>
      <c r="AF682" s="183"/>
      <c r="AG682" s="183"/>
      <c r="AH682" s="184"/>
      <c r="AI682" s="185" t="s">
        <v>404</v>
      </c>
      <c r="AJ682" s="185"/>
      <c r="AK682" s="185"/>
      <c r="AL682" s="180"/>
      <c r="AM682" s="185" t="s">
        <v>416</v>
      </c>
      <c r="AN682" s="185"/>
      <c r="AO682" s="185"/>
      <c r="AP682" s="180"/>
      <c r="AQ682" s="180" t="s">
        <v>233</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234</v>
      </c>
      <c r="AH683" s="176"/>
      <c r="AI683" s="186"/>
      <c r="AJ683" s="186"/>
      <c r="AK683" s="186"/>
      <c r="AL683" s="181"/>
      <c r="AM683" s="186"/>
      <c r="AN683" s="186"/>
      <c r="AO683" s="186"/>
      <c r="AP683" s="181"/>
      <c r="AQ683" s="215"/>
      <c r="AR683" s="140"/>
      <c r="AS683" s="141" t="s">
        <v>234</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7"/>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19"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7"/>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27"/>
    </row>
    <row r="687" spans="1:50" ht="18.75" hidden="1" customHeight="1" x14ac:dyDescent="0.15">
      <c r="A687" s="998"/>
      <c r="B687" s="256"/>
      <c r="C687" s="255"/>
      <c r="D687" s="256"/>
      <c r="E687" s="170" t="s">
        <v>243</v>
      </c>
      <c r="F687" s="171"/>
      <c r="G687" s="172" t="s">
        <v>240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241</v>
      </c>
      <c r="AF687" s="183"/>
      <c r="AG687" s="183"/>
      <c r="AH687" s="184"/>
      <c r="AI687" s="185" t="s">
        <v>404</v>
      </c>
      <c r="AJ687" s="185"/>
      <c r="AK687" s="185"/>
      <c r="AL687" s="180"/>
      <c r="AM687" s="185" t="s">
        <v>416</v>
      </c>
      <c r="AN687" s="185"/>
      <c r="AO687" s="185"/>
      <c r="AP687" s="180"/>
      <c r="AQ687" s="180" t="s">
        <v>233</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234</v>
      </c>
      <c r="AH688" s="176"/>
      <c r="AI688" s="186"/>
      <c r="AJ688" s="186"/>
      <c r="AK688" s="186"/>
      <c r="AL688" s="181"/>
      <c r="AM688" s="186"/>
      <c r="AN688" s="186"/>
      <c r="AO688" s="186"/>
      <c r="AP688" s="181"/>
      <c r="AQ688" s="215"/>
      <c r="AR688" s="140"/>
      <c r="AS688" s="141" t="s">
        <v>234</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7"/>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19"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7"/>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27"/>
    </row>
    <row r="692" spans="1:50" ht="18.75" hidden="1" customHeight="1" x14ac:dyDescent="0.15">
      <c r="A692" s="998"/>
      <c r="B692" s="256"/>
      <c r="C692" s="255"/>
      <c r="D692" s="256"/>
      <c r="E692" s="170" t="s">
        <v>243</v>
      </c>
      <c r="F692" s="171"/>
      <c r="G692" s="172" t="s">
        <v>240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241</v>
      </c>
      <c r="AF692" s="183"/>
      <c r="AG692" s="183"/>
      <c r="AH692" s="184"/>
      <c r="AI692" s="185" t="s">
        <v>404</v>
      </c>
      <c r="AJ692" s="185"/>
      <c r="AK692" s="185"/>
      <c r="AL692" s="180"/>
      <c r="AM692" s="185" t="s">
        <v>416</v>
      </c>
      <c r="AN692" s="185"/>
      <c r="AO692" s="185"/>
      <c r="AP692" s="180"/>
      <c r="AQ692" s="180" t="s">
        <v>233</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234</v>
      </c>
      <c r="AH693" s="176"/>
      <c r="AI693" s="186"/>
      <c r="AJ693" s="186"/>
      <c r="AK693" s="186"/>
      <c r="AL693" s="181"/>
      <c r="AM693" s="186"/>
      <c r="AN693" s="186"/>
      <c r="AO693" s="186"/>
      <c r="AP693" s="181"/>
      <c r="AQ693" s="215"/>
      <c r="AR693" s="140"/>
      <c r="AS693" s="141" t="s">
        <v>234</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7"/>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19"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7"/>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27"/>
    </row>
    <row r="697" spans="1:50" ht="23.85" customHeight="1" x14ac:dyDescent="0.15">
      <c r="A697" s="998"/>
      <c r="B697" s="256"/>
      <c r="C697" s="255"/>
      <c r="D697" s="256"/>
      <c r="E697" s="161" t="s">
        <v>402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998"/>
      <c r="B698" s="256"/>
      <c r="C698" s="255"/>
      <c r="D698" s="256"/>
      <c r="E698" s="164" t="s">
        <v>703</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551</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6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551</v>
      </c>
      <c r="AE703" s="159"/>
      <c r="AF703" s="159"/>
      <c r="AG703" s="667" t="s">
        <v>589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2" t="s">
        <v>590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585</v>
      </c>
      <c r="AE705" s="736"/>
      <c r="AF705" s="736"/>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3"/>
      <c r="C706" s="615"/>
      <c r="D706" s="616"/>
      <c r="E706" s="686" t="s">
        <v>374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586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8"/>
      <c r="B707" s="773"/>
      <c r="C707" s="617"/>
      <c r="D707" s="618"/>
      <c r="E707" s="689" t="s">
        <v>315</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586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587</v>
      </c>
      <c r="AE708" s="671"/>
      <c r="AF708" s="671"/>
      <c r="AG708" s="527" t="s">
        <v>556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551</v>
      </c>
      <c r="AE709" s="159"/>
      <c r="AF709" s="159"/>
      <c r="AG709" s="667" t="s">
        <v>592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587</v>
      </c>
      <c r="AE710" s="159"/>
      <c r="AF710" s="159"/>
      <c r="AG710" s="667" t="s">
        <v>556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551</v>
      </c>
      <c r="AE711" s="159"/>
      <c r="AF711" s="159"/>
      <c r="AG711" s="667" t="s">
        <v>593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343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587</v>
      </c>
      <c r="AE712" s="587"/>
      <c r="AF712" s="587"/>
      <c r="AG712" s="595" t="s">
        <v>556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67" t="s">
        <v>556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323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551</v>
      </c>
      <c r="AE714" s="593"/>
      <c r="AF714" s="594"/>
      <c r="AG714" s="692" t="s">
        <v>594</v>
      </c>
      <c r="AH714" s="693"/>
      <c r="AI714" s="693"/>
      <c r="AJ714" s="693"/>
      <c r="AK714" s="693"/>
      <c r="AL714" s="693"/>
      <c r="AM714" s="693"/>
      <c r="AN714" s="693"/>
      <c r="AO714" s="693"/>
      <c r="AP714" s="693"/>
      <c r="AQ714" s="693"/>
      <c r="AR714" s="693"/>
      <c r="AS714" s="693"/>
      <c r="AT714" s="693"/>
      <c r="AU714" s="693"/>
      <c r="AV714" s="693"/>
      <c r="AW714" s="693"/>
      <c r="AX714" s="694"/>
    </row>
    <row r="715" spans="1:50" ht="76.5" customHeight="1" x14ac:dyDescent="0.15">
      <c r="A715" s="622" t="s">
        <v>40</v>
      </c>
      <c r="B715" s="657"/>
      <c r="C715" s="662" t="s">
        <v>324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551</v>
      </c>
      <c r="AE715" s="671"/>
      <c r="AF715" s="780"/>
      <c r="AG715" s="527" t="s">
        <v>698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587</v>
      </c>
      <c r="AE716" s="762"/>
      <c r="AF716" s="762"/>
      <c r="AG716" s="667" t="s">
        <v>556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244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551</v>
      </c>
      <c r="AE717" s="159"/>
      <c r="AF717" s="159"/>
      <c r="AG717" s="667" t="s">
        <v>595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587</v>
      </c>
      <c r="AE718" s="159"/>
      <c r="AF718" s="159"/>
      <c r="AG718" s="167" t="s">
        <v>556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551</v>
      </c>
      <c r="AE719" s="671"/>
      <c r="AF719" s="671"/>
      <c r="AG719" s="164" t="s">
        <v>596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39" t="s">
        <v>336</v>
      </c>
      <c r="D720" s="937"/>
      <c r="E720" s="937"/>
      <c r="F720" s="940"/>
      <c r="G720" s="936" t="s">
        <v>337</v>
      </c>
      <c r="H720" s="937"/>
      <c r="I720" s="937"/>
      <c r="J720" s="937"/>
      <c r="K720" s="937"/>
      <c r="L720" s="937"/>
      <c r="M720" s="937"/>
      <c r="N720" s="936" t="s">
        <v>340</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3"/>
      <c r="B721" s="654"/>
      <c r="C721" s="921" t="s">
        <v>550</v>
      </c>
      <c r="D721" s="922"/>
      <c r="E721" s="922"/>
      <c r="F721" s="923"/>
      <c r="G721" s="941"/>
      <c r="H721" s="942"/>
      <c r="I721" s="82" t="str">
        <f>IF(OR(G721="　", G721=""), "", "-")</f>
        <v/>
      </c>
      <c r="J721" s="920">
        <v>951</v>
      </c>
      <c r="K721" s="920"/>
      <c r="L721" s="82" t="str">
        <f>IF(M721="","","-")</f>
        <v/>
      </c>
      <c r="M721" s="83"/>
      <c r="N721" s="917" t="s">
        <v>597</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0" t="s">
        <v>598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8" t="s">
        <v>57</v>
      </c>
      <c r="D727" s="699"/>
      <c r="E727" s="699"/>
      <c r="F727" s="700"/>
      <c r="G727" s="798" t="s">
        <v>599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3.75" customHeight="1" thickBot="1" x14ac:dyDescent="0.2">
      <c r="A729" s="768" t="s">
        <v>600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8.25" customHeight="1" thickBot="1" x14ac:dyDescent="0.2">
      <c r="A731" s="619" t="s">
        <v>138</v>
      </c>
      <c r="B731" s="620"/>
      <c r="C731" s="620"/>
      <c r="D731" s="620"/>
      <c r="E731" s="621"/>
      <c r="F731" s="683" t="s">
        <v>704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75" customHeight="1" thickBot="1" x14ac:dyDescent="0.2">
      <c r="A733" s="752" t="s">
        <v>138</v>
      </c>
      <c r="B733" s="753"/>
      <c r="C733" s="753"/>
      <c r="D733" s="753"/>
      <c r="E733" s="754"/>
      <c r="F733" s="769" t="s">
        <v>705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8"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348</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0" t="s">
        <v>396</v>
      </c>
      <c r="B737" s="101"/>
      <c r="C737" s="101"/>
      <c r="D737" s="102"/>
      <c r="E737" s="103" t="s">
        <v>556</v>
      </c>
      <c r="F737" s="103"/>
      <c r="G737" s="103"/>
      <c r="H737" s="103"/>
      <c r="I737" s="103"/>
      <c r="J737" s="103"/>
      <c r="K737" s="103"/>
      <c r="L737" s="103"/>
      <c r="M737" s="103"/>
      <c r="N737" s="109" t="s">
        <v>391</v>
      </c>
      <c r="O737" s="109"/>
      <c r="P737" s="109"/>
      <c r="Q737" s="109"/>
      <c r="R737" s="103" t="s">
        <v>603</v>
      </c>
      <c r="S737" s="103"/>
      <c r="T737" s="103"/>
      <c r="U737" s="103"/>
      <c r="V737" s="103"/>
      <c r="W737" s="103"/>
      <c r="X737" s="103"/>
      <c r="Y737" s="103"/>
      <c r="Z737" s="103"/>
      <c r="AA737" s="109" t="s">
        <v>390</v>
      </c>
      <c r="AB737" s="109"/>
      <c r="AC737" s="109"/>
      <c r="AD737" s="109"/>
      <c r="AE737" s="103" t="s">
        <v>605</v>
      </c>
      <c r="AF737" s="103"/>
      <c r="AG737" s="103"/>
      <c r="AH737" s="103"/>
      <c r="AI737" s="103"/>
      <c r="AJ737" s="103"/>
      <c r="AK737" s="103"/>
      <c r="AL737" s="103"/>
      <c r="AM737" s="103"/>
      <c r="AN737" s="109" t="s">
        <v>389</v>
      </c>
      <c r="AO737" s="109"/>
      <c r="AP737" s="109"/>
      <c r="AQ737" s="109"/>
      <c r="AR737" s="110" t="s">
        <v>607</v>
      </c>
      <c r="AS737" s="111"/>
      <c r="AT737" s="111"/>
      <c r="AU737" s="111"/>
      <c r="AV737" s="111"/>
      <c r="AW737" s="111"/>
      <c r="AX737" s="112"/>
      <c r="AY737" s="88"/>
      <c r="AZ737" s="88"/>
    </row>
    <row r="738" spans="1:52" ht="24.75" customHeight="1" x14ac:dyDescent="0.15">
      <c r="A738" s="100" t="s">
        <v>388</v>
      </c>
      <c r="B738" s="101"/>
      <c r="C738" s="101"/>
      <c r="D738" s="102"/>
      <c r="E738" s="103" t="s">
        <v>601</v>
      </c>
      <c r="F738" s="103"/>
      <c r="G738" s="103"/>
      <c r="H738" s="103"/>
      <c r="I738" s="103"/>
      <c r="J738" s="103"/>
      <c r="K738" s="103"/>
      <c r="L738" s="103"/>
      <c r="M738" s="103"/>
      <c r="N738" s="109" t="s">
        <v>387</v>
      </c>
      <c r="O738" s="109"/>
      <c r="P738" s="109"/>
      <c r="Q738" s="109"/>
      <c r="R738" s="103" t="s">
        <v>604</v>
      </c>
      <c r="S738" s="103"/>
      <c r="T738" s="103"/>
      <c r="U738" s="103"/>
      <c r="V738" s="103"/>
      <c r="W738" s="103"/>
      <c r="X738" s="103"/>
      <c r="Y738" s="103"/>
      <c r="Z738" s="103"/>
      <c r="AA738" s="109" t="s">
        <v>386</v>
      </c>
      <c r="AB738" s="109"/>
      <c r="AC738" s="109"/>
      <c r="AD738" s="109"/>
      <c r="AE738" s="103" t="s">
        <v>606</v>
      </c>
      <c r="AF738" s="103"/>
      <c r="AG738" s="103"/>
      <c r="AH738" s="103"/>
      <c r="AI738" s="103"/>
      <c r="AJ738" s="103"/>
      <c r="AK738" s="103"/>
      <c r="AL738" s="103"/>
      <c r="AM738" s="103"/>
      <c r="AN738" s="109" t="s">
        <v>385</v>
      </c>
      <c r="AO738" s="109"/>
      <c r="AP738" s="109"/>
      <c r="AQ738" s="109"/>
      <c r="AR738" s="110" t="s">
        <v>608</v>
      </c>
      <c r="AS738" s="111"/>
      <c r="AT738" s="111"/>
      <c r="AU738" s="111"/>
      <c r="AV738" s="111"/>
      <c r="AW738" s="111"/>
      <c r="AX738" s="112"/>
    </row>
    <row r="739" spans="1:52" ht="24.75" customHeight="1" x14ac:dyDescent="0.15">
      <c r="A739" s="100" t="s">
        <v>384</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405</v>
      </c>
      <c r="B740" s="131"/>
      <c r="C740" s="131"/>
      <c r="D740" s="132"/>
      <c r="E740" s="133" t="s">
        <v>550</v>
      </c>
      <c r="F740" s="125"/>
      <c r="G740" s="125"/>
      <c r="H740" s="92" t="str">
        <f>IF(E740="", "", "(")</f>
        <v>(</v>
      </c>
      <c r="I740" s="125"/>
      <c r="J740" s="125"/>
      <c r="K740" s="92" t="str">
        <f>IF(OR(I740="　", I740=""), "", "-")</f>
        <v/>
      </c>
      <c r="L740" s="126">
        <v>759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377</v>
      </c>
      <c r="B741" s="147"/>
      <c r="C741" s="147"/>
      <c r="D741" s="147"/>
      <c r="E741" s="147"/>
      <c r="F741" s="148"/>
      <c r="G741" s="89" t="s">
        <v>406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1.25"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379</v>
      </c>
      <c r="B780" s="764"/>
      <c r="C780" s="764"/>
      <c r="D780" s="764"/>
      <c r="E780" s="764"/>
      <c r="F780" s="765"/>
      <c r="G780" s="443" t="s">
        <v>609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6"/>
      <c r="C782" s="766"/>
      <c r="D782" s="766"/>
      <c r="E782" s="766"/>
      <c r="F782" s="767"/>
      <c r="G782" s="453" t="s">
        <v>611</v>
      </c>
      <c r="H782" s="454"/>
      <c r="I782" s="454"/>
      <c r="J782" s="454"/>
      <c r="K782" s="455"/>
      <c r="L782" s="456" t="s">
        <v>623</v>
      </c>
      <c r="M782" s="457"/>
      <c r="N782" s="457"/>
      <c r="O782" s="457"/>
      <c r="P782" s="457"/>
      <c r="Q782" s="457"/>
      <c r="R782" s="457"/>
      <c r="S782" s="457"/>
      <c r="T782" s="457"/>
      <c r="U782" s="457"/>
      <c r="V782" s="457"/>
      <c r="W782" s="457"/>
      <c r="X782" s="458"/>
      <c r="Y782" s="459">
        <v>111</v>
      </c>
      <c r="Z782" s="460"/>
      <c r="AA782" s="460"/>
      <c r="AB782" s="558"/>
      <c r="AC782" s="453" t="s">
        <v>611</v>
      </c>
      <c r="AD782" s="454"/>
      <c r="AE782" s="454"/>
      <c r="AF782" s="454"/>
      <c r="AG782" s="455"/>
      <c r="AH782" s="456" t="s">
        <v>613</v>
      </c>
      <c r="AI782" s="457"/>
      <c r="AJ782" s="457"/>
      <c r="AK782" s="457"/>
      <c r="AL782" s="457"/>
      <c r="AM782" s="457"/>
      <c r="AN782" s="457"/>
      <c r="AO782" s="457"/>
      <c r="AP782" s="457"/>
      <c r="AQ782" s="457"/>
      <c r="AR782" s="457"/>
      <c r="AS782" s="457"/>
      <c r="AT782" s="458"/>
      <c r="AU782" s="459">
        <v>1.8</v>
      </c>
      <c r="AV782" s="460"/>
      <c r="AW782" s="460"/>
      <c r="AX782" s="461"/>
    </row>
    <row r="783" spans="1:50" ht="24.75" customHeight="1" x14ac:dyDescent="0.15">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612</v>
      </c>
      <c r="AD783" s="353"/>
      <c r="AE783" s="353"/>
      <c r="AF783" s="353"/>
      <c r="AG783" s="354"/>
      <c r="AH783" s="405" t="s">
        <v>614</v>
      </c>
      <c r="AI783" s="406"/>
      <c r="AJ783" s="406"/>
      <c r="AK783" s="406"/>
      <c r="AL783" s="406"/>
      <c r="AM783" s="406"/>
      <c r="AN783" s="406"/>
      <c r="AO783" s="406"/>
      <c r="AP783" s="406"/>
      <c r="AQ783" s="406"/>
      <c r="AR783" s="406"/>
      <c r="AS783" s="406"/>
      <c r="AT783" s="407"/>
      <c r="AU783" s="402">
        <v>0.8</v>
      </c>
      <c r="AV783" s="403"/>
      <c r="AW783" s="403"/>
      <c r="AX783" s="404"/>
    </row>
    <row r="784" spans="1:50" ht="24.75" customHeight="1" x14ac:dyDescent="0.15">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612</v>
      </c>
      <c r="AD784" s="353"/>
      <c r="AE784" s="353"/>
      <c r="AF784" s="353"/>
      <c r="AG784" s="354"/>
      <c r="AH784" s="405" t="s">
        <v>615</v>
      </c>
      <c r="AI784" s="406"/>
      <c r="AJ784" s="406"/>
      <c r="AK784" s="406"/>
      <c r="AL784" s="406"/>
      <c r="AM784" s="406"/>
      <c r="AN784" s="406"/>
      <c r="AO784" s="406"/>
      <c r="AP784" s="406"/>
      <c r="AQ784" s="406"/>
      <c r="AR784" s="406"/>
      <c r="AS784" s="406"/>
      <c r="AT784" s="407"/>
      <c r="AU784" s="402">
        <v>0.7</v>
      </c>
      <c r="AV784" s="403"/>
      <c r="AW784" s="403"/>
      <c r="AX784" s="404"/>
    </row>
    <row r="785" spans="1:50" ht="24.75" customHeight="1" x14ac:dyDescent="0.15">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612</v>
      </c>
      <c r="AD785" s="353"/>
      <c r="AE785" s="353"/>
      <c r="AF785" s="353"/>
      <c r="AG785" s="354"/>
      <c r="AH785" s="405" t="s">
        <v>616</v>
      </c>
      <c r="AI785" s="406"/>
      <c r="AJ785" s="406"/>
      <c r="AK785" s="406"/>
      <c r="AL785" s="406"/>
      <c r="AM785" s="406"/>
      <c r="AN785" s="406"/>
      <c r="AO785" s="406"/>
      <c r="AP785" s="406"/>
      <c r="AQ785" s="406"/>
      <c r="AR785" s="406"/>
      <c r="AS785" s="406"/>
      <c r="AT785" s="407"/>
      <c r="AU785" s="402">
        <v>0.7</v>
      </c>
      <c r="AV785" s="403"/>
      <c r="AW785" s="403"/>
      <c r="AX785" s="404"/>
    </row>
    <row r="786" spans="1:50" ht="24.75" customHeight="1" x14ac:dyDescent="0.15">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612</v>
      </c>
      <c r="AD786" s="353"/>
      <c r="AE786" s="353"/>
      <c r="AF786" s="353"/>
      <c r="AG786" s="354"/>
      <c r="AH786" s="405" t="s">
        <v>617</v>
      </c>
      <c r="AI786" s="406"/>
      <c r="AJ786" s="406"/>
      <c r="AK786" s="406"/>
      <c r="AL786" s="406"/>
      <c r="AM786" s="406"/>
      <c r="AN786" s="406"/>
      <c r="AO786" s="406"/>
      <c r="AP786" s="406"/>
      <c r="AQ786" s="406"/>
      <c r="AR786" s="406"/>
      <c r="AS786" s="406"/>
      <c r="AT786" s="407"/>
      <c r="AU786" s="402">
        <v>0.6</v>
      </c>
      <c r="AV786" s="403"/>
      <c r="AW786" s="403"/>
      <c r="AX786" s="404"/>
    </row>
    <row r="787" spans="1:50" ht="24.75" customHeight="1" x14ac:dyDescent="0.15">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t="s">
        <v>612</v>
      </c>
      <c r="AD787" s="353"/>
      <c r="AE787" s="353"/>
      <c r="AF787" s="353"/>
      <c r="AG787" s="354"/>
      <c r="AH787" s="405" t="s">
        <v>618</v>
      </c>
      <c r="AI787" s="406"/>
      <c r="AJ787" s="406"/>
      <c r="AK787" s="406"/>
      <c r="AL787" s="406"/>
      <c r="AM787" s="406"/>
      <c r="AN787" s="406"/>
      <c r="AO787" s="406"/>
      <c r="AP787" s="406"/>
      <c r="AQ787" s="406"/>
      <c r="AR787" s="406"/>
      <c r="AS787" s="406"/>
      <c r="AT787" s="407"/>
      <c r="AU787" s="402">
        <v>0.6</v>
      </c>
      <c r="AV787" s="403"/>
      <c r="AW787" s="403"/>
      <c r="AX787" s="404"/>
    </row>
    <row r="788" spans="1:50" ht="24.75" customHeight="1" x14ac:dyDescent="0.15">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t="s">
        <v>612</v>
      </c>
      <c r="AD788" s="353"/>
      <c r="AE788" s="353"/>
      <c r="AF788" s="353"/>
      <c r="AG788" s="354"/>
      <c r="AH788" s="405" t="s">
        <v>619</v>
      </c>
      <c r="AI788" s="406"/>
      <c r="AJ788" s="406"/>
      <c r="AK788" s="406"/>
      <c r="AL788" s="406"/>
      <c r="AM788" s="406"/>
      <c r="AN788" s="406"/>
      <c r="AO788" s="406"/>
      <c r="AP788" s="406"/>
      <c r="AQ788" s="406"/>
      <c r="AR788" s="406"/>
      <c r="AS788" s="406"/>
      <c r="AT788" s="407"/>
      <c r="AU788" s="402">
        <v>0.5</v>
      </c>
      <c r="AV788" s="403"/>
      <c r="AW788" s="403"/>
      <c r="AX788" s="404"/>
    </row>
    <row r="789" spans="1:50" ht="24.75" customHeight="1" x14ac:dyDescent="0.15">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t="s">
        <v>612</v>
      </c>
      <c r="AD789" s="353"/>
      <c r="AE789" s="353"/>
      <c r="AF789" s="353"/>
      <c r="AG789" s="354"/>
      <c r="AH789" s="405" t="s">
        <v>620</v>
      </c>
      <c r="AI789" s="406"/>
      <c r="AJ789" s="406"/>
      <c r="AK789" s="406"/>
      <c r="AL789" s="406"/>
      <c r="AM789" s="406"/>
      <c r="AN789" s="406"/>
      <c r="AO789" s="406"/>
      <c r="AP789" s="406"/>
      <c r="AQ789" s="406"/>
      <c r="AR789" s="406"/>
      <c r="AS789" s="406"/>
      <c r="AT789" s="407"/>
      <c r="AU789" s="402">
        <v>0.5</v>
      </c>
      <c r="AV789" s="403"/>
      <c r="AW789" s="403"/>
      <c r="AX789" s="404"/>
    </row>
    <row r="790" spans="1:50" ht="24.75" customHeight="1" x14ac:dyDescent="0.15">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t="s">
        <v>612</v>
      </c>
      <c r="AD790" s="353"/>
      <c r="AE790" s="353"/>
      <c r="AF790" s="353"/>
      <c r="AG790" s="354"/>
      <c r="AH790" s="405" t="s">
        <v>621</v>
      </c>
      <c r="AI790" s="406"/>
      <c r="AJ790" s="406"/>
      <c r="AK790" s="406"/>
      <c r="AL790" s="406"/>
      <c r="AM790" s="406"/>
      <c r="AN790" s="406"/>
      <c r="AO790" s="406"/>
      <c r="AP790" s="406"/>
      <c r="AQ790" s="406"/>
      <c r="AR790" s="406"/>
      <c r="AS790" s="406"/>
      <c r="AT790" s="407"/>
      <c r="AU790" s="402">
        <v>0.5</v>
      </c>
      <c r="AV790" s="403"/>
      <c r="AW790" s="403"/>
      <c r="AX790" s="404"/>
    </row>
    <row r="791" spans="1:50" ht="24.75" customHeight="1" x14ac:dyDescent="0.15">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t="s">
        <v>612</v>
      </c>
      <c r="AD791" s="353"/>
      <c r="AE791" s="353"/>
      <c r="AF791" s="353"/>
      <c r="AG791" s="354"/>
      <c r="AH791" s="405" t="s">
        <v>622</v>
      </c>
      <c r="AI791" s="406"/>
      <c r="AJ791" s="406"/>
      <c r="AK791" s="406"/>
      <c r="AL791" s="406"/>
      <c r="AM791" s="406"/>
      <c r="AN791" s="406"/>
      <c r="AO791" s="406"/>
      <c r="AP791" s="406"/>
      <c r="AQ791" s="406"/>
      <c r="AR791" s="406"/>
      <c r="AS791" s="406"/>
      <c r="AT791" s="407"/>
      <c r="AU791" s="402">
        <v>4.5</v>
      </c>
      <c r="AV791" s="403"/>
      <c r="AW791" s="403"/>
      <c r="AX791" s="404"/>
    </row>
    <row r="792" spans="1:50" ht="24.75" customHeight="1" thickBot="1" x14ac:dyDescent="0.2">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111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11.2</v>
      </c>
      <c r="AV792" s="419"/>
      <c r="AW792" s="419"/>
      <c r="AX792" s="421"/>
    </row>
    <row r="793" spans="1:50" ht="24.75" customHeight="1" x14ac:dyDescent="0.15">
      <c r="A793" s="557"/>
      <c r="B793" s="766"/>
      <c r="C793" s="766"/>
      <c r="D793" s="766"/>
      <c r="E793" s="766"/>
      <c r="F793" s="767"/>
      <c r="G793" s="443" t="s">
        <v>624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317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6"/>
      <c r="C795" s="766"/>
      <c r="D795" s="766"/>
      <c r="E795" s="766"/>
      <c r="F795" s="767"/>
      <c r="G795" s="453" t="s">
        <v>625</v>
      </c>
      <c r="H795" s="454"/>
      <c r="I795" s="454"/>
      <c r="J795" s="454"/>
      <c r="K795" s="455"/>
      <c r="L795" s="456" t="s">
        <v>626</v>
      </c>
      <c r="M795" s="457"/>
      <c r="N795" s="457"/>
      <c r="O795" s="457"/>
      <c r="P795" s="457"/>
      <c r="Q795" s="457"/>
      <c r="R795" s="457"/>
      <c r="S795" s="457"/>
      <c r="T795" s="457"/>
      <c r="U795" s="457"/>
      <c r="V795" s="457"/>
      <c r="W795" s="457"/>
      <c r="X795" s="458"/>
      <c r="Y795" s="459">
        <v>30</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7"/>
      <c r="B796" s="766"/>
      <c r="C796" s="766"/>
      <c r="D796" s="766"/>
      <c r="E796" s="766"/>
      <c r="F796" s="767"/>
      <c r="G796" s="352" t="s">
        <v>611</v>
      </c>
      <c r="H796" s="353"/>
      <c r="I796" s="353"/>
      <c r="J796" s="353"/>
      <c r="K796" s="354"/>
      <c r="L796" s="405" t="s">
        <v>627</v>
      </c>
      <c r="M796" s="406"/>
      <c r="N796" s="406"/>
      <c r="O796" s="406"/>
      <c r="P796" s="406"/>
      <c r="Q796" s="406"/>
      <c r="R796" s="406"/>
      <c r="S796" s="406"/>
      <c r="T796" s="406"/>
      <c r="U796" s="406"/>
      <c r="V796" s="406"/>
      <c r="W796" s="406"/>
      <c r="X796" s="407"/>
      <c r="Y796" s="402">
        <v>13</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43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6"/>
      <c r="C806" s="766"/>
      <c r="D806" s="766"/>
      <c r="E806" s="766"/>
      <c r="F806" s="767"/>
      <c r="G806" s="443" t="s">
        <v>318</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319</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6"/>
      <c r="C819" s="766"/>
      <c r="D819" s="766"/>
      <c r="E819" s="766"/>
      <c r="F819" s="767"/>
      <c r="G819" s="443" t="s">
        <v>265</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182</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341</v>
      </c>
      <c r="AM832" s="960"/>
      <c r="AN832" s="960"/>
      <c r="AO832" s="81" t="s">
        <v>339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296</v>
      </c>
      <c r="K837" s="109"/>
      <c r="L837" s="109"/>
      <c r="M837" s="109"/>
      <c r="N837" s="109"/>
      <c r="O837" s="109"/>
      <c r="P837" s="351" t="s">
        <v>27</v>
      </c>
      <c r="Q837" s="351"/>
      <c r="R837" s="351"/>
      <c r="S837" s="351"/>
      <c r="T837" s="351"/>
      <c r="U837" s="351"/>
      <c r="V837" s="351"/>
      <c r="W837" s="351"/>
      <c r="X837" s="351"/>
      <c r="Y837" s="348" t="s">
        <v>294</v>
      </c>
      <c r="Z837" s="349"/>
      <c r="AA837" s="349"/>
      <c r="AB837" s="349"/>
      <c r="AC837" s="281" t="s">
        <v>335</v>
      </c>
      <c r="AD837" s="281"/>
      <c r="AE837" s="281"/>
      <c r="AF837" s="281"/>
      <c r="AG837" s="281"/>
      <c r="AH837" s="348" t="s">
        <v>360</v>
      </c>
      <c r="AI837" s="350"/>
      <c r="AJ837" s="350"/>
      <c r="AK837" s="350"/>
      <c r="AL837" s="350" t="s">
        <v>21</v>
      </c>
      <c r="AM837" s="350"/>
      <c r="AN837" s="350"/>
      <c r="AO837" s="430"/>
      <c r="AP837" s="431" t="s">
        <v>297</v>
      </c>
      <c r="AQ837" s="431"/>
      <c r="AR837" s="431"/>
      <c r="AS837" s="431"/>
      <c r="AT837" s="431"/>
      <c r="AU837" s="431"/>
      <c r="AV837" s="431"/>
      <c r="AW837" s="431"/>
      <c r="AX837" s="431"/>
    </row>
    <row r="838" spans="1:50" ht="30" customHeight="1" x14ac:dyDescent="0.15">
      <c r="A838" s="408">
        <v>1</v>
      </c>
      <c r="B838" s="408">
        <v>1</v>
      </c>
      <c r="C838" s="422" t="s">
        <v>628</v>
      </c>
      <c r="D838" s="422"/>
      <c r="E838" s="422"/>
      <c r="F838" s="422"/>
      <c r="G838" s="422"/>
      <c r="H838" s="422"/>
      <c r="I838" s="422"/>
      <c r="J838" s="423">
        <v>4010001061160</v>
      </c>
      <c r="K838" s="424"/>
      <c r="L838" s="424"/>
      <c r="M838" s="424"/>
      <c r="N838" s="424"/>
      <c r="O838" s="424"/>
      <c r="P838" s="321" t="s">
        <v>638</v>
      </c>
      <c r="Q838" s="321"/>
      <c r="R838" s="321"/>
      <c r="S838" s="321"/>
      <c r="T838" s="321"/>
      <c r="U838" s="321"/>
      <c r="V838" s="321"/>
      <c r="W838" s="321"/>
      <c r="X838" s="321"/>
      <c r="Y838" s="322">
        <v>111</v>
      </c>
      <c r="Z838" s="323"/>
      <c r="AA838" s="323"/>
      <c r="AB838" s="324"/>
      <c r="AC838" s="332" t="s">
        <v>365</v>
      </c>
      <c r="AD838" s="427"/>
      <c r="AE838" s="427"/>
      <c r="AF838" s="427"/>
      <c r="AG838" s="427"/>
      <c r="AH838" s="425">
        <v>3</v>
      </c>
      <c r="AI838" s="426"/>
      <c r="AJ838" s="426"/>
      <c r="AK838" s="426"/>
      <c r="AL838" s="329">
        <v>92.5</v>
      </c>
      <c r="AM838" s="330"/>
      <c r="AN838" s="330"/>
      <c r="AO838" s="331"/>
      <c r="AP838" s="325" t="s">
        <v>556</v>
      </c>
      <c r="AQ838" s="325"/>
      <c r="AR838" s="325"/>
      <c r="AS838" s="325"/>
      <c r="AT838" s="325"/>
      <c r="AU838" s="325"/>
      <c r="AV838" s="325"/>
      <c r="AW838" s="325"/>
      <c r="AX838" s="325"/>
    </row>
    <row r="839" spans="1:50" ht="30" customHeight="1" x14ac:dyDescent="0.15">
      <c r="A839" s="408">
        <v>2</v>
      </c>
      <c r="B839" s="408">
        <v>1</v>
      </c>
      <c r="C839" s="422" t="s">
        <v>629</v>
      </c>
      <c r="D839" s="422"/>
      <c r="E839" s="422"/>
      <c r="F839" s="422"/>
      <c r="G839" s="422"/>
      <c r="H839" s="422"/>
      <c r="I839" s="422"/>
      <c r="J839" s="423">
        <v>5020001027242</v>
      </c>
      <c r="K839" s="424"/>
      <c r="L839" s="424"/>
      <c r="M839" s="424"/>
      <c r="N839" s="424"/>
      <c r="O839" s="424"/>
      <c r="P839" s="321" t="s">
        <v>639</v>
      </c>
      <c r="Q839" s="321"/>
      <c r="R839" s="321"/>
      <c r="S839" s="321"/>
      <c r="T839" s="321"/>
      <c r="U839" s="321"/>
      <c r="V839" s="321"/>
      <c r="W839" s="321"/>
      <c r="X839" s="321"/>
      <c r="Y839" s="322">
        <v>53</v>
      </c>
      <c r="Z839" s="323"/>
      <c r="AA839" s="323"/>
      <c r="AB839" s="324"/>
      <c r="AC839" s="332" t="s">
        <v>365</v>
      </c>
      <c r="AD839" s="332"/>
      <c r="AE839" s="332"/>
      <c r="AF839" s="332"/>
      <c r="AG839" s="332"/>
      <c r="AH839" s="425">
        <v>5</v>
      </c>
      <c r="AI839" s="426"/>
      <c r="AJ839" s="426"/>
      <c r="AK839" s="426"/>
      <c r="AL839" s="329">
        <v>88.4</v>
      </c>
      <c r="AM839" s="330"/>
      <c r="AN839" s="330"/>
      <c r="AO839" s="331"/>
      <c r="AP839" s="325" t="s">
        <v>556</v>
      </c>
      <c r="AQ839" s="325"/>
      <c r="AR839" s="325"/>
      <c r="AS839" s="325"/>
      <c r="AT839" s="325"/>
      <c r="AU839" s="325"/>
      <c r="AV839" s="325"/>
      <c r="AW839" s="325"/>
      <c r="AX839" s="325"/>
    </row>
    <row r="840" spans="1:50" ht="30" customHeight="1" x14ac:dyDescent="0.15">
      <c r="A840" s="408">
        <v>3</v>
      </c>
      <c r="B840" s="408">
        <v>1</v>
      </c>
      <c r="C840" s="428" t="s">
        <v>630</v>
      </c>
      <c r="D840" s="422"/>
      <c r="E840" s="422"/>
      <c r="F840" s="422"/>
      <c r="G840" s="422"/>
      <c r="H840" s="422"/>
      <c r="I840" s="422"/>
      <c r="J840" s="423">
        <v>2030005008348</v>
      </c>
      <c r="K840" s="424"/>
      <c r="L840" s="424"/>
      <c r="M840" s="424"/>
      <c r="N840" s="424"/>
      <c r="O840" s="424"/>
      <c r="P840" s="429" t="s">
        <v>640</v>
      </c>
      <c r="Q840" s="321"/>
      <c r="R840" s="321"/>
      <c r="S840" s="321"/>
      <c r="T840" s="321"/>
      <c r="U840" s="321"/>
      <c r="V840" s="321"/>
      <c r="W840" s="321"/>
      <c r="X840" s="321"/>
      <c r="Y840" s="322">
        <v>48</v>
      </c>
      <c r="Z840" s="323"/>
      <c r="AA840" s="323"/>
      <c r="AB840" s="324"/>
      <c r="AC840" s="332" t="s">
        <v>365</v>
      </c>
      <c r="AD840" s="332"/>
      <c r="AE840" s="332"/>
      <c r="AF840" s="332"/>
      <c r="AG840" s="332"/>
      <c r="AH840" s="327">
        <v>3</v>
      </c>
      <c r="AI840" s="328"/>
      <c r="AJ840" s="328"/>
      <c r="AK840" s="328"/>
      <c r="AL840" s="329">
        <v>89.9</v>
      </c>
      <c r="AM840" s="330"/>
      <c r="AN840" s="330"/>
      <c r="AO840" s="331"/>
      <c r="AP840" s="325" t="s">
        <v>556</v>
      </c>
      <c r="AQ840" s="325"/>
      <c r="AR840" s="325"/>
      <c r="AS840" s="325"/>
      <c r="AT840" s="325"/>
      <c r="AU840" s="325"/>
      <c r="AV840" s="325"/>
      <c r="AW840" s="325"/>
      <c r="AX840" s="325"/>
    </row>
    <row r="841" spans="1:50" ht="30" customHeight="1" x14ac:dyDescent="0.15">
      <c r="A841" s="408">
        <v>4</v>
      </c>
      <c r="B841" s="408">
        <v>1</v>
      </c>
      <c r="C841" s="428" t="s">
        <v>631</v>
      </c>
      <c r="D841" s="422"/>
      <c r="E841" s="422"/>
      <c r="F841" s="422"/>
      <c r="G841" s="422"/>
      <c r="H841" s="422"/>
      <c r="I841" s="422"/>
      <c r="J841" s="423">
        <v>3010001032864</v>
      </c>
      <c r="K841" s="424"/>
      <c r="L841" s="424"/>
      <c r="M841" s="424"/>
      <c r="N841" s="424"/>
      <c r="O841" s="424"/>
      <c r="P841" s="429" t="s">
        <v>641</v>
      </c>
      <c r="Q841" s="321"/>
      <c r="R841" s="321"/>
      <c r="S841" s="321"/>
      <c r="T841" s="321"/>
      <c r="U841" s="321"/>
      <c r="V841" s="321"/>
      <c r="W841" s="321"/>
      <c r="X841" s="321"/>
      <c r="Y841" s="322">
        <v>34</v>
      </c>
      <c r="Z841" s="323"/>
      <c r="AA841" s="323"/>
      <c r="AB841" s="324"/>
      <c r="AC841" s="332" t="s">
        <v>365</v>
      </c>
      <c r="AD841" s="332"/>
      <c r="AE841" s="332"/>
      <c r="AF841" s="332"/>
      <c r="AG841" s="332"/>
      <c r="AH841" s="327">
        <v>2</v>
      </c>
      <c r="AI841" s="328"/>
      <c r="AJ841" s="328"/>
      <c r="AK841" s="328"/>
      <c r="AL841" s="329">
        <v>99.4</v>
      </c>
      <c r="AM841" s="330"/>
      <c r="AN841" s="330"/>
      <c r="AO841" s="331"/>
      <c r="AP841" s="325" t="s">
        <v>556</v>
      </c>
      <c r="AQ841" s="325"/>
      <c r="AR841" s="325"/>
      <c r="AS841" s="325"/>
      <c r="AT841" s="325"/>
      <c r="AU841" s="325"/>
      <c r="AV841" s="325"/>
      <c r="AW841" s="325"/>
      <c r="AX841" s="325"/>
    </row>
    <row r="842" spans="1:50" ht="30" customHeight="1" x14ac:dyDescent="0.15">
      <c r="A842" s="408">
        <v>5</v>
      </c>
      <c r="B842" s="408">
        <v>1</v>
      </c>
      <c r="C842" s="422" t="s">
        <v>632</v>
      </c>
      <c r="D842" s="422"/>
      <c r="E842" s="422"/>
      <c r="F842" s="422"/>
      <c r="G842" s="422"/>
      <c r="H842" s="422"/>
      <c r="I842" s="422"/>
      <c r="J842" s="423">
        <v>3010701004312</v>
      </c>
      <c r="K842" s="424"/>
      <c r="L842" s="424"/>
      <c r="M842" s="424"/>
      <c r="N842" s="424"/>
      <c r="O842" s="424"/>
      <c r="P842" s="321" t="s">
        <v>642</v>
      </c>
      <c r="Q842" s="321"/>
      <c r="R842" s="321"/>
      <c r="S842" s="321"/>
      <c r="T842" s="321"/>
      <c r="U842" s="321"/>
      <c r="V842" s="321"/>
      <c r="W842" s="321"/>
      <c r="X842" s="321"/>
      <c r="Y842" s="322">
        <v>21</v>
      </c>
      <c r="Z842" s="323"/>
      <c r="AA842" s="323"/>
      <c r="AB842" s="324"/>
      <c r="AC842" s="326" t="s">
        <v>370</v>
      </c>
      <c r="AD842" s="326"/>
      <c r="AE842" s="326"/>
      <c r="AF842" s="326"/>
      <c r="AG842" s="326"/>
      <c r="AH842" s="327">
        <v>1</v>
      </c>
      <c r="AI842" s="328"/>
      <c r="AJ842" s="328"/>
      <c r="AK842" s="328"/>
      <c r="AL842" s="329">
        <v>100</v>
      </c>
      <c r="AM842" s="330"/>
      <c r="AN842" s="330"/>
      <c r="AO842" s="331"/>
      <c r="AP842" s="325" t="s">
        <v>556</v>
      </c>
      <c r="AQ842" s="325"/>
      <c r="AR842" s="325"/>
      <c r="AS842" s="325"/>
      <c r="AT842" s="325"/>
      <c r="AU842" s="325"/>
      <c r="AV842" s="325"/>
      <c r="AW842" s="325"/>
      <c r="AX842" s="325"/>
    </row>
    <row r="843" spans="1:50" ht="30" customHeight="1" x14ac:dyDescent="0.15">
      <c r="A843" s="408">
        <v>6</v>
      </c>
      <c r="B843" s="408">
        <v>1</v>
      </c>
      <c r="C843" s="422" t="s">
        <v>633</v>
      </c>
      <c r="D843" s="422"/>
      <c r="E843" s="422"/>
      <c r="F843" s="422"/>
      <c r="G843" s="422"/>
      <c r="H843" s="422"/>
      <c r="I843" s="422"/>
      <c r="J843" s="423">
        <v>5290001000338</v>
      </c>
      <c r="K843" s="424"/>
      <c r="L843" s="424"/>
      <c r="M843" s="424"/>
      <c r="N843" s="424"/>
      <c r="O843" s="424"/>
      <c r="P843" s="321" t="s">
        <v>643</v>
      </c>
      <c r="Q843" s="321"/>
      <c r="R843" s="321"/>
      <c r="S843" s="321"/>
      <c r="T843" s="321"/>
      <c r="U843" s="321"/>
      <c r="V843" s="321"/>
      <c r="W843" s="321"/>
      <c r="X843" s="321"/>
      <c r="Y843" s="322">
        <v>12</v>
      </c>
      <c r="Z843" s="323"/>
      <c r="AA843" s="323"/>
      <c r="AB843" s="324"/>
      <c r="AC843" s="326" t="s">
        <v>365</v>
      </c>
      <c r="AD843" s="326"/>
      <c r="AE843" s="326"/>
      <c r="AF843" s="326"/>
      <c r="AG843" s="326"/>
      <c r="AH843" s="327">
        <v>3</v>
      </c>
      <c r="AI843" s="328"/>
      <c r="AJ843" s="328"/>
      <c r="AK843" s="328"/>
      <c r="AL843" s="329">
        <v>99.9</v>
      </c>
      <c r="AM843" s="330"/>
      <c r="AN843" s="330"/>
      <c r="AO843" s="331"/>
      <c r="AP843" s="325" t="s">
        <v>556</v>
      </c>
      <c r="AQ843" s="325"/>
      <c r="AR843" s="325"/>
      <c r="AS843" s="325"/>
      <c r="AT843" s="325"/>
      <c r="AU843" s="325"/>
      <c r="AV843" s="325"/>
      <c r="AW843" s="325"/>
      <c r="AX843" s="325"/>
    </row>
    <row r="844" spans="1:50" ht="30" customHeight="1" x14ac:dyDescent="0.15">
      <c r="A844" s="408">
        <v>7</v>
      </c>
      <c r="B844" s="408">
        <v>1</v>
      </c>
      <c r="C844" s="422" t="s">
        <v>634</v>
      </c>
      <c r="D844" s="422"/>
      <c r="E844" s="422"/>
      <c r="F844" s="422"/>
      <c r="G844" s="422"/>
      <c r="H844" s="422"/>
      <c r="I844" s="422"/>
      <c r="J844" s="423">
        <v>9013401005070</v>
      </c>
      <c r="K844" s="424"/>
      <c r="L844" s="424"/>
      <c r="M844" s="424"/>
      <c r="N844" s="424"/>
      <c r="O844" s="424"/>
      <c r="P844" s="321" t="s">
        <v>644</v>
      </c>
      <c r="Q844" s="321"/>
      <c r="R844" s="321"/>
      <c r="S844" s="321"/>
      <c r="T844" s="321"/>
      <c r="U844" s="321"/>
      <c r="V844" s="321"/>
      <c r="W844" s="321"/>
      <c r="X844" s="321"/>
      <c r="Y844" s="322">
        <v>11</v>
      </c>
      <c r="Z844" s="323"/>
      <c r="AA844" s="323"/>
      <c r="AB844" s="324"/>
      <c r="AC844" s="326" t="s">
        <v>370</v>
      </c>
      <c r="AD844" s="326"/>
      <c r="AE844" s="326"/>
      <c r="AF844" s="326"/>
      <c r="AG844" s="326"/>
      <c r="AH844" s="327">
        <v>1</v>
      </c>
      <c r="AI844" s="328"/>
      <c r="AJ844" s="328"/>
      <c r="AK844" s="328"/>
      <c r="AL844" s="329">
        <v>100</v>
      </c>
      <c r="AM844" s="330"/>
      <c r="AN844" s="330"/>
      <c r="AO844" s="331"/>
      <c r="AP844" s="325" t="s">
        <v>556</v>
      </c>
      <c r="AQ844" s="325"/>
      <c r="AR844" s="325"/>
      <c r="AS844" s="325"/>
      <c r="AT844" s="325"/>
      <c r="AU844" s="325"/>
      <c r="AV844" s="325"/>
      <c r="AW844" s="325"/>
      <c r="AX844" s="325"/>
    </row>
    <row r="845" spans="1:50" ht="30" customHeight="1" x14ac:dyDescent="0.15">
      <c r="A845" s="408">
        <v>8</v>
      </c>
      <c r="B845" s="408">
        <v>1</v>
      </c>
      <c r="C845" s="422" t="s">
        <v>635</v>
      </c>
      <c r="D845" s="422"/>
      <c r="E845" s="422"/>
      <c r="F845" s="422"/>
      <c r="G845" s="422"/>
      <c r="H845" s="422"/>
      <c r="I845" s="422"/>
      <c r="J845" s="423">
        <v>8011101049876</v>
      </c>
      <c r="K845" s="424"/>
      <c r="L845" s="424"/>
      <c r="M845" s="424"/>
      <c r="N845" s="424"/>
      <c r="O845" s="424"/>
      <c r="P845" s="321" t="s">
        <v>645</v>
      </c>
      <c r="Q845" s="321"/>
      <c r="R845" s="321"/>
      <c r="S845" s="321"/>
      <c r="T845" s="321"/>
      <c r="U845" s="321"/>
      <c r="V845" s="321"/>
      <c r="W845" s="321"/>
      <c r="X845" s="321"/>
      <c r="Y845" s="322">
        <v>11</v>
      </c>
      <c r="Z845" s="323"/>
      <c r="AA845" s="323"/>
      <c r="AB845" s="324"/>
      <c r="AC845" s="326" t="s">
        <v>365</v>
      </c>
      <c r="AD845" s="326"/>
      <c r="AE845" s="326"/>
      <c r="AF845" s="326"/>
      <c r="AG845" s="326"/>
      <c r="AH845" s="327">
        <v>2</v>
      </c>
      <c r="AI845" s="328"/>
      <c r="AJ845" s="328"/>
      <c r="AK845" s="328"/>
      <c r="AL845" s="329">
        <v>99.2</v>
      </c>
      <c r="AM845" s="330"/>
      <c r="AN845" s="330"/>
      <c r="AO845" s="331"/>
      <c r="AP845" s="325" t="s">
        <v>556</v>
      </c>
      <c r="AQ845" s="325"/>
      <c r="AR845" s="325"/>
      <c r="AS845" s="325"/>
      <c r="AT845" s="325"/>
      <c r="AU845" s="325"/>
      <c r="AV845" s="325"/>
      <c r="AW845" s="325"/>
      <c r="AX845" s="325"/>
    </row>
    <row r="846" spans="1:50" ht="30" customHeight="1" x14ac:dyDescent="0.15">
      <c r="A846" s="408">
        <v>9</v>
      </c>
      <c r="B846" s="408">
        <v>1</v>
      </c>
      <c r="C846" s="422" t="s">
        <v>636</v>
      </c>
      <c r="D846" s="422"/>
      <c r="E846" s="422"/>
      <c r="F846" s="422"/>
      <c r="G846" s="422"/>
      <c r="H846" s="422"/>
      <c r="I846" s="422"/>
      <c r="J846" s="423">
        <v>1030001024993</v>
      </c>
      <c r="K846" s="424"/>
      <c r="L846" s="424"/>
      <c r="M846" s="424"/>
      <c r="N846" s="424"/>
      <c r="O846" s="424"/>
      <c r="P846" s="321" t="s">
        <v>646</v>
      </c>
      <c r="Q846" s="321"/>
      <c r="R846" s="321"/>
      <c r="S846" s="321"/>
      <c r="T846" s="321"/>
      <c r="U846" s="321"/>
      <c r="V846" s="321"/>
      <c r="W846" s="321"/>
      <c r="X846" s="321"/>
      <c r="Y846" s="322">
        <v>10</v>
      </c>
      <c r="Z846" s="323"/>
      <c r="AA846" s="323"/>
      <c r="AB846" s="324"/>
      <c r="AC846" s="326" t="s">
        <v>365</v>
      </c>
      <c r="AD846" s="326"/>
      <c r="AE846" s="326"/>
      <c r="AF846" s="326"/>
      <c r="AG846" s="326"/>
      <c r="AH846" s="327">
        <v>1</v>
      </c>
      <c r="AI846" s="328"/>
      <c r="AJ846" s="328"/>
      <c r="AK846" s="328"/>
      <c r="AL846" s="329">
        <v>99.2</v>
      </c>
      <c r="AM846" s="330"/>
      <c r="AN846" s="330"/>
      <c r="AO846" s="331"/>
      <c r="AP846" s="325" t="s">
        <v>556</v>
      </c>
      <c r="AQ846" s="325"/>
      <c r="AR846" s="325"/>
      <c r="AS846" s="325"/>
      <c r="AT846" s="325"/>
      <c r="AU846" s="325"/>
      <c r="AV846" s="325"/>
      <c r="AW846" s="325"/>
      <c r="AX846" s="325"/>
    </row>
    <row r="847" spans="1:50" ht="30" customHeight="1" x14ac:dyDescent="0.15">
      <c r="A847" s="408">
        <v>10</v>
      </c>
      <c r="B847" s="408">
        <v>1</v>
      </c>
      <c r="C847" s="422" t="s">
        <v>637</v>
      </c>
      <c r="D847" s="422"/>
      <c r="E847" s="422"/>
      <c r="F847" s="422"/>
      <c r="G847" s="422"/>
      <c r="H847" s="422"/>
      <c r="I847" s="422"/>
      <c r="J847" s="423">
        <v>3030001003995</v>
      </c>
      <c r="K847" s="424"/>
      <c r="L847" s="424"/>
      <c r="M847" s="424"/>
      <c r="N847" s="424"/>
      <c r="O847" s="424"/>
      <c r="P847" s="321" t="s">
        <v>647</v>
      </c>
      <c r="Q847" s="321"/>
      <c r="R847" s="321"/>
      <c r="S847" s="321"/>
      <c r="T847" s="321"/>
      <c r="U847" s="321"/>
      <c r="V847" s="321"/>
      <c r="W847" s="321"/>
      <c r="X847" s="321"/>
      <c r="Y847" s="322">
        <v>10</v>
      </c>
      <c r="Z847" s="323"/>
      <c r="AA847" s="323"/>
      <c r="AB847" s="324"/>
      <c r="AC847" s="326" t="s">
        <v>365</v>
      </c>
      <c r="AD847" s="326"/>
      <c r="AE847" s="326"/>
      <c r="AF847" s="326"/>
      <c r="AG847" s="326"/>
      <c r="AH847" s="327">
        <v>5</v>
      </c>
      <c r="AI847" s="328"/>
      <c r="AJ847" s="328"/>
      <c r="AK847" s="328"/>
      <c r="AL847" s="329">
        <v>97.5</v>
      </c>
      <c r="AM847" s="330"/>
      <c r="AN847" s="330"/>
      <c r="AO847" s="331"/>
      <c r="AP847" s="325" t="s">
        <v>556</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296</v>
      </c>
      <c r="K870" s="109"/>
      <c r="L870" s="109"/>
      <c r="M870" s="109"/>
      <c r="N870" s="109"/>
      <c r="O870" s="109"/>
      <c r="P870" s="351" t="s">
        <v>27</v>
      </c>
      <c r="Q870" s="351"/>
      <c r="R870" s="351"/>
      <c r="S870" s="351"/>
      <c r="T870" s="351"/>
      <c r="U870" s="351"/>
      <c r="V870" s="351"/>
      <c r="W870" s="351"/>
      <c r="X870" s="351"/>
      <c r="Y870" s="348" t="s">
        <v>294</v>
      </c>
      <c r="Z870" s="349"/>
      <c r="AA870" s="349"/>
      <c r="AB870" s="349"/>
      <c r="AC870" s="281" t="s">
        <v>335</v>
      </c>
      <c r="AD870" s="281"/>
      <c r="AE870" s="281"/>
      <c r="AF870" s="281"/>
      <c r="AG870" s="281"/>
      <c r="AH870" s="348" t="s">
        <v>360</v>
      </c>
      <c r="AI870" s="350"/>
      <c r="AJ870" s="350"/>
      <c r="AK870" s="350"/>
      <c r="AL870" s="350" t="s">
        <v>21</v>
      </c>
      <c r="AM870" s="350"/>
      <c r="AN870" s="350"/>
      <c r="AO870" s="430"/>
      <c r="AP870" s="431" t="s">
        <v>297</v>
      </c>
      <c r="AQ870" s="431"/>
      <c r="AR870" s="431"/>
      <c r="AS870" s="431"/>
      <c r="AT870" s="431"/>
      <c r="AU870" s="431"/>
      <c r="AV870" s="431"/>
      <c r="AW870" s="431"/>
      <c r="AX870" s="431"/>
    </row>
    <row r="871" spans="1:50" ht="50.25" customHeight="1" x14ac:dyDescent="0.15">
      <c r="A871" s="408">
        <v>1</v>
      </c>
      <c r="B871" s="408">
        <v>1</v>
      </c>
      <c r="C871" s="422" t="s">
        <v>648</v>
      </c>
      <c r="D871" s="422"/>
      <c r="E871" s="422"/>
      <c r="F871" s="422"/>
      <c r="G871" s="422"/>
      <c r="H871" s="422"/>
      <c r="I871" s="422"/>
      <c r="J871" s="423">
        <v>4011201002334</v>
      </c>
      <c r="K871" s="424"/>
      <c r="L871" s="424"/>
      <c r="M871" s="424"/>
      <c r="N871" s="424"/>
      <c r="O871" s="424"/>
      <c r="P871" s="321" t="s">
        <v>657</v>
      </c>
      <c r="Q871" s="321"/>
      <c r="R871" s="321"/>
      <c r="S871" s="321"/>
      <c r="T871" s="321"/>
      <c r="U871" s="321"/>
      <c r="V871" s="321"/>
      <c r="W871" s="321"/>
      <c r="X871" s="321"/>
      <c r="Y871" s="322">
        <v>5</v>
      </c>
      <c r="Z871" s="323"/>
      <c r="AA871" s="323"/>
      <c r="AB871" s="324"/>
      <c r="AC871" s="332" t="s">
        <v>365</v>
      </c>
      <c r="AD871" s="427"/>
      <c r="AE871" s="427"/>
      <c r="AF871" s="427"/>
      <c r="AG871" s="427"/>
      <c r="AH871" s="425">
        <v>1</v>
      </c>
      <c r="AI871" s="426"/>
      <c r="AJ871" s="426"/>
      <c r="AK871" s="426"/>
      <c r="AL871" s="329">
        <v>92.1</v>
      </c>
      <c r="AM871" s="330"/>
      <c r="AN871" s="330"/>
      <c r="AO871" s="331"/>
      <c r="AP871" s="325" t="s">
        <v>556</v>
      </c>
      <c r="AQ871" s="325"/>
      <c r="AR871" s="325"/>
      <c r="AS871" s="325"/>
      <c r="AT871" s="325"/>
      <c r="AU871" s="325"/>
      <c r="AV871" s="325"/>
      <c r="AW871" s="325"/>
      <c r="AX871" s="325"/>
    </row>
    <row r="872" spans="1:50" ht="47.25" customHeight="1" x14ac:dyDescent="0.15">
      <c r="A872" s="408">
        <v>2</v>
      </c>
      <c r="B872" s="408">
        <v>1</v>
      </c>
      <c r="C872" s="422" t="s">
        <v>649</v>
      </c>
      <c r="D872" s="422"/>
      <c r="E872" s="422"/>
      <c r="F872" s="422"/>
      <c r="G872" s="422"/>
      <c r="H872" s="422"/>
      <c r="I872" s="422"/>
      <c r="J872" s="423">
        <v>7440001001525</v>
      </c>
      <c r="K872" s="424"/>
      <c r="L872" s="424"/>
      <c r="M872" s="424"/>
      <c r="N872" s="424"/>
      <c r="O872" s="424"/>
      <c r="P872" s="321" t="s">
        <v>658</v>
      </c>
      <c r="Q872" s="321"/>
      <c r="R872" s="321"/>
      <c r="S872" s="321"/>
      <c r="T872" s="321"/>
      <c r="U872" s="321"/>
      <c r="V872" s="321"/>
      <c r="W872" s="321"/>
      <c r="X872" s="321"/>
      <c r="Y872" s="322">
        <v>2.2999999999999998</v>
      </c>
      <c r="Z872" s="323"/>
      <c r="AA872" s="323"/>
      <c r="AB872" s="324"/>
      <c r="AC872" s="332" t="s">
        <v>371</v>
      </c>
      <c r="AD872" s="332"/>
      <c r="AE872" s="332"/>
      <c r="AF872" s="332"/>
      <c r="AG872" s="332"/>
      <c r="AH872" s="425" t="s">
        <v>556</v>
      </c>
      <c r="AI872" s="426"/>
      <c r="AJ872" s="426"/>
      <c r="AK872" s="426"/>
      <c r="AL872" s="329">
        <v>96.6</v>
      </c>
      <c r="AM872" s="330"/>
      <c r="AN872" s="330"/>
      <c r="AO872" s="331"/>
      <c r="AP872" s="325" t="s">
        <v>556</v>
      </c>
      <c r="AQ872" s="325"/>
      <c r="AR872" s="325"/>
      <c r="AS872" s="325"/>
      <c r="AT872" s="325"/>
      <c r="AU872" s="325"/>
      <c r="AV872" s="325"/>
      <c r="AW872" s="325"/>
      <c r="AX872" s="325"/>
    </row>
    <row r="873" spans="1:50" ht="47.25" customHeight="1" x14ac:dyDescent="0.15">
      <c r="A873" s="408">
        <v>3</v>
      </c>
      <c r="B873" s="408">
        <v>1</v>
      </c>
      <c r="C873" s="428" t="s">
        <v>650</v>
      </c>
      <c r="D873" s="422"/>
      <c r="E873" s="422"/>
      <c r="F873" s="422"/>
      <c r="G873" s="422"/>
      <c r="H873" s="422"/>
      <c r="I873" s="422"/>
      <c r="J873" s="423">
        <v>3320001000591</v>
      </c>
      <c r="K873" s="424"/>
      <c r="L873" s="424"/>
      <c r="M873" s="424"/>
      <c r="N873" s="424"/>
      <c r="O873" s="424"/>
      <c r="P873" s="429" t="s">
        <v>659</v>
      </c>
      <c r="Q873" s="321"/>
      <c r="R873" s="321"/>
      <c r="S873" s="321"/>
      <c r="T873" s="321"/>
      <c r="U873" s="321"/>
      <c r="V873" s="321"/>
      <c r="W873" s="321"/>
      <c r="X873" s="321"/>
      <c r="Y873" s="322">
        <v>2.2999999999999998</v>
      </c>
      <c r="Z873" s="323"/>
      <c r="AA873" s="323"/>
      <c r="AB873" s="324"/>
      <c r="AC873" s="332" t="s">
        <v>371</v>
      </c>
      <c r="AD873" s="332"/>
      <c r="AE873" s="332"/>
      <c r="AF873" s="332"/>
      <c r="AG873" s="332"/>
      <c r="AH873" s="327" t="s">
        <v>556</v>
      </c>
      <c r="AI873" s="328"/>
      <c r="AJ873" s="328"/>
      <c r="AK873" s="328"/>
      <c r="AL873" s="329">
        <v>97</v>
      </c>
      <c r="AM873" s="330"/>
      <c r="AN873" s="330"/>
      <c r="AO873" s="331"/>
      <c r="AP873" s="325" t="s">
        <v>556</v>
      </c>
      <c r="AQ873" s="325"/>
      <c r="AR873" s="325"/>
      <c r="AS873" s="325"/>
      <c r="AT873" s="325"/>
      <c r="AU873" s="325"/>
      <c r="AV873" s="325"/>
      <c r="AW873" s="325"/>
      <c r="AX873" s="325"/>
    </row>
    <row r="874" spans="1:50" ht="30" customHeight="1" x14ac:dyDescent="0.15">
      <c r="A874" s="408">
        <v>4</v>
      </c>
      <c r="B874" s="408">
        <v>1</v>
      </c>
      <c r="C874" s="428" t="s">
        <v>651</v>
      </c>
      <c r="D874" s="422"/>
      <c r="E874" s="422"/>
      <c r="F874" s="422"/>
      <c r="G874" s="422"/>
      <c r="H874" s="422"/>
      <c r="I874" s="422"/>
      <c r="J874" s="423">
        <v>8030001024839</v>
      </c>
      <c r="K874" s="424"/>
      <c r="L874" s="424"/>
      <c r="M874" s="424"/>
      <c r="N874" s="424"/>
      <c r="O874" s="424"/>
      <c r="P874" s="429" t="s">
        <v>660</v>
      </c>
      <c r="Q874" s="321"/>
      <c r="R874" s="321"/>
      <c r="S874" s="321"/>
      <c r="T874" s="321"/>
      <c r="U874" s="321"/>
      <c r="V874" s="321"/>
      <c r="W874" s="321"/>
      <c r="X874" s="321"/>
      <c r="Y874" s="322">
        <v>2.2000000000000002</v>
      </c>
      <c r="Z874" s="323"/>
      <c r="AA874" s="323"/>
      <c r="AB874" s="324"/>
      <c r="AC874" s="332" t="s">
        <v>371</v>
      </c>
      <c r="AD874" s="332"/>
      <c r="AE874" s="332"/>
      <c r="AF874" s="332"/>
      <c r="AG874" s="332"/>
      <c r="AH874" s="327" t="s">
        <v>556</v>
      </c>
      <c r="AI874" s="328"/>
      <c r="AJ874" s="328"/>
      <c r="AK874" s="328"/>
      <c r="AL874" s="329">
        <v>94.4</v>
      </c>
      <c r="AM874" s="330"/>
      <c r="AN874" s="330"/>
      <c r="AO874" s="331"/>
      <c r="AP874" s="325" t="s">
        <v>556</v>
      </c>
      <c r="AQ874" s="325"/>
      <c r="AR874" s="325"/>
      <c r="AS874" s="325"/>
      <c r="AT874" s="325"/>
      <c r="AU874" s="325"/>
      <c r="AV874" s="325"/>
      <c r="AW874" s="325"/>
      <c r="AX874" s="325"/>
    </row>
    <row r="875" spans="1:50" ht="30" customHeight="1" x14ac:dyDescent="0.15">
      <c r="A875" s="408">
        <v>5</v>
      </c>
      <c r="B875" s="408">
        <v>1</v>
      </c>
      <c r="C875" s="422" t="s">
        <v>652</v>
      </c>
      <c r="D875" s="422"/>
      <c r="E875" s="422"/>
      <c r="F875" s="422"/>
      <c r="G875" s="422"/>
      <c r="H875" s="422"/>
      <c r="I875" s="422"/>
      <c r="J875" s="423">
        <v>2011802006017</v>
      </c>
      <c r="K875" s="424"/>
      <c r="L875" s="424"/>
      <c r="M875" s="424"/>
      <c r="N875" s="424"/>
      <c r="O875" s="424"/>
      <c r="P875" s="321" t="s">
        <v>661</v>
      </c>
      <c r="Q875" s="321"/>
      <c r="R875" s="321"/>
      <c r="S875" s="321"/>
      <c r="T875" s="321"/>
      <c r="U875" s="321"/>
      <c r="V875" s="321"/>
      <c r="W875" s="321"/>
      <c r="X875" s="321"/>
      <c r="Y875" s="322">
        <v>2.1</v>
      </c>
      <c r="Z875" s="323"/>
      <c r="AA875" s="323"/>
      <c r="AB875" s="324"/>
      <c r="AC875" s="326" t="s">
        <v>371</v>
      </c>
      <c r="AD875" s="326"/>
      <c r="AE875" s="326"/>
      <c r="AF875" s="326"/>
      <c r="AG875" s="326"/>
      <c r="AH875" s="327" t="s">
        <v>556</v>
      </c>
      <c r="AI875" s="328"/>
      <c r="AJ875" s="328"/>
      <c r="AK875" s="328"/>
      <c r="AL875" s="329">
        <v>91.5</v>
      </c>
      <c r="AM875" s="330"/>
      <c r="AN875" s="330"/>
      <c r="AO875" s="331"/>
      <c r="AP875" s="325" t="s">
        <v>556</v>
      </c>
      <c r="AQ875" s="325"/>
      <c r="AR875" s="325"/>
      <c r="AS875" s="325"/>
      <c r="AT875" s="325"/>
      <c r="AU875" s="325"/>
      <c r="AV875" s="325"/>
      <c r="AW875" s="325"/>
      <c r="AX875" s="325"/>
    </row>
    <row r="876" spans="1:50" ht="30" customHeight="1" x14ac:dyDescent="0.15">
      <c r="A876" s="408">
        <v>6</v>
      </c>
      <c r="B876" s="408">
        <v>1</v>
      </c>
      <c r="C876" s="422" t="s">
        <v>653</v>
      </c>
      <c r="D876" s="422"/>
      <c r="E876" s="422"/>
      <c r="F876" s="422"/>
      <c r="G876" s="422"/>
      <c r="H876" s="422"/>
      <c r="I876" s="422"/>
      <c r="J876" s="423">
        <v>8030001025234</v>
      </c>
      <c r="K876" s="424"/>
      <c r="L876" s="424"/>
      <c r="M876" s="424"/>
      <c r="N876" s="424"/>
      <c r="O876" s="424"/>
      <c r="P876" s="321" t="s">
        <v>662</v>
      </c>
      <c r="Q876" s="321"/>
      <c r="R876" s="321"/>
      <c r="S876" s="321"/>
      <c r="T876" s="321"/>
      <c r="U876" s="321"/>
      <c r="V876" s="321"/>
      <c r="W876" s="321"/>
      <c r="X876" s="321"/>
      <c r="Y876" s="322">
        <v>2</v>
      </c>
      <c r="Z876" s="323"/>
      <c r="AA876" s="323"/>
      <c r="AB876" s="324"/>
      <c r="AC876" s="326" t="s">
        <v>371</v>
      </c>
      <c r="AD876" s="326"/>
      <c r="AE876" s="326"/>
      <c r="AF876" s="326"/>
      <c r="AG876" s="326"/>
      <c r="AH876" s="327" t="s">
        <v>556</v>
      </c>
      <c r="AI876" s="328"/>
      <c r="AJ876" s="328"/>
      <c r="AK876" s="328"/>
      <c r="AL876" s="329">
        <v>95.3</v>
      </c>
      <c r="AM876" s="330"/>
      <c r="AN876" s="330"/>
      <c r="AO876" s="331"/>
      <c r="AP876" s="325" t="s">
        <v>556</v>
      </c>
      <c r="AQ876" s="325"/>
      <c r="AR876" s="325"/>
      <c r="AS876" s="325"/>
      <c r="AT876" s="325"/>
      <c r="AU876" s="325"/>
      <c r="AV876" s="325"/>
      <c r="AW876" s="325"/>
      <c r="AX876" s="325"/>
    </row>
    <row r="877" spans="1:50" ht="47.25" customHeight="1" x14ac:dyDescent="0.15">
      <c r="A877" s="408">
        <v>7</v>
      </c>
      <c r="B877" s="408">
        <v>1</v>
      </c>
      <c r="C877" s="422" t="s">
        <v>654</v>
      </c>
      <c r="D877" s="422"/>
      <c r="E877" s="422"/>
      <c r="F877" s="422"/>
      <c r="G877" s="422"/>
      <c r="H877" s="422"/>
      <c r="I877" s="422"/>
      <c r="J877" s="423">
        <v>3160001009212</v>
      </c>
      <c r="K877" s="424"/>
      <c r="L877" s="424"/>
      <c r="M877" s="424"/>
      <c r="N877" s="424"/>
      <c r="O877" s="424"/>
      <c r="P877" s="321" t="s">
        <v>663</v>
      </c>
      <c r="Q877" s="321"/>
      <c r="R877" s="321"/>
      <c r="S877" s="321"/>
      <c r="T877" s="321"/>
      <c r="U877" s="321"/>
      <c r="V877" s="321"/>
      <c r="W877" s="321"/>
      <c r="X877" s="321"/>
      <c r="Y877" s="322">
        <v>1.9</v>
      </c>
      <c r="Z877" s="323"/>
      <c r="AA877" s="323"/>
      <c r="AB877" s="324"/>
      <c r="AC877" s="326" t="s">
        <v>371</v>
      </c>
      <c r="AD877" s="326"/>
      <c r="AE877" s="326"/>
      <c r="AF877" s="326"/>
      <c r="AG877" s="326"/>
      <c r="AH877" s="327" t="s">
        <v>556</v>
      </c>
      <c r="AI877" s="328"/>
      <c r="AJ877" s="328"/>
      <c r="AK877" s="328"/>
      <c r="AL877" s="329">
        <v>98.6</v>
      </c>
      <c r="AM877" s="330"/>
      <c r="AN877" s="330"/>
      <c r="AO877" s="331"/>
      <c r="AP877" s="325" t="s">
        <v>556</v>
      </c>
      <c r="AQ877" s="325"/>
      <c r="AR877" s="325"/>
      <c r="AS877" s="325"/>
      <c r="AT877" s="325"/>
      <c r="AU877" s="325"/>
      <c r="AV877" s="325"/>
      <c r="AW877" s="325"/>
      <c r="AX877" s="325"/>
    </row>
    <row r="878" spans="1:50" ht="30" customHeight="1" x14ac:dyDescent="0.15">
      <c r="A878" s="408">
        <v>8</v>
      </c>
      <c r="B878" s="408">
        <v>1</v>
      </c>
      <c r="C878" s="422" t="s">
        <v>655</v>
      </c>
      <c r="D878" s="422"/>
      <c r="E878" s="422"/>
      <c r="F878" s="422"/>
      <c r="G878" s="422"/>
      <c r="H878" s="422"/>
      <c r="I878" s="422"/>
      <c r="J878" s="423">
        <v>8011001059884</v>
      </c>
      <c r="K878" s="424"/>
      <c r="L878" s="424"/>
      <c r="M878" s="424"/>
      <c r="N878" s="424"/>
      <c r="O878" s="424"/>
      <c r="P878" s="321" t="s">
        <v>664</v>
      </c>
      <c r="Q878" s="321"/>
      <c r="R878" s="321"/>
      <c r="S878" s="321"/>
      <c r="T878" s="321"/>
      <c r="U878" s="321"/>
      <c r="V878" s="321"/>
      <c r="W878" s="321"/>
      <c r="X878" s="321"/>
      <c r="Y878" s="322">
        <v>1.8</v>
      </c>
      <c r="Z878" s="323"/>
      <c r="AA878" s="323"/>
      <c r="AB878" s="324"/>
      <c r="AC878" s="326" t="s">
        <v>371</v>
      </c>
      <c r="AD878" s="326"/>
      <c r="AE878" s="326"/>
      <c r="AF878" s="326"/>
      <c r="AG878" s="326"/>
      <c r="AH878" s="327" t="s">
        <v>556</v>
      </c>
      <c r="AI878" s="328"/>
      <c r="AJ878" s="328"/>
      <c r="AK878" s="328"/>
      <c r="AL878" s="329">
        <v>92.6</v>
      </c>
      <c r="AM878" s="330"/>
      <c r="AN878" s="330"/>
      <c r="AO878" s="331"/>
      <c r="AP878" s="325" t="s">
        <v>556</v>
      </c>
      <c r="AQ878" s="325"/>
      <c r="AR878" s="325"/>
      <c r="AS878" s="325"/>
      <c r="AT878" s="325"/>
      <c r="AU878" s="325"/>
      <c r="AV878" s="325"/>
      <c r="AW878" s="325"/>
      <c r="AX878" s="325"/>
    </row>
    <row r="879" spans="1:50" ht="30" customHeight="1" x14ac:dyDescent="0.15">
      <c r="A879" s="408">
        <v>9</v>
      </c>
      <c r="B879" s="408">
        <v>1</v>
      </c>
      <c r="C879" s="422" t="s">
        <v>656</v>
      </c>
      <c r="D879" s="422"/>
      <c r="E879" s="422"/>
      <c r="F879" s="422"/>
      <c r="G879" s="422"/>
      <c r="H879" s="422"/>
      <c r="I879" s="422"/>
      <c r="J879" s="423">
        <v>1030002029562</v>
      </c>
      <c r="K879" s="424"/>
      <c r="L879" s="424"/>
      <c r="M879" s="424"/>
      <c r="N879" s="424"/>
      <c r="O879" s="424"/>
      <c r="P879" s="321" t="s">
        <v>665</v>
      </c>
      <c r="Q879" s="321"/>
      <c r="R879" s="321"/>
      <c r="S879" s="321"/>
      <c r="T879" s="321"/>
      <c r="U879" s="321"/>
      <c r="V879" s="321"/>
      <c r="W879" s="321"/>
      <c r="X879" s="321"/>
      <c r="Y879" s="322">
        <v>1.8</v>
      </c>
      <c r="Z879" s="323"/>
      <c r="AA879" s="323"/>
      <c r="AB879" s="324"/>
      <c r="AC879" s="326" t="s">
        <v>371</v>
      </c>
      <c r="AD879" s="326"/>
      <c r="AE879" s="326"/>
      <c r="AF879" s="326"/>
      <c r="AG879" s="326"/>
      <c r="AH879" s="327" t="s">
        <v>556</v>
      </c>
      <c r="AI879" s="328"/>
      <c r="AJ879" s="328"/>
      <c r="AK879" s="328"/>
      <c r="AL879" s="329">
        <v>84.2</v>
      </c>
      <c r="AM879" s="330"/>
      <c r="AN879" s="330"/>
      <c r="AO879" s="331"/>
      <c r="AP879" s="325" t="s">
        <v>556</v>
      </c>
      <c r="AQ879" s="325"/>
      <c r="AR879" s="325"/>
      <c r="AS879" s="325"/>
      <c r="AT879" s="325"/>
      <c r="AU879" s="325"/>
      <c r="AV879" s="325"/>
      <c r="AW879" s="325"/>
      <c r="AX879" s="325"/>
    </row>
    <row r="880" spans="1:50" ht="47.25" customHeight="1" x14ac:dyDescent="0.15">
      <c r="A880" s="408">
        <v>10</v>
      </c>
      <c r="B880" s="408">
        <v>1</v>
      </c>
      <c r="C880" s="422" t="s">
        <v>649</v>
      </c>
      <c r="D880" s="422"/>
      <c r="E880" s="422"/>
      <c r="F880" s="422"/>
      <c r="G880" s="422"/>
      <c r="H880" s="422"/>
      <c r="I880" s="422"/>
      <c r="J880" s="423">
        <v>7440001001525</v>
      </c>
      <c r="K880" s="424"/>
      <c r="L880" s="424"/>
      <c r="M880" s="424"/>
      <c r="N880" s="424"/>
      <c r="O880" s="424"/>
      <c r="P880" s="321" t="s">
        <v>666</v>
      </c>
      <c r="Q880" s="321"/>
      <c r="R880" s="321"/>
      <c r="S880" s="321"/>
      <c r="T880" s="321"/>
      <c r="U880" s="321"/>
      <c r="V880" s="321"/>
      <c r="W880" s="321"/>
      <c r="X880" s="321"/>
      <c r="Y880" s="322">
        <v>1.2</v>
      </c>
      <c r="Z880" s="323"/>
      <c r="AA880" s="323"/>
      <c r="AB880" s="324"/>
      <c r="AC880" s="326" t="s">
        <v>371</v>
      </c>
      <c r="AD880" s="326"/>
      <c r="AE880" s="326"/>
      <c r="AF880" s="326"/>
      <c r="AG880" s="326"/>
      <c r="AH880" s="327" t="s">
        <v>556</v>
      </c>
      <c r="AI880" s="328"/>
      <c r="AJ880" s="328"/>
      <c r="AK880" s="328"/>
      <c r="AL880" s="329">
        <v>94.3</v>
      </c>
      <c r="AM880" s="330"/>
      <c r="AN880" s="330"/>
      <c r="AO880" s="331"/>
      <c r="AP880" s="325" t="s">
        <v>556</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296</v>
      </c>
      <c r="K903" s="109"/>
      <c r="L903" s="109"/>
      <c r="M903" s="109"/>
      <c r="N903" s="109"/>
      <c r="O903" s="109"/>
      <c r="P903" s="351" t="s">
        <v>27</v>
      </c>
      <c r="Q903" s="351"/>
      <c r="R903" s="351"/>
      <c r="S903" s="351"/>
      <c r="T903" s="351"/>
      <c r="U903" s="351"/>
      <c r="V903" s="351"/>
      <c r="W903" s="351"/>
      <c r="X903" s="351"/>
      <c r="Y903" s="348" t="s">
        <v>294</v>
      </c>
      <c r="Z903" s="349"/>
      <c r="AA903" s="349"/>
      <c r="AB903" s="349"/>
      <c r="AC903" s="281" t="s">
        <v>335</v>
      </c>
      <c r="AD903" s="281"/>
      <c r="AE903" s="281"/>
      <c r="AF903" s="281"/>
      <c r="AG903" s="281"/>
      <c r="AH903" s="348" t="s">
        <v>360</v>
      </c>
      <c r="AI903" s="350"/>
      <c r="AJ903" s="350"/>
      <c r="AK903" s="350"/>
      <c r="AL903" s="350" t="s">
        <v>21</v>
      </c>
      <c r="AM903" s="350"/>
      <c r="AN903" s="350"/>
      <c r="AO903" s="430"/>
      <c r="AP903" s="431" t="s">
        <v>297</v>
      </c>
      <c r="AQ903" s="431"/>
      <c r="AR903" s="431"/>
      <c r="AS903" s="431"/>
      <c r="AT903" s="431"/>
      <c r="AU903" s="431"/>
      <c r="AV903" s="431"/>
      <c r="AW903" s="431"/>
      <c r="AX903" s="431"/>
    </row>
    <row r="904" spans="1:50" ht="30" customHeight="1" x14ac:dyDescent="0.15">
      <c r="A904" s="408">
        <v>1</v>
      </c>
      <c r="B904" s="408">
        <v>1</v>
      </c>
      <c r="C904" s="422" t="s">
        <v>667</v>
      </c>
      <c r="D904" s="422"/>
      <c r="E904" s="422"/>
      <c r="F904" s="422"/>
      <c r="G904" s="422"/>
      <c r="H904" s="422"/>
      <c r="I904" s="422"/>
      <c r="J904" s="423">
        <v>3010401094447</v>
      </c>
      <c r="K904" s="424"/>
      <c r="L904" s="424"/>
      <c r="M904" s="424"/>
      <c r="N904" s="424"/>
      <c r="O904" s="424"/>
      <c r="P904" s="321" t="s">
        <v>626</v>
      </c>
      <c r="Q904" s="321"/>
      <c r="R904" s="321"/>
      <c r="S904" s="321"/>
      <c r="T904" s="321"/>
      <c r="U904" s="321"/>
      <c r="V904" s="321"/>
      <c r="W904" s="321"/>
      <c r="X904" s="321"/>
      <c r="Y904" s="322">
        <v>30</v>
      </c>
      <c r="Z904" s="323"/>
      <c r="AA904" s="323"/>
      <c r="AB904" s="324"/>
      <c r="AC904" s="332" t="s">
        <v>683</v>
      </c>
      <c r="AD904" s="427"/>
      <c r="AE904" s="427"/>
      <c r="AF904" s="427"/>
      <c r="AG904" s="427"/>
      <c r="AH904" s="425" t="s">
        <v>556</v>
      </c>
      <c r="AI904" s="426"/>
      <c r="AJ904" s="426"/>
      <c r="AK904" s="426"/>
      <c r="AL904" s="329" t="s">
        <v>556</v>
      </c>
      <c r="AM904" s="330"/>
      <c r="AN904" s="330"/>
      <c r="AO904" s="331"/>
      <c r="AP904" s="325" t="s">
        <v>556</v>
      </c>
      <c r="AQ904" s="325"/>
      <c r="AR904" s="325"/>
      <c r="AS904" s="325"/>
      <c r="AT904" s="325"/>
      <c r="AU904" s="325"/>
      <c r="AV904" s="325"/>
      <c r="AW904" s="325"/>
      <c r="AX904" s="325"/>
    </row>
    <row r="905" spans="1:50" ht="30" customHeight="1" x14ac:dyDescent="0.15">
      <c r="A905" s="408">
        <v>2</v>
      </c>
      <c r="B905" s="408">
        <v>1</v>
      </c>
      <c r="C905" s="422" t="s">
        <v>668</v>
      </c>
      <c r="D905" s="422"/>
      <c r="E905" s="422"/>
      <c r="F905" s="422"/>
      <c r="G905" s="422"/>
      <c r="H905" s="422"/>
      <c r="I905" s="422"/>
      <c r="J905" s="423">
        <v>5010401072079</v>
      </c>
      <c r="K905" s="424"/>
      <c r="L905" s="424"/>
      <c r="M905" s="424"/>
      <c r="N905" s="424"/>
      <c r="O905" s="424"/>
      <c r="P905" s="321" t="s">
        <v>674</v>
      </c>
      <c r="Q905" s="321"/>
      <c r="R905" s="321"/>
      <c r="S905" s="321"/>
      <c r="T905" s="321"/>
      <c r="U905" s="321"/>
      <c r="V905" s="321"/>
      <c r="W905" s="321"/>
      <c r="X905" s="321"/>
      <c r="Y905" s="322">
        <v>27</v>
      </c>
      <c r="Z905" s="323"/>
      <c r="AA905" s="323"/>
      <c r="AB905" s="324"/>
      <c r="AC905" s="332" t="s">
        <v>683</v>
      </c>
      <c r="AD905" s="332"/>
      <c r="AE905" s="332"/>
      <c r="AF905" s="332"/>
      <c r="AG905" s="332"/>
      <c r="AH905" s="425" t="s">
        <v>556</v>
      </c>
      <c r="AI905" s="426"/>
      <c r="AJ905" s="426"/>
      <c r="AK905" s="426"/>
      <c r="AL905" s="329" t="s">
        <v>556</v>
      </c>
      <c r="AM905" s="330"/>
      <c r="AN905" s="330"/>
      <c r="AO905" s="331"/>
      <c r="AP905" s="325" t="s">
        <v>556</v>
      </c>
      <c r="AQ905" s="325"/>
      <c r="AR905" s="325"/>
      <c r="AS905" s="325"/>
      <c r="AT905" s="325"/>
      <c r="AU905" s="325"/>
      <c r="AV905" s="325"/>
      <c r="AW905" s="325"/>
      <c r="AX905" s="325"/>
    </row>
    <row r="906" spans="1:50" ht="30" customHeight="1" x14ac:dyDescent="0.15">
      <c r="A906" s="408">
        <v>3</v>
      </c>
      <c r="B906" s="408">
        <v>1</v>
      </c>
      <c r="C906" s="428" t="s">
        <v>669</v>
      </c>
      <c r="D906" s="422"/>
      <c r="E906" s="422"/>
      <c r="F906" s="422"/>
      <c r="G906" s="422"/>
      <c r="H906" s="422"/>
      <c r="I906" s="422"/>
      <c r="J906" s="423">
        <v>8010401001563</v>
      </c>
      <c r="K906" s="424"/>
      <c r="L906" s="424"/>
      <c r="M906" s="424"/>
      <c r="N906" s="424"/>
      <c r="O906" s="424"/>
      <c r="P906" s="429" t="s">
        <v>675</v>
      </c>
      <c r="Q906" s="321"/>
      <c r="R906" s="321"/>
      <c r="S906" s="321"/>
      <c r="T906" s="321"/>
      <c r="U906" s="321"/>
      <c r="V906" s="321"/>
      <c r="W906" s="321"/>
      <c r="X906" s="321"/>
      <c r="Y906" s="322">
        <v>14</v>
      </c>
      <c r="Z906" s="323"/>
      <c r="AA906" s="323"/>
      <c r="AB906" s="324"/>
      <c r="AC906" s="332" t="s">
        <v>372</v>
      </c>
      <c r="AD906" s="332"/>
      <c r="AE906" s="332"/>
      <c r="AF906" s="332"/>
      <c r="AG906" s="332"/>
      <c r="AH906" s="327" t="s">
        <v>556</v>
      </c>
      <c r="AI906" s="328"/>
      <c r="AJ906" s="328"/>
      <c r="AK906" s="328"/>
      <c r="AL906" s="329">
        <v>99.5</v>
      </c>
      <c r="AM906" s="330"/>
      <c r="AN906" s="330"/>
      <c r="AO906" s="331"/>
      <c r="AP906" s="325" t="s">
        <v>556</v>
      </c>
      <c r="AQ906" s="325"/>
      <c r="AR906" s="325"/>
      <c r="AS906" s="325"/>
      <c r="AT906" s="325"/>
      <c r="AU906" s="325"/>
      <c r="AV906" s="325"/>
      <c r="AW906" s="325"/>
      <c r="AX906" s="325"/>
    </row>
    <row r="907" spans="1:50" ht="50.25" customHeight="1" x14ac:dyDescent="0.15">
      <c r="A907" s="408">
        <v>4</v>
      </c>
      <c r="B907" s="408">
        <v>1</v>
      </c>
      <c r="C907" s="428" t="s">
        <v>667</v>
      </c>
      <c r="D907" s="422"/>
      <c r="E907" s="422"/>
      <c r="F907" s="422"/>
      <c r="G907" s="422"/>
      <c r="H907" s="422"/>
      <c r="I907" s="422"/>
      <c r="J907" s="423">
        <v>3010401094447</v>
      </c>
      <c r="K907" s="424"/>
      <c r="L907" s="424"/>
      <c r="M907" s="424"/>
      <c r="N907" s="424"/>
      <c r="O907" s="424"/>
      <c r="P907" s="429" t="s">
        <v>676</v>
      </c>
      <c r="Q907" s="321"/>
      <c r="R907" s="321"/>
      <c r="S907" s="321"/>
      <c r="T907" s="321"/>
      <c r="U907" s="321"/>
      <c r="V907" s="321"/>
      <c r="W907" s="321"/>
      <c r="X907" s="321"/>
      <c r="Y907" s="322">
        <v>13</v>
      </c>
      <c r="Z907" s="323"/>
      <c r="AA907" s="323"/>
      <c r="AB907" s="324"/>
      <c r="AC907" s="332" t="s">
        <v>683</v>
      </c>
      <c r="AD907" s="332"/>
      <c r="AE907" s="332"/>
      <c r="AF907" s="332"/>
      <c r="AG907" s="332"/>
      <c r="AH907" s="327" t="s">
        <v>556</v>
      </c>
      <c r="AI907" s="328"/>
      <c r="AJ907" s="328"/>
      <c r="AK907" s="328"/>
      <c r="AL907" s="329" t="s">
        <v>556</v>
      </c>
      <c r="AM907" s="330"/>
      <c r="AN907" s="330"/>
      <c r="AO907" s="331"/>
      <c r="AP907" s="325" t="s">
        <v>556</v>
      </c>
      <c r="AQ907" s="325"/>
      <c r="AR907" s="325"/>
      <c r="AS907" s="325"/>
      <c r="AT907" s="325"/>
      <c r="AU907" s="325"/>
      <c r="AV907" s="325"/>
      <c r="AW907" s="325"/>
      <c r="AX907" s="325"/>
    </row>
    <row r="908" spans="1:50" ht="30" customHeight="1" x14ac:dyDescent="0.15">
      <c r="A908" s="408">
        <v>5</v>
      </c>
      <c r="B908" s="408">
        <v>1</v>
      </c>
      <c r="C908" s="422" t="s">
        <v>668</v>
      </c>
      <c r="D908" s="422"/>
      <c r="E908" s="422"/>
      <c r="F908" s="422"/>
      <c r="G908" s="422"/>
      <c r="H908" s="422"/>
      <c r="I908" s="422"/>
      <c r="J908" s="423">
        <v>5010401072079</v>
      </c>
      <c r="K908" s="424"/>
      <c r="L908" s="424"/>
      <c r="M908" s="424"/>
      <c r="N908" s="424"/>
      <c r="O908" s="424"/>
      <c r="P908" s="321" t="s">
        <v>677</v>
      </c>
      <c r="Q908" s="321"/>
      <c r="R908" s="321"/>
      <c r="S908" s="321"/>
      <c r="T908" s="321"/>
      <c r="U908" s="321"/>
      <c r="V908" s="321"/>
      <c r="W908" s="321"/>
      <c r="X908" s="321"/>
      <c r="Y908" s="322">
        <v>10</v>
      </c>
      <c r="Z908" s="323"/>
      <c r="AA908" s="323"/>
      <c r="AB908" s="324"/>
      <c r="AC908" s="326" t="s">
        <v>683</v>
      </c>
      <c r="AD908" s="326"/>
      <c r="AE908" s="326"/>
      <c r="AF908" s="326"/>
      <c r="AG908" s="326"/>
      <c r="AH908" s="327" t="s">
        <v>556</v>
      </c>
      <c r="AI908" s="328"/>
      <c r="AJ908" s="328"/>
      <c r="AK908" s="328"/>
      <c r="AL908" s="329" t="s">
        <v>556</v>
      </c>
      <c r="AM908" s="330"/>
      <c r="AN908" s="330"/>
      <c r="AO908" s="331"/>
      <c r="AP908" s="325" t="s">
        <v>556</v>
      </c>
      <c r="AQ908" s="325"/>
      <c r="AR908" s="325"/>
      <c r="AS908" s="325"/>
      <c r="AT908" s="325"/>
      <c r="AU908" s="325"/>
      <c r="AV908" s="325"/>
      <c r="AW908" s="325"/>
      <c r="AX908" s="325"/>
    </row>
    <row r="909" spans="1:50" ht="30" customHeight="1" x14ac:dyDescent="0.15">
      <c r="A909" s="408">
        <v>6</v>
      </c>
      <c r="B909" s="408">
        <v>1</v>
      </c>
      <c r="C909" s="422" t="s">
        <v>670</v>
      </c>
      <c r="D909" s="422"/>
      <c r="E909" s="422"/>
      <c r="F909" s="422"/>
      <c r="G909" s="422"/>
      <c r="H909" s="422"/>
      <c r="I909" s="422"/>
      <c r="J909" s="423">
        <v>8030001024839</v>
      </c>
      <c r="K909" s="424"/>
      <c r="L909" s="424"/>
      <c r="M909" s="424"/>
      <c r="N909" s="424"/>
      <c r="O909" s="424"/>
      <c r="P909" s="321" t="s">
        <v>678</v>
      </c>
      <c r="Q909" s="321"/>
      <c r="R909" s="321"/>
      <c r="S909" s="321"/>
      <c r="T909" s="321"/>
      <c r="U909" s="321"/>
      <c r="V909" s="321"/>
      <c r="W909" s="321"/>
      <c r="X909" s="321"/>
      <c r="Y909" s="322">
        <v>10</v>
      </c>
      <c r="Z909" s="323"/>
      <c r="AA909" s="323"/>
      <c r="AB909" s="324"/>
      <c r="AC909" s="326" t="s">
        <v>684</v>
      </c>
      <c r="AD909" s="326"/>
      <c r="AE909" s="326"/>
      <c r="AF909" s="326"/>
      <c r="AG909" s="326"/>
      <c r="AH909" s="327">
        <v>1</v>
      </c>
      <c r="AI909" s="328"/>
      <c r="AJ909" s="328"/>
      <c r="AK909" s="328"/>
      <c r="AL909" s="329">
        <v>99.3</v>
      </c>
      <c r="AM909" s="330"/>
      <c r="AN909" s="330"/>
      <c r="AO909" s="331"/>
      <c r="AP909" s="325" t="s">
        <v>556</v>
      </c>
      <c r="AQ909" s="325"/>
      <c r="AR909" s="325"/>
      <c r="AS909" s="325"/>
      <c r="AT909" s="325"/>
      <c r="AU909" s="325"/>
      <c r="AV909" s="325"/>
      <c r="AW909" s="325"/>
      <c r="AX909" s="325"/>
    </row>
    <row r="910" spans="1:50" ht="30" customHeight="1" x14ac:dyDescent="0.15">
      <c r="A910" s="408">
        <v>7</v>
      </c>
      <c r="B910" s="408">
        <v>1</v>
      </c>
      <c r="C910" s="422" t="s">
        <v>636</v>
      </c>
      <c r="D910" s="422"/>
      <c r="E910" s="422"/>
      <c r="F910" s="422"/>
      <c r="G910" s="422"/>
      <c r="H910" s="422"/>
      <c r="I910" s="422"/>
      <c r="J910" s="423">
        <v>1030001024993</v>
      </c>
      <c r="K910" s="424"/>
      <c r="L910" s="424"/>
      <c r="M910" s="424"/>
      <c r="N910" s="424"/>
      <c r="O910" s="424"/>
      <c r="P910" s="321" t="s">
        <v>679</v>
      </c>
      <c r="Q910" s="321"/>
      <c r="R910" s="321"/>
      <c r="S910" s="321"/>
      <c r="T910" s="321"/>
      <c r="U910" s="321"/>
      <c r="V910" s="321"/>
      <c r="W910" s="321"/>
      <c r="X910" s="321"/>
      <c r="Y910" s="322">
        <v>9</v>
      </c>
      <c r="Z910" s="323"/>
      <c r="AA910" s="323"/>
      <c r="AB910" s="324"/>
      <c r="AC910" s="326" t="s">
        <v>684</v>
      </c>
      <c r="AD910" s="326"/>
      <c r="AE910" s="326"/>
      <c r="AF910" s="326"/>
      <c r="AG910" s="326"/>
      <c r="AH910" s="327">
        <v>4</v>
      </c>
      <c r="AI910" s="328"/>
      <c r="AJ910" s="328"/>
      <c r="AK910" s="328"/>
      <c r="AL910" s="329">
        <v>99.9</v>
      </c>
      <c r="AM910" s="330"/>
      <c r="AN910" s="330"/>
      <c r="AO910" s="331"/>
      <c r="AP910" s="325" t="s">
        <v>556</v>
      </c>
      <c r="AQ910" s="325"/>
      <c r="AR910" s="325"/>
      <c r="AS910" s="325"/>
      <c r="AT910" s="325"/>
      <c r="AU910" s="325"/>
      <c r="AV910" s="325"/>
      <c r="AW910" s="325"/>
      <c r="AX910" s="325"/>
    </row>
    <row r="911" spans="1:50" ht="30" customHeight="1" x14ac:dyDescent="0.15">
      <c r="A911" s="408">
        <v>8</v>
      </c>
      <c r="B911" s="408">
        <v>1</v>
      </c>
      <c r="C911" s="422" t="s">
        <v>671</v>
      </c>
      <c r="D911" s="422"/>
      <c r="E911" s="422"/>
      <c r="F911" s="422"/>
      <c r="G911" s="422"/>
      <c r="H911" s="422"/>
      <c r="I911" s="422"/>
      <c r="J911" s="423">
        <v>3380001000405</v>
      </c>
      <c r="K911" s="424"/>
      <c r="L911" s="424"/>
      <c r="M911" s="424"/>
      <c r="N911" s="424"/>
      <c r="O911" s="424"/>
      <c r="P911" s="321" t="s">
        <v>680</v>
      </c>
      <c r="Q911" s="321"/>
      <c r="R911" s="321"/>
      <c r="S911" s="321"/>
      <c r="T911" s="321"/>
      <c r="U911" s="321"/>
      <c r="V911" s="321"/>
      <c r="W911" s="321"/>
      <c r="X911" s="321"/>
      <c r="Y911" s="322">
        <v>8</v>
      </c>
      <c r="Z911" s="323"/>
      <c r="AA911" s="323"/>
      <c r="AB911" s="324"/>
      <c r="AC911" s="326" t="s">
        <v>684</v>
      </c>
      <c r="AD911" s="326"/>
      <c r="AE911" s="326"/>
      <c r="AF911" s="326"/>
      <c r="AG911" s="326"/>
      <c r="AH911" s="327">
        <v>2</v>
      </c>
      <c r="AI911" s="328"/>
      <c r="AJ911" s="328"/>
      <c r="AK911" s="328"/>
      <c r="AL911" s="329">
        <v>97.1</v>
      </c>
      <c r="AM911" s="330"/>
      <c r="AN911" s="330"/>
      <c r="AO911" s="331"/>
      <c r="AP911" s="325" t="s">
        <v>556</v>
      </c>
      <c r="AQ911" s="325"/>
      <c r="AR911" s="325"/>
      <c r="AS911" s="325"/>
      <c r="AT911" s="325"/>
      <c r="AU911" s="325"/>
      <c r="AV911" s="325"/>
      <c r="AW911" s="325"/>
      <c r="AX911" s="325"/>
    </row>
    <row r="912" spans="1:50" ht="48" customHeight="1" x14ac:dyDescent="0.15">
      <c r="A912" s="408">
        <v>9</v>
      </c>
      <c r="B912" s="408">
        <v>1</v>
      </c>
      <c r="C912" s="428" t="s">
        <v>707</v>
      </c>
      <c r="D912" s="422"/>
      <c r="E912" s="422"/>
      <c r="F912" s="422"/>
      <c r="G912" s="422"/>
      <c r="H912" s="422"/>
      <c r="I912" s="422"/>
      <c r="J912" s="423">
        <v>2010001033475</v>
      </c>
      <c r="K912" s="424"/>
      <c r="L912" s="424"/>
      <c r="M912" s="424"/>
      <c r="N912" s="424"/>
      <c r="O912" s="424"/>
      <c r="P912" s="321" t="s">
        <v>681</v>
      </c>
      <c r="Q912" s="321"/>
      <c r="R912" s="321"/>
      <c r="S912" s="321"/>
      <c r="T912" s="321"/>
      <c r="U912" s="321"/>
      <c r="V912" s="321"/>
      <c r="W912" s="321"/>
      <c r="X912" s="321"/>
      <c r="Y912" s="322">
        <v>8</v>
      </c>
      <c r="Z912" s="323"/>
      <c r="AA912" s="323"/>
      <c r="AB912" s="324"/>
      <c r="AC912" s="326" t="s">
        <v>683</v>
      </c>
      <c r="AD912" s="326"/>
      <c r="AE912" s="326"/>
      <c r="AF912" s="326"/>
      <c r="AG912" s="326"/>
      <c r="AH912" s="327" t="s">
        <v>556</v>
      </c>
      <c r="AI912" s="328"/>
      <c r="AJ912" s="328"/>
      <c r="AK912" s="328"/>
      <c r="AL912" s="329" t="s">
        <v>556</v>
      </c>
      <c r="AM912" s="330"/>
      <c r="AN912" s="330"/>
      <c r="AO912" s="331"/>
      <c r="AP912" s="325" t="s">
        <v>556</v>
      </c>
      <c r="AQ912" s="325"/>
      <c r="AR912" s="325"/>
      <c r="AS912" s="325"/>
      <c r="AT912" s="325"/>
      <c r="AU912" s="325"/>
      <c r="AV912" s="325"/>
      <c r="AW912" s="325"/>
      <c r="AX912" s="325"/>
    </row>
    <row r="913" spans="1:50" ht="47.25" customHeight="1" x14ac:dyDescent="0.15">
      <c r="A913" s="408">
        <v>10</v>
      </c>
      <c r="B913" s="408">
        <v>1</v>
      </c>
      <c r="C913" s="422" t="s">
        <v>673</v>
      </c>
      <c r="D913" s="422"/>
      <c r="E913" s="422"/>
      <c r="F913" s="422"/>
      <c r="G913" s="422"/>
      <c r="H913" s="422"/>
      <c r="I913" s="422"/>
      <c r="J913" s="423">
        <v>7030001007596</v>
      </c>
      <c r="K913" s="424"/>
      <c r="L913" s="424"/>
      <c r="M913" s="424"/>
      <c r="N913" s="424"/>
      <c r="O913" s="424"/>
      <c r="P913" s="321" t="s">
        <v>682</v>
      </c>
      <c r="Q913" s="321"/>
      <c r="R913" s="321"/>
      <c r="S913" s="321"/>
      <c r="T913" s="321"/>
      <c r="U913" s="321"/>
      <c r="V913" s="321"/>
      <c r="W913" s="321"/>
      <c r="X913" s="321"/>
      <c r="Y913" s="322">
        <v>6</v>
      </c>
      <c r="Z913" s="323"/>
      <c r="AA913" s="323"/>
      <c r="AB913" s="324"/>
      <c r="AC913" s="326" t="s">
        <v>365</v>
      </c>
      <c r="AD913" s="326"/>
      <c r="AE913" s="326"/>
      <c r="AF913" s="326"/>
      <c r="AG913" s="326"/>
      <c r="AH913" s="327">
        <v>1</v>
      </c>
      <c r="AI913" s="328"/>
      <c r="AJ913" s="328"/>
      <c r="AK913" s="328"/>
      <c r="AL913" s="329">
        <v>94.3</v>
      </c>
      <c r="AM913" s="330"/>
      <c r="AN913" s="330"/>
      <c r="AO913" s="331"/>
      <c r="AP913" s="325" t="s">
        <v>556</v>
      </c>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296</v>
      </c>
      <c r="K936" s="109"/>
      <c r="L936" s="109"/>
      <c r="M936" s="109"/>
      <c r="N936" s="109"/>
      <c r="O936" s="109"/>
      <c r="P936" s="351" t="s">
        <v>27</v>
      </c>
      <c r="Q936" s="351"/>
      <c r="R936" s="351"/>
      <c r="S936" s="351"/>
      <c r="T936" s="351"/>
      <c r="U936" s="351"/>
      <c r="V936" s="351"/>
      <c r="W936" s="351"/>
      <c r="X936" s="351"/>
      <c r="Y936" s="348" t="s">
        <v>294</v>
      </c>
      <c r="Z936" s="349"/>
      <c r="AA936" s="349"/>
      <c r="AB936" s="349"/>
      <c r="AC936" s="281" t="s">
        <v>335</v>
      </c>
      <c r="AD936" s="281"/>
      <c r="AE936" s="281"/>
      <c r="AF936" s="281"/>
      <c r="AG936" s="281"/>
      <c r="AH936" s="348" t="s">
        <v>360</v>
      </c>
      <c r="AI936" s="350"/>
      <c r="AJ936" s="350"/>
      <c r="AK936" s="350"/>
      <c r="AL936" s="350" t="s">
        <v>21</v>
      </c>
      <c r="AM936" s="350"/>
      <c r="AN936" s="350"/>
      <c r="AO936" s="430"/>
      <c r="AP936" s="431" t="s">
        <v>297</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296</v>
      </c>
      <c r="K969" s="109"/>
      <c r="L969" s="109"/>
      <c r="M969" s="109"/>
      <c r="N969" s="109"/>
      <c r="O969" s="109"/>
      <c r="P969" s="351" t="s">
        <v>27</v>
      </c>
      <c r="Q969" s="351"/>
      <c r="R969" s="351"/>
      <c r="S969" s="351"/>
      <c r="T969" s="351"/>
      <c r="U969" s="351"/>
      <c r="V969" s="351"/>
      <c r="W969" s="351"/>
      <c r="X969" s="351"/>
      <c r="Y969" s="348" t="s">
        <v>294</v>
      </c>
      <c r="Z969" s="349"/>
      <c r="AA969" s="349"/>
      <c r="AB969" s="349"/>
      <c r="AC969" s="281" t="s">
        <v>335</v>
      </c>
      <c r="AD969" s="281"/>
      <c r="AE969" s="281"/>
      <c r="AF969" s="281"/>
      <c r="AG969" s="281"/>
      <c r="AH969" s="348" t="s">
        <v>360</v>
      </c>
      <c r="AI969" s="350"/>
      <c r="AJ969" s="350"/>
      <c r="AK969" s="350"/>
      <c r="AL969" s="350" t="s">
        <v>21</v>
      </c>
      <c r="AM969" s="350"/>
      <c r="AN969" s="350"/>
      <c r="AO969" s="430"/>
      <c r="AP969" s="431" t="s">
        <v>297</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296</v>
      </c>
      <c r="K1002" s="109"/>
      <c r="L1002" s="109"/>
      <c r="M1002" s="109"/>
      <c r="N1002" s="109"/>
      <c r="O1002" s="109"/>
      <c r="P1002" s="351" t="s">
        <v>27</v>
      </c>
      <c r="Q1002" s="351"/>
      <c r="R1002" s="351"/>
      <c r="S1002" s="351"/>
      <c r="T1002" s="351"/>
      <c r="U1002" s="351"/>
      <c r="V1002" s="351"/>
      <c r="W1002" s="351"/>
      <c r="X1002" s="351"/>
      <c r="Y1002" s="348" t="s">
        <v>294</v>
      </c>
      <c r="Z1002" s="349"/>
      <c r="AA1002" s="349"/>
      <c r="AB1002" s="349"/>
      <c r="AC1002" s="281" t="s">
        <v>335</v>
      </c>
      <c r="AD1002" s="281"/>
      <c r="AE1002" s="281"/>
      <c r="AF1002" s="281"/>
      <c r="AG1002" s="281"/>
      <c r="AH1002" s="348" t="s">
        <v>360</v>
      </c>
      <c r="AI1002" s="350"/>
      <c r="AJ1002" s="350"/>
      <c r="AK1002" s="350"/>
      <c r="AL1002" s="350" t="s">
        <v>21</v>
      </c>
      <c r="AM1002" s="350"/>
      <c r="AN1002" s="350"/>
      <c r="AO1002" s="430"/>
      <c r="AP1002" s="431" t="s">
        <v>297</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296</v>
      </c>
      <c r="K1035" s="109"/>
      <c r="L1035" s="109"/>
      <c r="M1035" s="109"/>
      <c r="N1035" s="109"/>
      <c r="O1035" s="109"/>
      <c r="P1035" s="351" t="s">
        <v>27</v>
      </c>
      <c r="Q1035" s="351"/>
      <c r="R1035" s="351"/>
      <c r="S1035" s="351"/>
      <c r="T1035" s="351"/>
      <c r="U1035" s="351"/>
      <c r="V1035" s="351"/>
      <c r="W1035" s="351"/>
      <c r="X1035" s="351"/>
      <c r="Y1035" s="348" t="s">
        <v>294</v>
      </c>
      <c r="Z1035" s="349"/>
      <c r="AA1035" s="349"/>
      <c r="AB1035" s="349"/>
      <c r="AC1035" s="281" t="s">
        <v>335</v>
      </c>
      <c r="AD1035" s="281"/>
      <c r="AE1035" s="281"/>
      <c r="AF1035" s="281"/>
      <c r="AG1035" s="281"/>
      <c r="AH1035" s="348" t="s">
        <v>360</v>
      </c>
      <c r="AI1035" s="350"/>
      <c r="AJ1035" s="350"/>
      <c r="AK1035" s="350"/>
      <c r="AL1035" s="350" t="s">
        <v>21</v>
      </c>
      <c r="AM1035" s="350"/>
      <c r="AN1035" s="350"/>
      <c r="AO1035" s="430"/>
      <c r="AP1035" s="431" t="s">
        <v>297</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296</v>
      </c>
      <c r="K1068" s="109"/>
      <c r="L1068" s="109"/>
      <c r="M1068" s="109"/>
      <c r="N1068" s="109"/>
      <c r="O1068" s="109"/>
      <c r="P1068" s="351" t="s">
        <v>27</v>
      </c>
      <c r="Q1068" s="351"/>
      <c r="R1068" s="351"/>
      <c r="S1068" s="351"/>
      <c r="T1068" s="351"/>
      <c r="U1068" s="351"/>
      <c r="V1068" s="351"/>
      <c r="W1068" s="351"/>
      <c r="X1068" s="351"/>
      <c r="Y1068" s="348" t="s">
        <v>294</v>
      </c>
      <c r="Z1068" s="349"/>
      <c r="AA1068" s="349"/>
      <c r="AB1068" s="349"/>
      <c r="AC1068" s="281" t="s">
        <v>335</v>
      </c>
      <c r="AD1068" s="281"/>
      <c r="AE1068" s="281"/>
      <c r="AF1068" s="281"/>
      <c r="AG1068" s="281"/>
      <c r="AH1068" s="348" t="s">
        <v>360</v>
      </c>
      <c r="AI1068" s="350"/>
      <c r="AJ1068" s="350"/>
      <c r="AK1068" s="350"/>
      <c r="AL1068" s="350" t="s">
        <v>21</v>
      </c>
      <c r="AM1068" s="350"/>
      <c r="AN1068" s="350"/>
      <c r="AO1068" s="430"/>
      <c r="AP1068" s="431" t="s">
        <v>297</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1" t="s">
        <v>328</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341</v>
      </c>
      <c r="AM1099" s="962"/>
      <c r="AN1099" s="96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262</v>
      </c>
      <c r="D1102" s="894"/>
      <c r="E1102" s="281" t="s">
        <v>261</v>
      </c>
      <c r="F1102" s="894"/>
      <c r="G1102" s="894"/>
      <c r="H1102" s="894"/>
      <c r="I1102" s="894"/>
      <c r="J1102" s="281" t="s">
        <v>296</v>
      </c>
      <c r="K1102" s="281"/>
      <c r="L1102" s="281"/>
      <c r="M1102" s="281"/>
      <c r="N1102" s="281"/>
      <c r="O1102" s="281"/>
      <c r="P1102" s="348" t="s">
        <v>27</v>
      </c>
      <c r="Q1102" s="348"/>
      <c r="R1102" s="348"/>
      <c r="S1102" s="348"/>
      <c r="T1102" s="348"/>
      <c r="U1102" s="348"/>
      <c r="V1102" s="348"/>
      <c r="W1102" s="348"/>
      <c r="X1102" s="348"/>
      <c r="Y1102" s="281" t="s">
        <v>298</v>
      </c>
      <c r="Z1102" s="894"/>
      <c r="AA1102" s="894"/>
      <c r="AB1102" s="894"/>
      <c r="AC1102" s="281" t="s">
        <v>245</v>
      </c>
      <c r="AD1102" s="281"/>
      <c r="AE1102" s="281"/>
      <c r="AF1102" s="281"/>
      <c r="AG1102" s="281"/>
      <c r="AH1102" s="348" t="s">
        <v>258</v>
      </c>
      <c r="AI1102" s="349"/>
      <c r="AJ1102" s="349"/>
      <c r="AK1102" s="349"/>
      <c r="AL1102" s="349" t="s">
        <v>21</v>
      </c>
      <c r="AM1102" s="349"/>
      <c r="AN1102" s="349"/>
      <c r="AO1102" s="897"/>
      <c r="AP1102" s="431" t="s">
        <v>329</v>
      </c>
      <c r="AQ1102" s="431"/>
      <c r="AR1102" s="431"/>
      <c r="AS1102" s="431"/>
      <c r="AT1102" s="431"/>
      <c r="AU1102" s="431"/>
      <c r="AV1102" s="431"/>
      <c r="AW1102" s="431"/>
      <c r="AX1102" s="431"/>
    </row>
    <row r="1103" spans="1:50" ht="47.25" customHeight="1" x14ac:dyDescent="0.15">
      <c r="A1103" s="408">
        <v>1</v>
      </c>
      <c r="B1103" s="408">
        <v>1</v>
      </c>
      <c r="C1103" s="896" t="s">
        <v>685</v>
      </c>
      <c r="D1103" s="896"/>
      <c r="E1103" s="895" t="s">
        <v>686</v>
      </c>
      <c r="F1103" s="895"/>
      <c r="G1103" s="895"/>
      <c r="H1103" s="895"/>
      <c r="I1103" s="895"/>
      <c r="J1103" s="423">
        <v>5010401072079</v>
      </c>
      <c r="K1103" s="424"/>
      <c r="L1103" s="424"/>
      <c r="M1103" s="424"/>
      <c r="N1103" s="424"/>
      <c r="O1103" s="424"/>
      <c r="P1103" s="321" t="s">
        <v>674</v>
      </c>
      <c r="Q1103" s="321"/>
      <c r="R1103" s="321"/>
      <c r="S1103" s="321"/>
      <c r="T1103" s="321"/>
      <c r="U1103" s="321"/>
      <c r="V1103" s="321"/>
      <c r="W1103" s="321"/>
      <c r="X1103" s="321"/>
      <c r="Y1103" s="322">
        <v>109</v>
      </c>
      <c r="Z1103" s="323"/>
      <c r="AA1103" s="323"/>
      <c r="AB1103" s="324"/>
      <c r="AC1103" s="326" t="s">
        <v>699</v>
      </c>
      <c r="AD1103" s="326"/>
      <c r="AE1103" s="326"/>
      <c r="AF1103" s="326"/>
      <c r="AG1103" s="326"/>
      <c r="AH1103" s="327" t="s">
        <v>556</v>
      </c>
      <c r="AI1103" s="328"/>
      <c r="AJ1103" s="328"/>
      <c r="AK1103" s="328"/>
      <c r="AL1103" s="329" t="s">
        <v>556</v>
      </c>
      <c r="AM1103" s="330"/>
      <c r="AN1103" s="330"/>
      <c r="AO1103" s="331"/>
      <c r="AP1103" s="325" t="s">
        <v>556</v>
      </c>
      <c r="AQ1103" s="325"/>
      <c r="AR1103" s="325"/>
      <c r="AS1103" s="325"/>
      <c r="AT1103" s="325"/>
      <c r="AU1103" s="325"/>
      <c r="AV1103" s="325"/>
      <c r="AW1103" s="325"/>
      <c r="AX1103" s="325"/>
    </row>
    <row r="1104" spans="1:50" ht="30" customHeight="1" x14ac:dyDescent="0.15">
      <c r="A1104" s="408">
        <v>2</v>
      </c>
      <c r="B1104" s="408">
        <v>1</v>
      </c>
      <c r="C1104" s="896" t="s">
        <v>685</v>
      </c>
      <c r="D1104" s="896"/>
      <c r="E1104" s="895" t="s">
        <v>687</v>
      </c>
      <c r="F1104" s="895"/>
      <c r="G1104" s="895"/>
      <c r="H1104" s="895"/>
      <c r="I1104" s="895"/>
      <c r="J1104" s="423">
        <v>3010401094447</v>
      </c>
      <c r="K1104" s="424"/>
      <c r="L1104" s="424"/>
      <c r="M1104" s="424"/>
      <c r="N1104" s="424"/>
      <c r="O1104" s="424"/>
      <c r="P1104" s="321" t="s">
        <v>626</v>
      </c>
      <c r="Q1104" s="321"/>
      <c r="R1104" s="321"/>
      <c r="S1104" s="321"/>
      <c r="T1104" s="321"/>
      <c r="U1104" s="321"/>
      <c r="V1104" s="321"/>
      <c r="W1104" s="321"/>
      <c r="X1104" s="321"/>
      <c r="Y1104" s="322">
        <v>75</v>
      </c>
      <c r="Z1104" s="323"/>
      <c r="AA1104" s="323"/>
      <c r="AB1104" s="324"/>
      <c r="AC1104" s="326" t="s">
        <v>372</v>
      </c>
      <c r="AD1104" s="326"/>
      <c r="AE1104" s="326"/>
      <c r="AF1104" s="326"/>
      <c r="AG1104" s="326"/>
      <c r="AH1104" s="327" t="s">
        <v>556</v>
      </c>
      <c r="AI1104" s="328"/>
      <c r="AJ1104" s="328"/>
      <c r="AK1104" s="328"/>
      <c r="AL1104" s="329" t="s">
        <v>556</v>
      </c>
      <c r="AM1104" s="330"/>
      <c r="AN1104" s="330"/>
      <c r="AO1104" s="331"/>
      <c r="AP1104" s="325" t="s">
        <v>556</v>
      </c>
      <c r="AQ1104" s="325"/>
      <c r="AR1104" s="325"/>
      <c r="AS1104" s="325"/>
      <c r="AT1104" s="325"/>
      <c r="AU1104" s="325"/>
      <c r="AV1104" s="325"/>
      <c r="AW1104" s="325"/>
      <c r="AX1104" s="325"/>
    </row>
    <row r="1105" spans="1:50" ht="47.25" customHeight="1" x14ac:dyDescent="0.15">
      <c r="A1105" s="408">
        <v>3</v>
      </c>
      <c r="B1105" s="408">
        <v>1</v>
      </c>
      <c r="C1105" s="896" t="s">
        <v>685</v>
      </c>
      <c r="D1105" s="896"/>
      <c r="E1105" s="895" t="s">
        <v>688</v>
      </c>
      <c r="F1105" s="895"/>
      <c r="G1105" s="895"/>
      <c r="H1105" s="895"/>
      <c r="I1105" s="895"/>
      <c r="J1105" s="423">
        <v>5010401072079</v>
      </c>
      <c r="K1105" s="424"/>
      <c r="L1105" s="424"/>
      <c r="M1105" s="424"/>
      <c r="N1105" s="424"/>
      <c r="O1105" s="424"/>
      <c r="P1105" s="321" t="s">
        <v>677</v>
      </c>
      <c r="Q1105" s="321"/>
      <c r="R1105" s="321"/>
      <c r="S1105" s="321"/>
      <c r="T1105" s="321"/>
      <c r="U1105" s="321"/>
      <c r="V1105" s="321"/>
      <c r="W1105" s="321"/>
      <c r="X1105" s="321"/>
      <c r="Y1105" s="322">
        <v>41</v>
      </c>
      <c r="Z1105" s="323"/>
      <c r="AA1105" s="323"/>
      <c r="AB1105" s="324"/>
      <c r="AC1105" s="326" t="s">
        <v>372</v>
      </c>
      <c r="AD1105" s="326"/>
      <c r="AE1105" s="326"/>
      <c r="AF1105" s="326"/>
      <c r="AG1105" s="326"/>
      <c r="AH1105" s="327" t="s">
        <v>556</v>
      </c>
      <c r="AI1105" s="328"/>
      <c r="AJ1105" s="328"/>
      <c r="AK1105" s="328"/>
      <c r="AL1105" s="329" t="s">
        <v>556</v>
      </c>
      <c r="AM1105" s="330"/>
      <c r="AN1105" s="330"/>
      <c r="AO1105" s="331"/>
      <c r="AP1105" s="325" t="s">
        <v>556</v>
      </c>
      <c r="AQ1105" s="325"/>
      <c r="AR1105" s="325"/>
      <c r="AS1105" s="325"/>
      <c r="AT1105" s="325"/>
      <c r="AU1105" s="325"/>
      <c r="AV1105" s="325"/>
      <c r="AW1105" s="325"/>
      <c r="AX1105" s="325"/>
    </row>
    <row r="1106" spans="1:50" ht="30" customHeight="1" x14ac:dyDescent="0.15">
      <c r="A1106" s="408">
        <v>4</v>
      </c>
      <c r="B1106" s="408">
        <v>1</v>
      </c>
      <c r="C1106" s="896" t="s">
        <v>685</v>
      </c>
      <c r="D1106" s="896"/>
      <c r="E1106" s="895" t="s">
        <v>687</v>
      </c>
      <c r="F1106" s="895"/>
      <c r="G1106" s="895"/>
      <c r="H1106" s="895"/>
      <c r="I1106" s="895"/>
      <c r="J1106" s="423">
        <v>3010401094447</v>
      </c>
      <c r="K1106" s="424"/>
      <c r="L1106" s="424"/>
      <c r="M1106" s="424"/>
      <c r="N1106" s="424"/>
      <c r="O1106" s="424"/>
      <c r="P1106" s="321" t="s">
        <v>689</v>
      </c>
      <c r="Q1106" s="321"/>
      <c r="R1106" s="321"/>
      <c r="S1106" s="321"/>
      <c r="T1106" s="321"/>
      <c r="U1106" s="321"/>
      <c r="V1106" s="321"/>
      <c r="W1106" s="321"/>
      <c r="X1106" s="321"/>
      <c r="Y1106" s="322">
        <v>39</v>
      </c>
      <c r="Z1106" s="323"/>
      <c r="AA1106" s="323"/>
      <c r="AB1106" s="324"/>
      <c r="AC1106" s="326" t="s">
        <v>372</v>
      </c>
      <c r="AD1106" s="326"/>
      <c r="AE1106" s="326"/>
      <c r="AF1106" s="326"/>
      <c r="AG1106" s="326"/>
      <c r="AH1106" s="327" t="s">
        <v>556</v>
      </c>
      <c r="AI1106" s="328"/>
      <c r="AJ1106" s="328"/>
      <c r="AK1106" s="328"/>
      <c r="AL1106" s="329" t="s">
        <v>556</v>
      </c>
      <c r="AM1106" s="330"/>
      <c r="AN1106" s="330"/>
      <c r="AO1106" s="331"/>
      <c r="AP1106" s="325" t="s">
        <v>556</v>
      </c>
      <c r="AQ1106" s="325"/>
      <c r="AR1106" s="325"/>
      <c r="AS1106" s="325"/>
      <c r="AT1106" s="325"/>
      <c r="AU1106" s="325"/>
      <c r="AV1106" s="325"/>
      <c r="AW1106" s="325"/>
      <c r="AX1106" s="325"/>
    </row>
    <row r="1107" spans="1:50" ht="49.5" customHeight="1" x14ac:dyDescent="0.15">
      <c r="A1107" s="408">
        <v>5</v>
      </c>
      <c r="B1107" s="408">
        <v>1</v>
      </c>
      <c r="C1107" s="896" t="s">
        <v>685</v>
      </c>
      <c r="D1107" s="896"/>
      <c r="E1107" s="895" t="s">
        <v>672</v>
      </c>
      <c r="F1107" s="895"/>
      <c r="G1107" s="895"/>
      <c r="H1107" s="895"/>
      <c r="I1107" s="895"/>
      <c r="J1107" s="423">
        <v>2010001033475</v>
      </c>
      <c r="K1107" s="424"/>
      <c r="L1107" s="424"/>
      <c r="M1107" s="424"/>
      <c r="N1107" s="424"/>
      <c r="O1107" s="424"/>
      <c r="P1107" s="321" t="s">
        <v>681</v>
      </c>
      <c r="Q1107" s="321"/>
      <c r="R1107" s="321"/>
      <c r="S1107" s="321"/>
      <c r="T1107" s="321"/>
      <c r="U1107" s="321"/>
      <c r="V1107" s="321"/>
      <c r="W1107" s="321"/>
      <c r="X1107" s="321"/>
      <c r="Y1107" s="322">
        <v>32</v>
      </c>
      <c r="Z1107" s="323"/>
      <c r="AA1107" s="323"/>
      <c r="AB1107" s="324"/>
      <c r="AC1107" s="326" t="s">
        <v>372</v>
      </c>
      <c r="AD1107" s="326"/>
      <c r="AE1107" s="326"/>
      <c r="AF1107" s="326"/>
      <c r="AG1107" s="326"/>
      <c r="AH1107" s="327" t="s">
        <v>556</v>
      </c>
      <c r="AI1107" s="328"/>
      <c r="AJ1107" s="328"/>
      <c r="AK1107" s="328"/>
      <c r="AL1107" s="329" t="s">
        <v>556</v>
      </c>
      <c r="AM1107" s="330"/>
      <c r="AN1107" s="330"/>
      <c r="AO1107" s="331"/>
      <c r="AP1107" s="325" t="s">
        <v>556</v>
      </c>
      <c r="AQ1107" s="325"/>
      <c r="AR1107" s="325"/>
      <c r="AS1107" s="325"/>
      <c r="AT1107" s="325"/>
      <c r="AU1107" s="325"/>
      <c r="AV1107" s="325"/>
      <c r="AW1107" s="325"/>
      <c r="AX1107" s="325"/>
    </row>
    <row r="1108" spans="1:50" ht="30" hidden="1" customHeight="1" x14ac:dyDescent="0.15">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07">
      <formula>IF(RIGHT(TEXT(P14,"0.#"),1)=".",FALSE,TRUE)</formula>
    </cfRule>
    <cfRule type="expression" dxfId="2752" priority="14008">
      <formula>IF(RIGHT(TEXT(P14,"0.#"),1)=".",TRUE,FALSE)</formula>
    </cfRule>
  </conditionalFormatting>
  <conditionalFormatting sqref="AE32">
    <cfRule type="expression" dxfId="2751" priority="13997">
      <formula>IF(RIGHT(TEXT(AE32,"0.#"),1)=".",FALSE,TRUE)</formula>
    </cfRule>
    <cfRule type="expression" dxfId="2750" priority="13998">
      <formula>IF(RIGHT(TEXT(AE32,"0.#"),1)=".",TRUE,FALSE)</formula>
    </cfRule>
  </conditionalFormatting>
  <conditionalFormatting sqref="P18:AX18">
    <cfRule type="expression" dxfId="2749" priority="13883">
      <formula>IF(RIGHT(TEXT(P18,"0.#"),1)=".",FALSE,TRUE)</formula>
    </cfRule>
    <cfRule type="expression" dxfId="2748" priority="13884">
      <formula>IF(RIGHT(TEXT(P18,"0.#"),1)=".",TRUE,FALSE)</formula>
    </cfRule>
  </conditionalFormatting>
  <conditionalFormatting sqref="Y783">
    <cfRule type="expression" dxfId="2747" priority="13879">
      <formula>IF(RIGHT(TEXT(Y783,"0.#"),1)=".",FALSE,TRUE)</formula>
    </cfRule>
    <cfRule type="expression" dxfId="2746" priority="13880">
      <formula>IF(RIGHT(TEXT(Y783,"0.#"),1)=".",TRUE,FALSE)</formula>
    </cfRule>
  </conditionalFormatting>
  <conditionalFormatting sqref="Y792">
    <cfRule type="expression" dxfId="2745" priority="13875">
      <formula>IF(RIGHT(TEXT(Y792,"0.#"),1)=".",FALSE,TRUE)</formula>
    </cfRule>
    <cfRule type="expression" dxfId="2744" priority="13876">
      <formula>IF(RIGHT(TEXT(Y792,"0.#"),1)=".",TRUE,FALSE)</formula>
    </cfRule>
  </conditionalFormatting>
  <conditionalFormatting sqref="Y823:Y830 Y821 Y810:Y817 Y808 Y797:Y804 Y795">
    <cfRule type="expression" dxfId="2743" priority="13657">
      <formula>IF(RIGHT(TEXT(Y795,"0.#"),1)=".",FALSE,TRUE)</formula>
    </cfRule>
    <cfRule type="expression" dxfId="2742" priority="13658">
      <formula>IF(RIGHT(TEXT(Y795,"0.#"),1)=".",TRUE,FALSE)</formula>
    </cfRule>
  </conditionalFormatting>
  <conditionalFormatting sqref="P16:AQ17 P13:AX13 P15:AX15">
    <cfRule type="expression" dxfId="2741" priority="13705">
      <formula>IF(RIGHT(TEXT(P13,"0.#"),1)=".",FALSE,TRUE)</formula>
    </cfRule>
    <cfRule type="expression" dxfId="2740" priority="13706">
      <formula>IF(RIGHT(TEXT(P13,"0.#"),1)=".",TRUE,FALSE)</formula>
    </cfRule>
  </conditionalFormatting>
  <conditionalFormatting sqref="P19:AJ19">
    <cfRule type="expression" dxfId="2739" priority="13703">
      <formula>IF(RIGHT(TEXT(P19,"0.#"),1)=".",FALSE,TRUE)</formula>
    </cfRule>
    <cfRule type="expression" dxfId="2738" priority="13704">
      <formula>IF(RIGHT(TEXT(P19,"0.#"),1)=".",TRUE,FALSE)</formula>
    </cfRule>
  </conditionalFormatting>
  <conditionalFormatting sqref="AE101 AQ101">
    <cfRule type="expression" dxfId="2737" priority="13695">
      <formula>IF(RIGHT(TEXT(AE101,"0.#"),1)=".",FALSE,TRUE)</formula>
    </cfRule>
    <cfRule type="expression" dxfId="2736" priority="13696">
      <formula>IF(RIGHT(TEXT(AE101,"0.#"),1)=".",TRUE,FALSE)</formula>
    </cfRule>
  </conditionalFormatting>
  <conditionalFormatting sqref="Y784:Y791 Y782">
    <cfRule type="expression" dxfId="2735" priority="13681">
      <formula>IF(RIGHT(TEXT(Y782,"0.#"),1)=".",FALSE,TRUE)</formula>
    </cfRule>
    <cfRule type="expression" dxfId="2734" priority="13682">
      <formula>IF(RIGHT(TEXT(Y782,"0.#"),1)=".",TRUE,FALSE)</formula>
    </cfRule>
  </conditionalFormatting>
  <conditionalFormatting sqref="AU783">
    <cfRule type="expression" dxfId="2733" priority="13679">
      <formula>IF(RIGHT(TEXT(AU783,"0.#"),1)=".",FALSE,TRUE)</formula>
    </cfRule>
    <cfRule type="expression" dxfId="2732" priority="13680">
      <formula>IF(RIGHT(TEXT(AU783,"0.#"),1)=".",TRUE,FALSE)</formula>
    </cfRule>
  </conditionalFormatting>
  <conditionalFormatting sqref="AU792">
    <cfRule type="expression" dxfId="2731" priority="13677">
      <formula>IF(RIGHT(TEXT(AU792,"0.#"),1)=".",FALSE,TRUE)</formula>
    </cfRule>
    <cfRule type="expression" dxfId="2730" priority="13678">
      <formula>IF(RIGHT(TEXT(AU792,"0.#"),1)=".",TRUE,FALSE)</formula>
    </cfRule>
  </conditionalFormatting>
  <conditionalFormatting sqref="AU784:AU791 AU782">
    <cfRule type="expression" dxfId="2729" priority="13675">
      <formula>IF(RIGHT(TEXT(AU782,"0.#"),1)=".",FALSE,TRUE)</formula>
    </cfRule>
    <cfRule type="expression" dxfId="2728" priority="13676">
      <formula>IF(RIGHT(TEXT(AU782,"0.#"),1)=".",TRUE,FALSE)</formula>
    </cfRule>
  </conditionalFormatting>
  <conditionalFormatting sqref="Y822 Y809 Y796">
    <cfRule type="expression" dxfId="2727" priority="13661">
      <formula>IF(RIGHT(TEXT(Y796,"0.#"),1)=".",FALSE,TRUE)</formula>
    </cfRule>
    <cfRule type="expression" dxfId="2726" priority="13662">
      <formula>IF(RIGHT(TEXT(Y796,"0.#"),1)=".",TRUE,FALSE)</formula>
    </cfRule>
  </conditionalFormatting>
  <conditionalFormatting sqref="Y831 Y818 Y805">
    <cfRule type="expression" dxfId="2725" priority="13659">
      <formula>IF(RIGHT(TEXT(Y805,"0.#"),1)=".",FALSE,TRUE)</formula>
    </cfRule>
    <cfRule type="expression" dxfId="2724" priority="13660">
      <formula>IF(RIGHT(TEXT(Y805,"0.#"),1)=".",TRUE,FALSE)</formula>
    </cfRule>
  </conditionalFormatting>
  <conditionalFormatting sqref="AU822 AU809 AU796">
    <cfRule type="expression" dxfId="2723" priority="13655">
      <formula>IF(RIGHT(TEXT(AU796,"0.#"),1)=".",FALSE,TRUE)</formula>
    </cfRule>
    <cfRule type="expression" dxfId="2722" priority="13656">
      <formula>IF(RIGHT(TEXT(AU796,"0.#"),1)=".",TRUE,FALSE)</formula>
    </cfRule>
  </conditionalFormatting>
  <conditionalFormatting sqref="AU831 AU818 AU805">
    <cfRule type="expression" dxfId="2721" priority="13653">
      <formula>IF(RIGHT(TEXT(AU805,"0.#"),1)=".",FALSE,TRUE)</formula>
    </cfRule>
    <cfRule type="expression" dxfId="2720" priority="13654">
      <formula>IF(RIGHT(TEXT(AU805,"0.#"),1)=".",TRUE,FALSE)</formula>
    </cfRule>
  </conditionalFormatting>
  <conditionalFormatting sqref="AU823:AU830 AU821 AU810:AU817 AU808 AU797:AU804 AU795">
    <cfRule type="expression" dxfId="2719" priority="13651">
      <formula>IF(RIGHT(TEXT(AU795,"0.#"),1)=".",FALSE,TRUE)</formula>
    </cfRule>
    <cfRule type="expression" dxfId="2718" priority="13652">
      <formula>IF(RIGHT(TEXT(AU795,"0.#"),1)=".",TRUE,FALSE)</formula>
    </cfRule>
  </conditionalFormatting>
  <conditionalFormatting sqref="AM87">
    <cfRule type="expression" dxfId="2717" priority="13305">
      <formula>IF(RIGHT(TEXT(AM87,"0.#"),1)=".",FALSE,TRUE)</formula>
    </cfRule>
    <cfRule type="expression" dxfId="2716" priority="13306">
      <formula>IF(RIGHT(TEXT(AM87,"0.#"),1)=".",TRUE,FALSE)</formula>
    </cfRule>
  </conditionalFormatting>
  <conditionalFormatting sqref="AE55">
    <cfRule type="expression" dxfId="2715" priority="13373">
      <formula>IF(RIGHT(TEXT(AE55,"0.#"),1)=".",FALSE,TRUE)</formula>
    </cfRule>
    <cfRule type="expression" dxfId="2714" priority="13374">
      <formula>IF(RIGHT(TEXT(AE55,"0.#"),1)=".",TRUE,FALSE)</formula>
    </cfRule>
  </conditionalFormatting>
  <conditionalFormatting sqref="AI55">
    <cfRule type="expression" dxfId="2713" priority="13371">
      <formula>IF(RIGHT(TEXT(AI55,"0.#"),1)=".",FALSE,TRUE)</formula>
    </cfRule>
    <cfRule type="expression" dxfId="2712" priority="13372">
      <formula>IF(RIGHT(TEXT(AI55,"0.#"),1)=".",TRUE,FALSE)</formula>
    </cfRule>
  </conditionalFormatting>
  <conditionalFormatting sqref="AM34">
    <cfRule type="expression" dxfId="2711" priority="13451">
      <formula>IF(RIGHT(TEXT(AM34,"0.#"),1)=".",FALSE,TRUE)</formula>
    </cfRule>
    <cfRule type="expression" dxfId="2710" priority="13452">
      <formula>IF(RIGHT(TEXT(AM34,"0.#"),1)=".",TRUE,FALSE)</formula>
    </cfRule>
  </conditionalFormatting>
  <conditionalFormatting sqref="AE33">
    <cfRule type="expression" dxfId="2709" priority="13465">
      <formula>IF(RIGHT(TEXT(AE33,"0.#"),1)=".",FALSE,TRUE)</formula>
    </cfRule>
    <cfRule type="expression" dxfId="2708" priority="13466">
      <formula>IF(RIGHT(TEXT(AE33,"0.#"),1)=".",TRUE,FALSE)</formula>
    </cfRule>
  </conditionalFormatting>
  <conditionalFormatting sqref="AE34">
    <cfRule type="expression" dxfId="2707" priority="13463">
      <formula>IF(RIGHT(TEXT(AE34,"0.#"),1)=".",FALSE,TRUE)</formula>
    </cfRule>
    <cfRule type="expression" dxfId="2706" priority="13464">
      <formula>IF(RIGHT(TEXT(AE34,"0.#"),1)=".",TRUE,FALSE)</formula>
    </cfRule>
  </conditionalFormatting>
  <conditionalFormatting sqref="AI34">
    <cfRule type="expression" dxfId="2705" priority="13461">
      <formula>IF(RIGHT(TEXT(AI34,"0.#"),1)=".",FALSE,TRUE)</formula>
    </cfRule>
    <cfRule type="expression" dxfId="2704" priority="13462">
      <formula>IF(RIGHT(TEXT(AI34,"0.#"),1)=".",TRUE,FALSE)</formula>
    </cfRule>
  </conditionalFormatting>
  <conditionalFormatting sqref="AI33">
    <cfRule type="expression" dxfId="2703" priority="13459">
      <formula>IF(RIGHT(TEXT(AI33,"0.#"),1)=".",FALSE,TRUE)</formula>
    </cfRule>
    <cfRule type="expression" dxfId="2702" priority="13460">
      <formula>IF(RIGHT(TEXT(AI33,"0.#"),1)=".",TRUE,FALSE)</formula>
    </cfRule>
  </conditionalFormatting>
  <conditionalFormatting sqref="AI32">
    <cfRule type="expression" dxfId="2701" priority="13457">
      <formula>IF(RIGHT(TEXT(AI32,"0.#"),1)=".",FALSE,TRUE)</formula>
    </cfRule>
    <cfRule type="expression" dxfId="2700" priority="13458">
      <formula>IF(RIGHT(TEXT(AI32,"0.#"),1)=".",TRUE,FALSE)</formula>
    </cfRule>
  </conditionalFormatting>
  <conditionalFormatting sqref="AM32">
    <cfRule type="expression" dxfId="2699" priority="13455">
      <formula>IF(RIGHT(TEXT(AM32,"0.#"),1)=".",FALSE,TRUE)</formula>
    </cfRule>
    <cfRule type="expression" dxfId="2698" priority="13456">
      <formula>IF(RIGHT(TEXT(AM32,"0.#"),1)=".",TRUE,FALSE)</formula>
    </cfRule>
  </conditionalFormatting>
  <conditionalFormatting sqref="AM33">
    <cfRule type="expression" dxfId="2697" priority="13453">
      <formula>IF(RIGHT(TEXT(AM33,"0.#"),1)=".",FALSE,TRUE)</formula>
    </cfRule>
    <cfRule type="expression" dxfId="2696" priority="13454">
      <formula>IF(RIGHT(TEXT(AM33,"0.#"),1)=".",TRUE,FALSE)</formula>
    </cfRule>
  </conditionalFormatting>
  <conditionalFormatting sqref="AQ32:AQ34">
    <cfRule type="expression" dxfId="2695" priority="13445">
      <formula>IF(RIGHT(TEXT(AQ32,"0.#"),1)=".",FALSE,TRUE)</formula>
    </cfRule>
    <cfRule type="expression" dxfId="2694" priority="13446">
      <formula>IF(RIGHT(TEXT(AQ32,"0.#"),1)=".",TRUE,FALSE)</formula>
    </cfRule>
  </conditionalFormatting>
  <conditionalFormatting sqref="AU32:AU34">
    <cfRule type="expression" dxfId="2693" priority="13443">
      <formula>IF(RIGHT(TEXT(AU32,"0.#"),1)=".",FALSE,TRUE)</formula>
    </cfRule>
    <cfRule type="expression" dxfId="2692" priority="13444">
      <formula>IF(RIGHT(TEXT(AU32,"0.#"),1)=".",TRUE,FALSE)</formula>
    </cfRule>
  </conditionalFormatting>
  <conditionalFormatting sqref="AE53">
    <cfRule type="expression" dxfId="2691" priority="13377">
      <formula>IF(RIGHT(TEXT(AE53,"0.#"),1)=".",FALSE,TRUE)</formula>
    </cfRule>
    <cfRule type="expression" dxfId="2690" priority="13378">
      <formula>IF(RIGHT(TEXT(AE53,"0.#"),1)=".",TRUE,FALSE)</formula>
    </cfRule>
  </conditionalFormatting>
  <conditionalFormatting sqref="AE54">
    <cfRule type="expression" dxfId="2689" priority="13375">
      <formula>IF(RIGHT(TEXT(AE54,"0.#"),1)=".",FALSE,TRUE)</formula>
    </cfRule>
    <cfRule type="expression" dxfId="2688" priority="13376">
      <formula>IF(RIGHT(TEXT(AE54,"0.#"),1)=".",TRUE,FALSE)</formula>
    </cfRule>
  </conditionalFormatting>
  <conditionalFormatting sqref="AI54">
    <cfRule type="expression" dxfId="2687" priority="13369">
      <formula>IF(RIGHT(TEXT(AI54,"0.#"),1)=".",FALSE,TRUE)</formula>
    </cfRule>
    <cfRule type="expression" dxfId="2686" priority="13370">
      <formula>IF(RIGHT(TEXT(AI54,"0.#"),1)=".",TRUE,FALSE)</formula>
    </cfRule>
  </conditionalFormatting>
  <conditionalFormatting sqref="AI53">
    <cfRule type="expression" dxfId="2685" priority="13367">
      <formula>IF(RIGHT(TEXT(AI53,"0.#"),1)=".",FALSE,TRUE)</formula>
    </cfRule>
    <cfRule type="expression" dxfId="2684" priority="13368">
      <formula>IF(RIGHT(TEXT(AI53,"0.#"),1)=".",TRUE,FALSE)</formula>
    </cfRule>
  </conditionalFormatting>
  <conditionalFormatting sqref="AM53">
    <cfRule type="expression" dxfId="2683" priority="13365">
      <formula>IF(RIGHT(TEXT(AM53,"0.#"),1)=".",FALSE,TRUE)</formula>
    </cfRule>
    <cfRule type="expression" dxfId="2682" priority="13366">
      <formula>IF(RIGHT(TEXT(AM53,"0.#"),1)=".",TRUE,FALSE)</formula>
    </cfRule>
  </conditionalFormatting>
  <conditionalFormatting sqref="AM54">
    <cfRule type="expression" dxfId="2681" priority="13363">
      <formula>IF(RIGHT(TEXT(AM54,"0.#"),1)=".",FALSE,TRUE)</formula>
    </cfRule>
    <cfRule type="expression" dxfId="2680" priority="13364">
      <formula>IF(RIGHT(TEXT(AM54,"0.#"),1)=".",TRUE,FALSE)</formula>
    </cfRule>
  </conditionalFormatting>
  <conditionalFormatting sqref="AM55">
    <cfRule type="expression" dxfId="2679" priority="13361">
      <formula>IF(RIGHT(TEXT(AM55,"0.#"),1)=".",FALSE,TRUE)</formula>
    </cfRule>
    <cfRule type="expression" dxfId="2678" priority="13362">
      <formula>IF(RIGHT(TEXT(AM55,"0.#"),1)=".",TRUE,FALSE)</formula>
    </cfRule>
  </conditionalFormatting>
  <conditionalFormatting sqref="AE60">
    <cfRule type="expression" dxfId="2677" priority="13347">
      <formula>IF(RIGHT(TEXT(AE60,"0.#"),1)=".",FALSE,TRUE)</formula>
    </cfRule>
    <cfRule type="expression" dxfId="2676" priority="13348">
      <formula>IF(RIGHT(TEXT(AE60,"0.#"),1)=".",TRUE,FALSE)</formula>
    </cfRule>
  </conditionalFormatting>
  <conditionalFormatting sqref="AE61">
    <cfRule type="expression" dxfId="2675" priority="13345">
      <formula>IF(RIGHT(TEXT(AE61,"0.#"),1)=".",FALSE,TRUE)</formula>
    </cfRule>
    <cfRule type="expression" dxfId="2674" priority="13346">
      <formula>IF(RIGHT(TEXT(AE61,"0.#"),1)=".",TRUE,FALSE)</formula>
    </cfRule>
  </conditionalFormatting>
  <conditionalFormatting sqref="AE62">
    <cfRule type="expression" dxfId="2673" priority="13343">
      <formula>IF(RIGHT(TEXT(AE62,"0.#"),1)=".",FALSE,TRUE)</formula>
    </cfRule>
    <cfRule type="expression" dxfId="2672" priority="13344">
      <formula>IF(RIGHT(TEXT(AE62,"0.#"),1)=".",TRUE,FALSE)</formula>
    </cfRule>
  </conditionalFormatting>
  <conditionalFormatting sqref="AI62">
    <cfRule type="expression" dxfId="2671" priority="13341">
      <formula>IF(RIGHT(TEXT(AI62,"0.#"),1)=".",FALSE,TRUE)</formula>
    </cfRule>
    <cfRule type="expression" dxfId="2670" priority="13342">
      <formula>IF(RIGHT(TEXT(AI62,"0.#"),1)=".",TRUE,FALSE)</formula>
    </cfRule>
  </conditionalFormatting>
  <conditionalFormatting sqref="AI61">
    <cfRule type="expression" dxfId="2669" priority="13339">
      <formula>IF(RIGHT(TEXT(AI61,"0.#"),1)=".",FALSE,TRUE)</formula>
    </cfRule>
    <cfRule type="expression" dxfId="2668" priority="13340">
      <formula>IF(RIGHT(TEXT(AI61,"0.#"),1)=".",TRUE,FALSE)</formula>
    </cfRule>
  </conditionalFormatting>
  <conditionalFormatting sqref="AI60">
    <cfRule type="expression" dxfId="2667" priority="13337">
      <formula>IF(RIGHT(TEXT(AI60,"0.#"),1)=".",FALSE,TRUE)</formula>
    </cfRule>
    <cfRule type="expression" dxfId="2666" priority="13338">
      <formula>IF(RIGHT(TEXT(AI60,"0.#"),1)=".",TRUE,FALSE)</formula>
    </cfRule>
  </conditionalFormatting>
  <conditionalFormatting sqref="AM60">
    <cfRule type="expression" dxfId="2665" priority="13335">
      <formula>IF(RIGHT(TEXT(AM60,"0.#"),1)=".",FALSE,TRUE)</formula>
    </cfRule>
    <cfRule type="expression" dxfId="2664" priority="13336">
      <formula>IF(RIGHT(TEXT(AM60,"0.#"),1)=".",TRUE,FALSE)</formula>
    </cfRule>
  </conditionalFormatting>
  <conditionalFormatting sqref="AM61">
    <cfRule type="expression" dxfId="2663" priority="13333">
      <formula>IF(RIGHT(TEXT(AM61,"0.#"),1)=".",FALSE,TRUE)</formula>
    </cfRule>
    <cfRule type="expression" dxfId="2662" priority="13334">
      <formula>IF(RIGHT(TEXT(AM61,"0.#"),1)=".",TRUE,FALSE)</formula>
    </cfRule>
  </conditionalFormatting>
  <conditionalFormatting sqref="AM62">
    <cfRule type="expression" dxfId="2661" priority="13331">
      <formula>IF(RIGHT(TEXT(AM62,"0.#"),1)=".",FALSE,TRUE)</formula>
    </cfRule>
    <cfRule type="expression" dxfId="2660" priority="13332">
      <formula>IF(RIGHT(TEXT(AM62,"0.#"),1)=".",TRUE,FALSE)</formula>
    </cfRule>
  </conditionalFormatting>
  <conditionalFormatting sqref="AE87">
    <cfRule type="expression" dxfId="2659" priority="13317">
      <formula>IF(RIGHT(TEXT(AE87,"0.#"),1)=".",FALSE,TRUE)</formula>
    </cfRule>
    <cfRule type="expression" dxfId="2658" priority="13318">
      <formula>IF(RIGHT(TEXT(AE87,"0.#"),1)=".",TRUE,FALSE)</formula>
    </cfRule>
  </conditionalFormatting>
  <conditionalFormatting sqref="AE88">
    <cfRule type="expression" dxfId="2657" priority="13315">
      <formula>IF(RIGHT(TEXT(AE88,"0.#"),1)=".",FALSE,TRUE)</formula>
    </cfRule>
    <cfRule type="expression" dxfId="2656" priority="13316">
      <formula>IF(RIGHT(TEXT(AE88,"0.#"),1)=".",TRUE,FALSE)</formula>
    </cfRule>
  </conditionalFormatting>
  <conditionalFormatting sqref="AE89">
    <cfRule type="expression" dxfId="2655" priority="13313">
      <formula>IF(RIGHT(TEXT(AE89,"0.#"),1)=".",FALSE,TRUE)</formula>
    </cfRule>
    <cfRule type="expression" dxfId="2654" priority="13314">
      <formula>IF(RIGHT(TEXT(AE89,"0.#"),1)=".",TRUE,FALSE)</formula>
    </cfRule>
  </conditionalFormatting>
  <conditionalFormatting sqref="AI89">
    <cfRule type="expression" dxfId="2653" priority="13311">
      <formula>IF(RIGHT(TEXT(AI89,"0.#"),1)=".",FALSE,TRUE)</formula>
    </cfRule>
    <cfRule type="expression" dxfId="2652" priority="13312">
      <formula>IF(RIGHT(TEXT(AI89,"0.#"),1)=".",TRUE,FALSE)</formula>
    </cfRule>
  </conditionalFormatting>
  <conditionalFormatting sqref="AI88">
    <cfRule type="expression" dxfId="2651" priority="13309">
      <formula>IF(RIGHT(TEXT(AI88,"0.#"),1)=".",FALSE,TRUE)</formula>
    </cfRule>
    <cfRule type="expression" dxfId="2650" priority="13310">
      <formula>IF(RIGHT(TEXT(AI88,"0.#"),1)=".",TRUE,FALSE)</formula>
    </cfRule>
  </conditionalFormatting>
  <conditionalFormatting sqref="AI87">
    <cfRule type="expression" dxfId="2649" priority="13307">
      <formula>IF(RIGHT(TEXT(AI87,"0.#"),1)=".",FALSE,TRUE)</formula>
    </cfRule>
    <cfRule type="expression" dxfId="2648" priority="13308">
      <formula>IF(RIGHT(TEXT(AI87,"0.#"),1)=".",TRUE,FALSE)</formula>
    </cfRule>
  </conditionalFormatting>
  <conditionalFormatting sqref="AM88">
    <cfRule type="expression" dxfId="2647" priority="13303">
      <formula>IF(RIGHT(TEXT(AM88,"0.#"),1)=".",FALSE,TRUE)</formula>
    </cfRule>
    <cfRule type="expression" dxfId="2646" priority="13304">
      <formula>IF(RIGHT(TEXT(AM88,"0.#"),1)=".",TRUE,FALSE)</formula>
    </cfRule>
  </conditionalFormatting>
  <conditionalFormatting sqref="AM89">
    <cfRule type="expression" dxfId="2645" priority="13301">
      <formula>IF(RIGHT(TEXT(AM89,"0.#"),1)=".",FALSE,TRUE)</formula>
    </cfRule>
    <cfRule type="expression" dxfId="2644" priority="13302">
      <formula>IF(RIGHT(TEXT(AM89,"0.#"),1)=".",TRUE,FALSE)</formula>
    </cfRule>
  </conditionalFormatting>
  <conditionalFormatting sqref="AE92">
    <cfRule type="expression" dxfId="2643" priority="13287">
      <formula>IF(RIGHT(TEXT(AE92,"0.#"),1)=".",FALSE,TRUE)</formula>
    </cfRule>
    <cfRule type="expression" dxfId="2642" priority="13288">
      <formula>IF(RIGHT(TEXT(AE92,"0.#"),1)=".",TRUE,FALSE)</formula>
    </cfRule>
  </conditionalFormatting>
  <conditionalFormatting sqref="AE93">
    <cfRule type="expression" dxfId="2641" priority="13285">
      <formula>IF(RIGHT(TEXT(AE93,"0.#"),1)=".",FALSE,TRUE)</formula>
    </cfRule>
    <cfRule type="expression" dxfId="2640" priority="13286">
      <formula>IF(RIGHT(TEXT(AE93,"0.#"),1)=".",TRUE,FALSE)</formula>
    </cfRule>
  </conditionalFormatting>
  <conditionalFormatting sqref="AE94">
    <cfRule type="expression" dxfId="2639" priority="13283">
      <formula>IF(RIGHT(TEXT(AE94,"0.#"),1)=".",FALSE,TRUE)</formula>
    </cfRule>
    <cfRule type="expression" dxfId="2638" priority="13284">
      <formula>IF(RIGHT(TEXT(AE94,"0.#"),1)=".",TRUE,FALSE)</formula>
    </cfRule>
  </conditionalFormatting>
  <conditionalFormatting sqref="AI94">
    <cfRule type="expression" dxfId="2637" priority="13281">
      <formula>IF(RIGHT(TEXT(AI94,"0.#"),1)=".",FALSE,TRUE)</formula>
    </cfRule>
    <cfRule type="expression" dxfId="2636" priority="13282">
      <formula>IF(RIGHT(TEXT(AI94,"0.#"),1)=".",TRUE,FALSE)</formula>
    </cfRule>
  </conditionalFormatting>
  <conditionalFormatting sqref="AI93">
    <cfRule type="expression" dxfId="2635" priority="13279">
      <formula>IF(RIGHT(TEXT(AI93,"0.#"),1)=".",FALSE,TRUE)</formula>
    </cfRule>
    <cfRule type="expression" dxfId="2634" priority="13280">
      <formula>IF(RIGHT(TEXT(AI93,"0.#"),1)=".",TRUE,FALSE)</formula>
    </cfRule>
  </conditionalFormatting>
  <conditionalFormatting sqref="AI92">
    <cfRule type="expression" dxfId="2633" priority="13277">
      <formula>IF(RIGHT(TEXT(AI92,"0.#"),1)=".",FALSE,TRUE)</formula>
    </cfRule>
    <cfRule type="expression" dxfId="2632" priority="13278">
      <formula>IF(RIGHT(TEXT(AI92,"0.#"),1)=".",TRUE,FALSE)</formula>
    </cfRule>
  </conditionalFormatting>
  <conditionalFormatting sqref="AM92">
    <cfRule type="expression" dxfId="2631" priority="13275">
      <formula>IF(RIGHT(TEXT(AM92,"0.#"),1)=".",FALSE,TRUE)</formula>
    </cfRule>
    <cfRule type="expression" dxfId="2630" priority="13276">
      <formula>IF(RIGHT(TEXT(AM92,"0.#"),1)=".",TRUE,FALSE)</formula>
    </cfRule>
  </conditionalFormatting>
  <conditionalFormatting sqref="AM93">
    <cfRule type="expression" dxfId="2629" priority="13273">
      <formula>IF(RIGHT(TEXT(AM93,"0.#"),1)=".",FALSE,TRUE)</formula>
    </cfRule>
    <cfRule type="expression" dxfId="2628" priority="13274">
      <formula>IF(RIGHT(TEXT(AM93,"0.#"),1)=".",TRUE,FALSE)</formula>
    </cfRule>
  </conditionalFormatting>
  <conditionalFormatting sqref="AM94">
    <cfRule type="expression" dxfId="2627" priority="13271">
      <formula>IF(RIGHT(TEXT(AM94,"0.#"),1)=".",FALSE,TRUE)</formula>
    </cfRule>
    <cfRule type="expression" dxfId="2626" priority="13272">
      <formula>IF(RIGHT(TEXT(AM94,"0.#"),1)=".",TRUE,FALSE)</formula>
    </cfRule>
  </conditionalFormatting>
  <conditionalFormatting sqref="AE97">
    <cfRule type="expression" dxfId="2625" priority="13257">
      <formula>IF(RIGHT(TEXT(AE97,"0.#"),1)=".",FALSE,TRUE)</formula>
    </cfRule>
    <cfRule type="expression" dxfId="2624" priority="13258">
      <formula>IF(RIGHT(TEXT(AE97,"0.#"),1)=".",TRUE,FALSE)</formula>
    </cfRule>
  </conditionalFormatting>
  <conditionalFormatting sqref="AE98">
    <cfRule type="expression" dxfId="2623" priority="13255">
      <formula>IF(RIGHT(TEXT(AE98,"0.#"),1)=".",FALSE,TRUE)</formula>
    </cfRule>
    <cfRule type="expression" dxfId="2622" priority="13256">
      <formula>IF(RIGHT(TEXT(AE98,"0.#"),1)=".",TRUE,FALSE)</formula>
    </cfRule>
  </conditionalFormatting>
  <conditionalFormatting sqref="AE99">
    <cfRule type="expression" dxfId="2621" priority="13253">
      <formula>IF(RIGHT(TEXT(AE99,"0.#"),1)=".",FALSE,TRUE)</formula>
    </cfRule>
    <cfRule type="expression" dxfId="2620" priority="13254">
      <formula>IF(RIGHT(TEXT(AE99,"0.#"),1)=".",TRUE,FALSE)</formula>
    </cfRule>
  </conditionalFormatting>
  <conditionalFormatting sqref="AI99">
    <cfRule type="expression" dxfId="2619" priority="13251">
      <formula>IF(RIGHT(TEXT(AI99,"0.#"),1)=".",FALSE,TRUE)</formula>
    </cfRule>
    <cfRule type="expression" dxfId="2618" priority="13252">
      <formula>IF(RIGHT(TEXT(AI99,"0.#"),1)=".",TRUE,FALSE)</formula>
    </cfRule>
  </conditionalFormatting>
  <conditionalFormatting sqref="AI98">
    <cfRule type="expression" dxfId="2617" priority="13249">
      <formula>IF(RIGHT(TEXT(AI98,"0.#"),1)=".",FALSE,TRUE)</formula>
    </cfRule>
    <cfRule type="expression" dxfId="2616" priority="13250">
      <formula>IF(RIGHT(TEXT(AI98,"0.#"),1)=".",TRUE,FALSE)</formula>
    </cfRule>
  </conditionalFormatting>
  <conditionalFormatting sqref="AI97">
    <cfRule type="expression" dxfId="2615" priority="13247">
      <formula>IF(RIGHT(TEXT(AI97,"0.#"),1)=".",FALSE,TRUE)</formula>
    </cfRule>
    <cfRule type="expression" dxfId="2614" priority="13248">
      <formula>IF(RIGHT(TEXT(AI97,"0.#"),1)=".",TRUE,FALSE)</formula>
    </cfRule>
  </conditionalFormatting>
  <conditionalFormatting sqref="AM97">
    <cfRule type="expression" dxfId="2613" priority="13245">
      <formula>IF(RIGHT(TEXT(AM97,"0.#"),1)=".",FALSE,TRUE)</formula>
    </cfRule>
    <cfRule type="expression" dxfId="2612" priority="13246">
      <formula>IF(RIGHT(TEXT(AM97,"0.#"),1)=".",TRUE,FALSE)</formula>
    </cfRule>
  </conditionalFormatting>
  <conditionalFormatting sqref="AM98">
    <cfRule type="expression" dxfId="2611" priority="13243">
      <formula>IF(RIGHT(TEXT(AM98,"0.#"),1)=".",FALSE,TRUE)</formula>
    </cfRule>
    <cfRule type="expression" dxfId="2610" priority="13244">
      <formula>IF(RIGHT(TEXT(AM98,"0.#"),1)=".",TRUE,FALSE)</formula>
    </cfRule>
  </conditionalFormatting>
  <conditionalFormatting sqref="AM99">
    <cfRule type="expression" dxfId="2609" priority="13241">
      <formula>IF(RIGHT(TEXT(AM99,"0.#"),1)=".",FALSE,TRUE)</formula>
    </cfRule>
    <cfRule type="expression" dxfId="2608" priority="13242">
      <formula>IF(RIGHT(TEXT(AM99,"0.#"),1)=".",TRUE,FALSE)</formula>
    </cfRule>
  </conditionalFormatting>
  <conditionalFormatting sqref="AI101">
    <cfRule type="expression" dxfId="2607" priority="13227">
      <formula>IF(RIGHT(TEXT(AI101,"0.#"),1)=".",FALSE,TRUE)</formula>
    </cfRule>
    <cfRule type="expression" dxfId="2606" priority="13228">
      <formula>IF(RIGHT(TEXT(AI101,"0.#"),1)=".",TRUE,FALSE)</formula>
    </cfRule>
  </conditionalFormatting>
  <conditionalFormatting sqref="AM101">
    <cfRule type="expression" dxfId="2605" priority="13225">
      <formula>IF(RIGHT(TEXT(AM101,"0.#"),1)=".",FALSE,TRUE)</formula>
    </cfRule>
    <cfRule type="expression" dxfId="2604" priority="13226">
      <formula>IF(RIGHT(TEXT(AM101,"0.#"),1)=".",TRUE,FALSE)</formula>
    </cfRule>
  </conditionalFormatting>
  <conditionalFormatting sqref="AE102">
    <cfRule type="expression" dxfId="2603" priority="13223">
      <formula>IF(RIGHT(TEXT(AE102,"0.#"),1)=".",FALSE,TRUE)</formula>
    </cfRule>
    <cfRule type="expression" dxfId="2602" priority="13224">
      <formula>IF(RIGHT(TEXT(AE102,"0.#"),1)=".",TRUE,FALSE)</formula>
    </cfRule>
  </conditionalFormatting>
  <conditionalFormatting sqref="AI102">
    <cfRule type="expression" dxfId="2601" priority="13221">
      <formula>IF(RIGHT(TEXT(AI102,"0.#"),1)=".",FALSE,TRUE)</formula>
    </cfRule>
    <cfRule type="expression" dxfId="2600" priority="13222">
      <formula>IF(RIGHT(TEXT(AI102,"0.#"),1)=".",TRUE,FALSE)</formula>
    </cfRule>
  </conditionalFormatting>
  <conditionalFormatting sqref="AM102">
    <cfRule type="expression" dxfId="2599" priority="13219">
      <formula>IF(RIGHT(TEXT(AM102,"0.#"),1)=".",FALSE,TRUE)</formula>
    </cfRule>
    <cfRule type="expression" dxfId="2598" priority="13220">
      <formula>IF(RIGHT(TEXT(AM102,"0.#"),1)=".",TRUE,FALSE)</formula>
    </cfRule>
  </conditionalFormatting>
  <conditionalFormatting sqref="AQ102">
    <cfRule type="expression" dxfId="2597" priority="13217">
      <formula>IF(RIGHT(TEXT(AQ102,"0.#"),1)=".",FALSE,TRUE)</formula>
    </cfRule>
    <cfRule type="expression" dxfId="2596" priority="13218">
      <formula>IF(RIGHT(TEXT(AQ102,"0.#"),1)=".",TRUE,FALSE)</formula>
    </cfRule>
  </conditionalFormatting>
  <conditionalFormatting sqref="AE104">
    <cfRule type="expression" dxfId="2595" priority="13215">
      <formula>IF(RIGHT(TEXT(AE104,"0.#"),1)=".",FALSE,TRUE)</formula>
    </cfRule>
    <cfRule type="expression" dxfId="2594" priority="13216">
      <formula>IF(RIGHT(TEXT(AE104,"0.#"),1)=".",TRUE,FALSE)</formula>
    </cfRule>
  </conditionalFormatting>
  <conditionalFormatting sqref="AI104">
    <cfRule type="expression" dxfId="2593" priority="13213">
      <formula>IF(RIGHT(TEXT(AI104,"0.#"),1)=".",FALSE,TRUE)</formula>
    </cfRule>
    <cfRule type="expression" dxfId="2592" priority="13214">
      <formula>IF(RIGHT(TEXT(AI104,"0.#"),1)=".",TRUE,FALSE)</formula>
    </cfRule>
  </conditionalFormatting>
  <conditionalFormatting sqref="AM104">
    <cfRule type="expression" dxfId="2591" priority="13211">
      <formula>IF(RIGHT(TEXT(AM104,"0.#"),1)=".",FALSE,TRUE)</formula>
    </cfRule>
    <cfRule type="expression" dxfId="2590" priority="13212">
      <formula>IF(RIGHT(TEXT(AM104,"0.#"),1)=".",TRUE,FALSE)</formula>
    </cfRule>
  </conditionalFormatting>
  <conditionalFormatting sqref="AE105">
    <cfRule type="expression" dxfId="2589" priority="13209">
      <formula>IF(RIGHT(TEXT(AE105,"0.#"),1)=".",FALSE,TRUE)</formula>
    </cfRule>
    <cfRule type="expression" dxfId="2588" priority="13210">
      <formula>IF(RIGHT(TEXT(AE105,"0.#"),1)=".",TRUE,FALSE)</formula>
    </cfRule>
  </conditionalFormatting>
  <conditionalFormatting sqref="AI105">
    <cfRule type="expression" dxfId="2587" priority="13207">
      <formula>IF(RIGHT(TEXT(AI105,"0.#"),1)=".",FALSE,TRUE)</formula>
    </cfRule>
    <cfRule type="expression" dxfId="2586" priority="13208">
      <formula>IF(RIGHT(TEXT(AI105,"0.#"),1)=".",TRUE,FALSE)</formula>
    </cfRule>
  </conditionalFormatting>
  <conditionalFormatting sqref="AM105">
    <cfRule type="expression" dxfId="2585" priority="13205">
      <formula>IF(RIGHT(TEXT(AM105,"0.#"),1)=".",FALSE,TRUE)</formula>
    </cfRule>
    <cfRule type="expression" dxfId="2584" priority="13206">
      <formula>IF(RIGHT(TEXT(AM105,"0.#"),1)=".",TRUE,FALSE)</formula>
    </cfRule>
  </conditionalFormatting>
  <conditionalFormatting sqref="AE107">
    <cfRule type="expression" dxfId="2583" priority="13201">
      <formula>IF(RIGHT(TEXT(AE107,"0.#"),1)=".",FALSE,TRUE)</formula>
    </cfRule>
    <cfRule type="expression" dxfId="2582" priority="13202">
      <formula>IF(RIGHT(TEXT(AE107,"0.#"),1)=".",TRUE,FALSE)</formula>
    </cfRule>
  </conditionalFormatting>
  <conditionalFormatting sqref="AI107">
    <cfRule type="expression" dxfId="2581" priority="13199">
      <formula>IF(RIGHT(TEXT(AI107,"0.#"),1)=".",FALSE,TRUE)</formula>
    </cfRule>
    <cfRule type="expression" dxfId="2580" priority="13200">
      <formula>IF(RIGHT(TEXT(AI107,"0.#"),1)=".",TRUE,FALSE)</formula>
    </cfRule>
  </conditionalFormatting>
  <conditionalFormatting sqref="AM107">
    <cfRule type="expression" dxfId="2579" priority="13197">
      <formula>IF(RIGHT(TEXT(AM107,"0.#"),1)=".",FALSE,TRUE)</formula>
    </cfRule>
    <cfRule type="expression" dxfId="2578" priority="13198">
      <formula>IF(RIGHT(TEXT(AM107,"0.#"),1)=".",TRUE,FALSE)</formula>
    </cfRule>
  </conditionalFormatting>
  <conditionalFormatting sqref="AE108">
    <cfRule type="expression" dxfId="2577" priority="13195">
      <formula>IF(RIGHT(TEXT(AE108,"0.#"),1)=".",FALSE,TRUE)</formula>
    </cfRule>
    <cfRule type="expression" dxfId="2576" priority="13196">
      <formula>IF(RIGHT(TEXT(AE108,"0.#"),1)=".",TRUE,FALSE)</formula>
    </cfRule>
  </conditionalFormatting>
  <conditionalFormatting sqref="AI108">
    <cfRule type="expression" dxfId="2575" priority="13193">
      <formula>IF(RIGHT(TEXT(AI108,"0.#"),1)=".",FALSE,TRUE)</formula>
    </cfRule>
    <cfRule type="expression" dxfId="2574" priority="13194">
      <formula>IF(RIGHT(TEXT(AI108,"0.#"),1)=".",TRUE,FALSE)</formula>
    </cfRule>
  </conditionalFormatting>
  <conditionalFormatting sqref="AM108">
    <cfRule type="expression" dxfId="2573" priority="13191">
      <formula>IF(RIGHT(TEXT(AM108,"0.#"),1)=".",FALSE,TRUE)</formula>
    </cfRule>
    <cfRule type="expression" dxfId="2572" priority="13192">
      <formula>IF(RIGHT(TEXT(AM108,"0.#"),1)=".",TRUE,FALSE)</formula>
    </cfRule>
  </conditionalFormatting>
  <conditionalFormatting sqref="AE110">
    <cfRule type="expression" dxfId="2571" priority="13187">
      <formula>IF(RIGHT(TEXT(AE110,"0.#"),1)=".",FALSE,TRUE)</formula>
    </cfRule>
    <cfRule type="expression" dxfId="2570" priority="13188">
      <formula>IF(RIGHT(TEXT(AE110,"0.#"),1)=".",TRUE,FALSE)</formula>
    </cfRule>
  </conditionalFormatting>
  <conditionalFormatting sqref="AI110">
    <cfRule type="expression" dxfId="2569" priority="13185">
      <formula>IF(RIGHT(TEXT(AI110,"0.#"),1)=".",FALSE,TRUE)</formula>
    </cfRule>
    <cfRule type="expression" dxfId="2568" priority="13186">
      <formula>IF(RIGHT(TEXT(AI110,"0.#"),1)=".",TRUE,FALSE)</formula>
    </cfRule>
  </conditionalFormatting>
  <conditionalFormatting sqref="AM110">
    <cfRule type="expression" dxfId="2567" priority="13183">
      <formula>IF(RIGHT(TEXT(AM110,"0.#"),1)=".",FALSE,TRUE)</formula>
    </cfRule>
    <cfRule type="expression" dxfId="2566" priority="13184">
      <formula>IF(RIGHT(TEXT(AM110,"0.#"),1)=".",TRUE,FALSE)</formula>
    </cfRule>
  </conditionalFormatting>
  <conditionalFormatting sqref="AE111">
    <cfRule type="expression" dxfId="2565" priority="13181">
      <formula>IF(RIGHT(TEXT(AE111,"0.#"),1)=".",FALSE,TRUE)</formula>
    </cfRule>
    <cfRule type="expression" dxfId="2564" priority="13182">
      <formula>IF(RIGHT(TEXT(AE111,"0.#"),1)=".",TRUE,FALSE)</formula>
    </cfRule>
  </conditionalFormatting>
  <conditionalFormatting sqref="AI111">
    <cfRule type="expression" dxfId="2563" priority="13179">
      <formula>IF(RIGHT(TEXT(AI111,"0.#"),1)=".",FALSE,TRUE)</formula>
    </cfRule>
    <cfRule type="expression" dxfId="2562" priority="13180">
      <formula>IF(RIGHT(TEXT(AI111,"0.#"),1)=".",TRUE,FALSE)</formula>
    </cfRule>
  </conditionalFormatting>
  <conditionalFormatting sqref="AM111">
    <cfRule type="expression" dxfId="2561" priority="13177">
      <formula>IF(RIGHT(TEXT(AM111,"0.#"),1)=".",FALSE,TRUE)</formula>
    </cfRule>
    <cfRule type="expression" dxfId="2560" priority="13178">
      <formula>IF(RIGHT(TEXT(AM111,"0.#"),1)=".",TRUE,FALSE)</formula>
    </cfRule>
  </conditionalFormatting>
  <conditionalFormatting sqref="AE113">
    <cfRule type="expression" dxfId="2559" priority="13173">
      <formula>IF(RIGHT(TEXT(AE113,"0.#"),1)=".",FALSE,TRUE)</formula>
    </cfRule>
    <cfRule type="expression" dxfId="2558" priority="13174">
      <formula>IF(RIGHT(TEXT(AE113,"0.#"),1)=".",TRUE,FALSE)</formula>
    </cfRule>
  </conditionalFormatting>
  <conditionalFormatting sqref="AI113">
    <cfRule type="expression" dxfId="2557" priority="13171">
      <formula>IF(RIGHT(TEXT(AI113,"0.#"),1)=".",FALSE,TRUE)</formula>
    </cfRule>
    <cfRule type="expression" dxfId="2556" priority="13172">
      <formula>IF(RIGHT(TEXT(AI113,"0.#"),1)=".",TRUE,FALSE)</formula>
    </cfRule>
  </conditionalFormatting>
  <conditionalFormatting sqref="AM113">
    <cfRule type="expression" dxfId="2555" priority="13169">
      <formula>IF(RIGHT(TEXT(AM113,"0.#"),1)=".",FALSE,TRUE)</formula>
    </cfRule>
    <cfRule type="expression" dxfId="2554" priority="13170">
      <formula>IF(RIGHT(TEXT(AM113,"0.#"),1)=".",TRUE,FALSE)</formula>
    </cfRule>
  </conditionalFormatting>
  <conditionalFormatting sqref="AE114">
    <cfRule type="expression" dxfId="2553" priority="13167">
      <formula>IF(RIGHT(TEXT(AE114,"0.#"),1)=".",FALSE,TRUE)</formula>
    </cfRule>
    <cfRule type="expression" dxfId="2552" priority="13168">
      <formula>IF(RIGHT(TEXT(AE114,"0.#"),1)=".",TRUE,FALSE)</formula>
    </cfRule>
  </conditionalFormatting>
  <conditionalFormatting sqref="AI114">
    <cfRule type="expression" dxfId="2551" priority="13165">
      <formula>IF(RIGHT(TEXT(AI114,"0.#"),1)=".",FALSE,TRUE)</formula>
    </cfRule>
    <cfRule type="expression" dxfId="2550" priority="13166">
      <formula>IF(RIGHT(TEXT(AI114,"0.#"),1)=".",TRUE,FALSE)</formula>
    </cfRule>
  </conditionalFormatting>
  <conditionalFormatting sqref="AM114">
    <cfRule type="expression" dxfId="2549" priority="13163">
      <formula>IF(RIGHT(TEXT(AM114,"0.#"),1)=".",FALSE,TRUE)</formula>
    </cfRule>
    <cfRule type="expression" dxfId="2548" priority="13164">
      <formula>IF(RIGHT(TEXT(AM114,"0.#"),1)=".",TRUE,FALSE)</formula>
    </cfRule>
  </conditionalFormatting>
  <conditionalFormatting sqref="AE116 AQ116">
    <cfRule type="expression" dxfId="2547" priority="13159">
      <formula>IF(RIGHT(TEXT(AE116,"0.#"),1)=".",FALSE,TRUE)</formula>
    </cfRule>
    <cfRule type="expression" dxfId="2546" priority="13160">
      <formula>IF(RIGHT(TEXT(AE116,"0.#"),1)=".",TRUE,FALSE)</formula>
    </cfRule>
  </conditionalFormatting>
  <conditionalFormatting sqref="AI116">
    <cfRule type="expression" dxfId="2545" priority="13157">
      <formula>IF(RIGHT(TEXT(AI116,"0.#"),1)=".",FALSE,TRUE)</formula>
    </cfRule>
    <cfRule type="expression" dxfId="2544" priority="13158">
      <formula>IF(RIGHT(TEXT(AI116,"0.#"),1)=".",TRUE,FALSE)</formula>
    </cfRule>
  </conditionalFormatting>
  <conditionalFormatting sqref="AM116">
    <cfRule type="expression" dxfId="2543" priority="13155">
      <formula>IF(RIGHT(TEXT(AM116,"0.#"),1)=".",FALSE,TRUE)</formula>
    </cfRule>
    <cfRule type="expression" dxfId="2542" priority="13156">
      <formula>IF(RIGHT(TEXT(AM116,"0.#"),1)=".",TRUE,FALSE)</formula>
    </cfRule>
  </conditionalFormatting>
  <conditionalFormatting sqref="AE117 AM117">
    <cfRule type="expression" dxfId="2541" priority="13153">
      <formula>IF(RIGHT(TEXT(AE117,"0.#"),1)=".",FALSE,TRUE)</formula>
    </cfRule>
    <cfRule type="expression" dxfId="2540" priority="13154">
      <formula>IF(RIGHT(TEXT(AE117,"0.#"),1)=".",TRUE,FALSE)</formula>
    </cfRule>
  </conditionalFormatting>
  <conditionalFormatting sqref="AI117">
    <cfRule type="expression" dxfId="2539" priority="13151">
      <formula>IF(RIGHT(TEXT(AI117,"0.#"),1)=".",FALSE,TRUE)</formula>
    </cfRule>
    <cfRule type="expression" dxfId="2538" priority="13152">
      <formula>IF(RIGHT(TEXT(AI117,"0.#"),1)=".",TRUE,FALSE)</formula>
    </cfRule>
  </conditionalFormatting>
  <conditionalFormatting sqref="AQ117">
    <cfRule type="expression" dxfId="2537" priority="13147">
      <formula>IF(RIGHT(TEXT(AQ117,"0.#"),1)=".",FALSE,TRUE)</formula>
    </cfRule>
    <cfRule type="expression" dxfId="2536" priority="13148">
      <formula>IF(RIGHT(TEXT(AQ117,"0.#"),1)=".",TRUE,FALSE)</formula>
    </cfRule>
  </conditionalFormatting>
  <conditionalFormatting sqref="AE119 AQ119">
    <cfRule type="expression" dxfId="2535" priority="13145">
      <formula>IF(RIGHT(TEXT(AE119,"0.#"),1)=".",FALSE,TRUE)</formula>
    </cfRule>
    <cfRule type="expression" dxfId="2534" priority="13146">
      <formula>IF(RIGHT(TEXT(AE119,"0.#"),1)=".",TRUE,FALSE)</formula>
    </cfRule>
  </conditionalFormatting>
  <conditionalFormatting sqref="AI119">
    <cfRule type="expression" dxfId="2533" priority="13143">
      <formula>IF(RIGHT(TEXT(AI119,"0.#"),1)=".",FALSE,TRUE)</formula>
    </cfRule>
    <cfRule type="expression" dxfId="2532" priority="13144">
      <formula>IF(RIGHT(TEXT(AI119,"0.#"),1)=".",TRUE,FALSE)</formula>
    </cfRule>
  </conditionalFormatting>
  <conditionalFormatting sqref="AM119">
    <cfRule type="expression" dxfId="2531" priority="13141">
      <formula>IF(RIGHT(TEXT(AM119,"0.#"),1)=".",FALSE,TRUE)</formula>
    </cfRule>
    <cfRule type="expression" dxfId="2530" priority="13142">
      <formula>IF(RIGHT(TEXT(AM119,"0.#"),1)=".",TRUE,FALSE)</formula>
    </cfRule>
  </conditionalFormatting>
  <conditionalFormatting sqref="AQ120">
    <cfRule type="expression" dxfId="2529" priority="13133">
      <formula>IF(RIGHT(TEXT(AQ120,"0.#"),1)=".",FALSE,TRUE)</formula>
    </cfRule>
    <cfRule type="expression" dxfId="2528" priority="13134">
      <formula>IF(RIGHT(TEXT(AQ120,"0.#"),1)=".",TRUE,FALSE)</formula>
    </cfRule>
  </conditionalFormatting>
  <conditionalFormatting sqref="AE122 AQ122">
    <cfRule type="expression" dxfId="2527" priority="13131">
      <formula>IF(RIGHT(TEXT(AE122,"0.#"),1)=".",FALSE,TRUE)</formula>
    </cfRule>
    <cfRule type="expression" dxfId="2526" priority="13132">
      <formula>IF(RIGHT(TEXT(AE122,"0.#"),1)=".",TRUE,FALSE)</formula>
    </cfRule>
  </conditionalFormatting>
  <conditionalFormatting sqref="AI122">
    <cfRule type="expression" dxfId="2525" priority="13129">
      <formula>IF(RIGHT(TEXT(AI122,"0.#"),1)=".",FALSE,TRUE)</formula>
    </cfRule>
    <cfRule type="expression" dxfId="2524" priority="13130">
      <formula>IF(RIGHT(TEXT(AI122,"0.#"),1)=".",TRUE,FALSE)</formula>
    </cfRule>
  </conditionalFormatting>
  <conditionalFormatting sqref="AM122">
    <cfRule type="expression" dxfId="2523" priority="13127">
      <formula>IF(RIGHT(TEXT(AM122,"0.#"),1)=".",FALSE,TRUE)</formula>
    </cfRule>
    <cfRule type="expression" dxfId="2522" priority="13128">
      <formula>IF(RIGHT(TEXT(AM122,"0.#"),1)=".",TRUE,FALSE)</formula>
    </cfRule>
  </conditionalFormatting>
  <conditionalFormatting sqref="AQ123">
    <cfRule type="expression" dxfId="2521" priority="13119">
      <formula>IF(RIGHT(TEXT(AQ123,"0.#"),1)=".",FALSE,TRUE)</formula>
    </cfRule>
    <cfRule type="expression" dxfId="2520" priority="13120">
      <formula>IF(RIGHT(TEXT(AQ123,"0.#"),1)=".",TRUE,FALSE)</formula>
    </cfRule>
  </conditionalFormatting>
  <conditionalFormatting sqref="AE125 AQ125">
    <cfRule type="expression" dxfId="2519" priority="13117">
      <formula>IF(RIGHT(TEXT(AE125,"0.#"),1)=".",FALSE,TRUE)</formula>
    </cfRule>
    <cfRule type="expression" dxfId="2518" priority="13118">
      <formula>IF(RIGHT(TEXT(AE125,"0.#"),1)=".",TRUE,FALSE)</formula>
    </cfRule>
  </conditionalFormatting>
  <conditionalFormatting sqref="AI125">
    <cfRule type="expression" dxfId="2517" priority="13115">
      <formula>IF(RIGHT(TEXT(AI125,"0.#"),1)=".",FALSE,TRUE)</formula>
    </cfRule>
    <cfRule type="expression" dxfId="2516" priority="13116">
      <formula>IF(RIGHT(TEXT(AI125,"0.#"),1)=".",TRUE,FALSE)</formula>
    </cfRule>
  </conditionalFormatting>
  <conditionalFormatting sqref="AM125">
    <cfRule type="expression" dxfId="2515" priority="13113">
      <formula>IF(RIGHT(TEXT(AM125,"0.#"),1)=".",FALSE,TRUE)</formula>
    </cfRule>
    <cfRule type="expression" dxfId="2514" priority="13114">
      <formula>IF(RIGHT(TEXT(AM125,"0.#"),1)=".",TRUE,FALSE)</formula>
    </cfRule>
  </conditionalFormatting>
  <conditionalFormatting sqref="AQ126">
    <cfRule type="expression" dxfId="2513" priority="13105">
      <formula>IF(RIGHT(TEXT(AQ126,"0.#"),1)=".",FALSE,TRUE)</formula>
    </cfRule>
    <cfRule type="expression" dxfId="2512" priority="13106">
      <formula>IF(RIGHT(TEXT(AQ126,"0.#"),1)=".",TRUE,FALSE)</formula>
    </cfRule>
  </conditionalFormatting>
  <conditionalFormatting sqref="AE128 AQ128">
    <cfRule type="expression" dxfId="2511" priority="13103">
      <formula>IF(RIGHT(TEXT(AE128,"0.#"),1)=".",FALSE,TRUE)</formula>
    </cfRule>
    <cfRule type="expression" dxfId="2510" priority="13104">
      <formula>IF(RIGHT(TEXT(AE128,"0.#"),1)=".",TRUE,FALSE)</formula>
    </cfRule>
  </conditionalFormatting>
  <conditionalFormatting sqref="AI128">
    <cfRule type="expression" dxfId="2509" priority="13101">
      <formula>IF(RIGHT(TEXT(AI128,"0.#"),1)=".",FALSE,TRUE)</formula>
    </cfRule>
    <cfRule type="expression" dxfId="2508" priority="13102">
      <formula>IF(RIGHT(TEXT(AI128,"0.#"),1)=".",TRUE,FALSE)</formula>
    </cfRule>
  </conditionalFormatting>
  <conditionalFormatting sqref="AM128">
    <cfRule type="expression" dxfId="2507" priority="13099">
      <formula>IF(RIGHT(TEXT(AM128,"0.#"),1)=".",FALSE,TRUE)</formula>
    </cfRule>
    <cfRule type="expression" dxfId="2506" priority="13100">
      <formula>IF(RIGHT(TEXT(AM128,"0.#"),1)=".",TRUE,FALSE)</formula>
    </cfRule>
  </conditionalFormatting>
  <conditionalFormatting sqref="AQ129">
    <cfRule type="expression" dxfId="2505" priority="13091">
      <formula>IF(RIGHT(TEXT(AQ129,"0.#"),1)=".",FALSE,TRUE)</formula>
    </cfRule>
    <cfRule type="expression" dxfId="2504" priority="13092">
      <formula>IF(RIGHT(TEXT(AQ129,"0.#"),1)=".",TRUE,FALSE)</formula>
    </cfRule>
  </conditionalFormatting>
  <conditionalFormatting sqref="AE75">
    <cfRule type="expression" dxfId="2503" priority="13089">
      <formula>IF(RIGHT(TEXT(AE75,"0.#"),1)=".",FALSE,TRUE)</formula>
    </cfRule>
    <cfRule type="expression" dxfId="2502" priority="13090">
      <formula>IF(RIGHT(TEXT(AE75,"0.#"),1)=".",TRUE,FALSE)</formula>
    </cfRule>
  </conditionalFormatting>
  <conditionalFormatting sqref="AE76">
    <cfRule type="expression" dxfId="2501" priority="13087">
      <formula>IF(RIGHT(TEXT(AE76,"0.#"),1)=".",FALSE,TRUE)</formula>
    </cfRule>
    <cfRule type="expression" dxfId="2500" priority="13088">
      <formula>IF(RIGHT(TEXT(AE76,"0.#"),1)=".",TRUE,FALSE)</formula>
    </cfRule>
  </conditionalFormatting>
  <conditionalFormatting sqref="AE77">
    <cfRule type="expression" dxfId="2499" priority="13085">
      <formula>IF(RIGHT(TEXT(AE77,"0.#"),1)=".",FALSE,TRUE)</formula>
    </cfRule>
    <cfRule type="expression" dxfId="2498" priority="13086">
      <formula>IF(RIGHT(TEXT(AE77,"0.#"),1)=".",TRUE,FALSE)</formula>
    </cfRule>
  </conditionalFormatting>
  <conditionalFormatting sqref="AI77">
    <cfRule type="expression" dxfId="2497" priority="13083">
      <formula>IF(RIGHT(TEXT(AI77,"0.#"),1)=".",FALSE,TRUE)</formula>
    </cfRule>
    <cfRule type="expression" dxfId="2496" priority="13084">
      <formula>IF(RIGHT(TEXT(AI77,"0.#"),1)=".",TRUE,FALSE)</formula>
    </cfRule>
  </conditionalFormatting>
  <conditionalFormatting sqref="AI76">
    <cfRule type="expression" dxfId="2495" priority="13081">
      <formula>IF(RIGHT(TEXT(AI76,"0.#"),1)=".",FALSE,TRUE)</formula>
    </cfRule>
    <cfRule type="expression" dxfId="2494" priority="13082">
      <formula>IF(RIGHT(TEXT(AI76,"0.#"),1)=".",TRUE,FALSE)</formula>
    </cfRule>
  </conditionalFormatting>
  <conditionalFormatting sqref="AI75">
    <cfRule type="expression" dxfId="2493" priority="13079">
      <formula>IF(RIGHT(TEXT(AI75,"0.#"),1)=".",FALSE,TRUE)</formula>
    </cfRule>
    <cfRule type="expression" dxfId="2492" priority="13080">
      <formula>IF(RIGHT(TEXT(AI75,"0.#"),1)=".",TRUE,FALSE)</formula>
    </cfRule>
  </conditionalFormatting>
  <conditionalFormatting sqref="AM75">
    <cfRule type="expression" dxfId="2491" priority="13077">
      <formula>IF(RIGHT(TEXT(AM75,"0.#"),1)=".",FALSE,TRUE)</formula>
    </cfRule>
    <cfRule type="expression" dxfId="2490" priority="13078">
      <formula>IF(RIGHT(TEXT(AM75,"0.#"),1)=".",TRUE,FALSE)</formula>
    </cfRule>
  </conditionalFormatting>
  <conditionalFormatting sqref="AM76">
    <cfRule type="expression" dxfId="2489" priority="13075">
      <formula>IF(RIGHT(TEXT(AM76,"0.#"),1)=".",FALSE,TRUE)</formula>
    </cfRule>
    <cfRule type="expression" dxfId="2488" priority="13076">
      <formula>IF(RIGHT(TEXT(AM76,"0.#"),1)=".",TRUE,FALSE)</formula>
    </cfRule>
  </conditionalFormatting>
  <conditionalFormatting sqref="AM77">
    <cfRule type="expression" dxfId="2487" priority="13073">
      <formula>IF(RIGHT(TEXT(AM77,"0.#"),1)=".",FALSE,TRUE)</formula>
    </cfRule>
    <cfRule type="expression" dxfId="2486" priority="13074">
      <formula>IF(RIGHT(TEXT(AM77,"0.#"),1)=".",TRUE,FALSE)</formula>
    </cfRule>
  </conditionalFormatting>
  <conditionalFormatting sqref="AE134:AE135 AI134:AI135">
    <cfRule type="expression" dxfId="2485" priority="13059">
      <formula>IF(RIGHT(TEXT(AE134,"0.#"),1)=".",FALSE,TRUE)</formula>
    </cfRule>
    <cfRule type="expression" dxfId="2484" priority="13060">
      <formula>IF(RIGHT(TEXT(AE134,"0.#"),1)=".",TRUE,FALSE)</formula>
    </cfRule>
  </conditionalFormatting>
  <conditionalFormatting sqref="AE433">
    <cfRule type="expression" dxfId="2483" priority="13029">
      <formula>IF(RIGHT(TEXT(AE433,"0.#"),1)=".",FALSE,TRUE)</formula>
    </cfRule>
    <cfRule type="expression" dxfId="2482" priority="13030">
      <formula>IF(RIGHT(TEXT(AE433,"0.#"),1)=".",TRUE,FALSE)</formula>
    </cfRule>
  </conditionalFormatting>
  <conditionalFormatting sqref="AM435">
    <cfRule type="expression" dxfId="2481" priority="13013">
      <formula>IF(RIGHT(TEXT(AM435,"0.#"),1)=".",FALSE,TRUE)</formula>
    </cfRule>
    <cfRule type="expression" dxfId="2480" priority="13014">
      <formula>IF(RIGHT(TEXT(AM435,"0.#"),1)=".",TRUE,FALSE)</formula>
    </cfRule>
  </conditionalFormatting>
  <conditionalFormatting sqref="AE434">
    <cfRule type="expression" dxfId="2479" priority="13027">
      <formula>IF(RIGHT(TEXT(AE434,"0.#"),1)=".",FALSE,TRUE)</formula>
    </cfRule>
    <cfRule type="expression" dxfId="2478" priority="13028">
      <formula>IF(RIGHT(TEXT(AE434,"0.#"),1)=".",TRUE,FALSE)</formula>
    </cfRule>
  </conditionalFormatting>
  <conditionalFormatting sqref="AE435">
    <cfRule type="expression" dxfId="2477" priority="13025">
      <formula>IF(RIGHT(TEXT(AE435,"0.#"),1)=".",FALSE,TRUE)</formula>
    </cfRule>
    <cfRule type="expression" dxfId="2476" priority="13026">
      <formula>IF(RIGHT(TEXT(AE435,"0.#"),1)=".",TRUE,FALSE)</formula>
    </cfRule>
  </conditionalFormatting>
  <conditionalFormatting sqref="AM433">
    <cfRule type="expression" dxfId="2475" priority="13017">
      <formula>IF(RIGHT(TEXT(AM433,"0.#"),1)=".",FALSE,TRUE)</formula>
    </cfRule>
    <cfRule type="expression" dxfId="2474" priority="13018">
      <formula>IF(RIGHT(TEXT(AM433,"0.#"),1)=".",TRUE,FALSE)</formula>
    </cfRule>
  </conditionalFormatting>
  <conditionalFormatting sqref="AM434">
    <cfRule type="expression" dxfId="2473" priority="13015">
      <formula>IF(RIGHT(TEXT(AM434,"0.#"),1)=".",FALSE,TRUE)</formula>
    </cfRule>
    <cfRule type="expression" dxfId="2472" priority="13016">
      <formula>IF(RIGHT(TEXT(AM434,"0.#"),1)=".",TRUE,FALSE)</formula>
    </cfRule>
  </conditionalFormatting>
  <conditionalFormatting sqref="AU433">
    <cfRule type="expression" dxfId="2471" priority="13005">
      <formula>IF(RIGHT(TEXT(AU433,"0.#"),1)=".",FALSE,TRUE)</formula>
    </cfRule>
    <cfRule type="expression" dxfId="2470" priority="13006">
      <formula>IF(RIGHT(TEXT(AU433,"0.#"),1)=".",TRUE,FALSE)</formula>
    </cfRule>
  </conditionalFormatting>
  <conditionalFormatting sqref="AU434">
    <cfRule type="expression" dxfId="2469" priority="13003">
      <formula>IF(RIGHT(TEXT(AU434,"0.#"),1)=".",FALSE,TRUE)</formula>
    </cfRule>
    <cfRule type="expression" dxfId="2468" priority="13004">
      <formula>IF(RIGHT(TEXT(AU434,"0.#"),1)=".",TRUE,FALSE)</formula>
    </cfRule>
  </conditionalFormatting>
  <conditionalFormatting sqref="AU435">
    <cfRule type="expression" dxfId="2467" priority="13001">
      <formula>IF(RIGHT(TEXT(AU435,"0.#"),1)=".",FALSE,TRUE)</formula>
    </cfRule>
    <cfRule type="expression" dxfId="2466" priority="13002">
      <formula>IF(RIGHT(TEXT(AU435,"0.#"),1)=".",TRUE,FALSE)</formula>
    </cfRule>
  </conditionalFormatting>
  <conditionalFormatting sqref="AI435">
    <cfRule type="expression" dxfId="2465" priority="12935">
      <formula>IF(RIGHT(TEXT(AI435,"0.#"),1)=".",FALSE,TRUE)</formula>
    </cfRule>
    <cfRule type="expression" dxfId="2464" priority="12936">
      <formula>IF(RIGHT(TEXT(AI435,"0.#"),1)=".",TRUE,FALSE)</formula>
    </cfRule>
  </conditionalFormatting>
  <conditionalFormatting sqref="AI433">
    <cfRule type="expression" dxfId="2463" priority="12939">
      <formula>IF(RIGHT(TEXT(AI433,"0.#"),1)=".",FALSE,TRUE)</formula>
    </cfRule>
    <cfRule type="expression" dxfId="2462" priority="12940">
      <formula>IF(RIGHT(TEXT(AI433,"0.#"),1)=".",TRUE,FALSE)</formula>
    </cfRule>
  </conditionalFormatting>
  <conditionalFormatting sqref="AI434">
    <cfRule type="expression" dxfId="2461" priority="12937">
      <formula>IF(RIGHT(TEXT(AI434,"0.#"),1)=".",FALSE,TRUE)</formula>
    </cfRule>
    <cfRule type="expression" dxfId="2460" priority="12938">
      <formula>IF(RIGHT(TEXT(AI434,"0.#"),1)=".",TRUE,FALSE)</formula>
    </cfRule>
  </conditionalFormatting>
  <conditionalFormatting sqref="AQ434">
    <cfRule type="expression" dxfId="2459" priority="12921">
      <formula>IF(RIGHT(TEXT(AQ434,"0.#"),1)=".",FALSE,TRUE)</formula>
    </cfRule>
    <cfRule type="expression" dxfId="2458" priority="12922">
      <formula>IF(RIGHT(TEXT(AQ434,"0.#"),1)=".",TRUE,FALSE)</formula>
    </cfRule>
  </conditionalFormatting>
  <conditionalFormatting sqref="AQ435">
    <cfRule type="expression" dxfId="2457" priority="12907">
      <formula>IF(RIGHT(TEXT(AQ435,"0.#"),1)=".",FALSE,TRUE)</formula>
    </cfRule>
    <cfRule type="expression" dxfId="2456" priority="12908">
      <formula>IF(RIGHT(TEXT(AQ435,"0.#"),1)=".",TRUE,FALSE)</formula>
    </cfRule>
  </conditionalFormatting>
  <conditionalFormatting sqref="AQ433">
    <cfRule type="expression" dxfId="2455" priority="12905">
      <formula>IF(RIGHT(TEXT(AQ433,"0.#"),1)=".",FALSE,TRUE)</formula>
    </cfRule>
    <cfRule type="expression" dxfId="2454" priority="12906">
      <formula>IF(RIGHT(TEXT(AQ433,"0.#"),1)=".",TRUE,FALSE)</formula>
    </cfRule>
  </conditionalFormatting>
  <conditionalFormatting sqref="AL840:AO867">
    <cfRule type="expression" dxfId="2453" priority="6629">
      <formula>IF(AND(AL840&gt;=0, RIGHT(TEXT(AL840,"0.#"),1)&lt;&gt;"."),TRUE,FALSE)</formula>
    </cfRule>
    <cfRule type="expression" dxfId="2452" priority="6630">
      <formula>IF(AND(AL840&gt;=0, RIGHT(TEXT(AL840,"0.#"),1)="."),TRUE,FALSE)</formula>
    </cfRule>
    <cfRule type="expression" dxfId="2451" priority="6631">
      <formula>IF(AND(AL840&lt;0, RIGHT(TEXT(AL840,"0.#"),1)&lt;&gt;"."),TRUE,FALSE)</formula>
    </cfRule>
    <cfRule type="expression" dxfId="2450" priority="6632">
      <formula>IF(AND(AL840&lt;0, RIGHT(TEXT(AL840,"0.#"),1)="."),TRUE,FALSE)</formula>
    </cfRule>
  </conditionalFormatting>
  <conditionalFormatting sqref="AQ53:AQ55">
    <cfRule type="expression" dxfId="2449" priority="4651">
      <formula>IF(RIGHT(TEXT(AQ53,"0.#"),1)=".",FALSE,TRUE)</formula>
    </cfRule>
    <cfRule type="expression" dxfId="2448" priority="4652">
      <formula>IF(RIGHT(TEXT(AQ53,"0.#"),1)=".",TRUE,FALSE)</formula>
    </cfRule>
  </conditionalFormatting>
  <conditionalFormatting sqref="AU53:AU55">
    <cfRule type="expression" dxfId="2447" priority="4649">
      <formula>IF(RIGHT(TEXT(AU53,"0.#"),1)=".",FALSE,TRUE)</formula>
    </cfRule>
    <cfRule type="expression" dxfId="2446" priority="4650">
      <formula>IF(RIGHT(TEXT(AU53,"0.#"),1)=".",TRUE,FALSE)</formula>
    </cfRule>
  </conditionalFormatting>
  <conditionalFormatting sqref="AQ60:AQ62">
    <cfRule type="expression" dxfId="2445" priority="4647">
      <formula>IF(RIGHT(TEXT(AQ60,"0.#"),1)=".",FALSE,TRUE)</formula>
    </cfRule>
    <cfRule type="expression" dxfId="2444" priority="4648">
      <formula>IF(RIGHT(TEXT(AQ60,"0.#"),1)=".",TRUE,FALSE)</formula>
    </cfRule>
  </conditionalFormatting>
  <conditionalFormatting sqref="AU60:AU62">
    <cfRule type="expression" dxfId="2443" priority="4645">
      <formula>IF(RIGHT(TEXT(AU60,"0.#"),1)=".",FALSE,TRUE)</formula>
    </cfRule>
    <cfRule type="expression" dxfId="2442" priority="4646">
      <formula>IF(RIGHT(TEXT(AU60,"0.#"),1)=".",TRUE,FALSE)</formula>
    </cfRule>
  </conditionalFormatting>
  <conditionalFormatting sqref="AQ75:AQ77">
    <cfRule type="expression" dxfId="2441" priority="4643">
      <formula>IF(RIGHT(TEXT(AQ75,"0.#"),1)=".",FALSE,TRUE)</formula>
    </cfRule>
    <cfRule type="expression" dxfId="2440" priority="4644">
      <formula>IF(RIGHT(TEXT(AQ75,"0.#"),1)=".",TRUE,FALSE)</formula>
    </cfRule>
  </conditionalFormatting>
  <conditionalFormatting sqref="AU75:AU77">
    <cfRule type="expression" dxfId="2439" priority="4641">
      <formula>IF(RIGHT(TEXT(AU75,"0.#"),1)=".",FALSE,TRUE)</formula>
    </cfRule>
    <cfRule type="expression" dxfId="2438" priority="4642">
      <formula>IF(RIGHT(TEXT(AU75,"0.#"),1)=".",TRUE,FALSE)</formula>
    </cfRule>
  </conditionalFormatting>
  <conditionalFormatting sqref="AQ87:AQ89">
    <cfRule type="expression" dxfId="2437" priority="4639">
      <formula>IF(RIGHT(TEXT(AQ87,"0.#"),1)=".",FALSE,TRUE)</formula>
    </cfRule>
    <cfRule type="expression" dxfId="2436" priority="4640">
      <formula>IF(RIGHT(TEXT(AQ87,"0.#"),1)=".",TRUE,FALSE)</formula>
    </cfRule>
  </conditionalFormatting>
  <conditionalFormatting sqref="AU87:AU89">
    <cfRule type="expression" dxfId="2435" priority="4637">
      <formula>IF(RIGHT(TEXT(AU87,"0.#"),1)=".",FALSE,TRUE)</formula>
    </cfRule>
    <cfRule type="expression" dxfId="2434" priority="4638">
      <formula>IF(RIGHT(TEXT(AU87,"0.#"),1)=".",TRUE,FALSE)</formula>
    </cfRule>
  </conditionalFormatting>
  <conditionalFormatting sqref="AQ92:AQ94">
    <cfRule type="expression" dxfId="2433" priority="4635">
      <formula>IF(RIGHT(TEXT(AQ92,"0.#"),1)=".",FALSE,TRUE)</formula>
    </cfRule>
    <cfRule type="expression" dxfId="2432" priority="4636">
      <formula>IF(RIGHT(TEXT(AQ92,"0.#"),1)=".",TRUE,FALSE)</formula>
    </cfRule>
  </conditionalFormatting>
  <conditionalFormatting sqref="AU92:AU94">
    <cfRule type="expression" dxfId="2431" priority="4633">
      <formula>IF(RIGHT(TEXT(AU92,"0.#"),1)=".",FALSE,TRUE)</formula>
    </cfRule>
    <cfRule type="expression" dxfId="2430" priority="4634">
      <formula>IF(RIGHT(TEXT(AU92,"0.#"),1)=".",TRUE,FALSE)</formula>
    </cfRule>
  </conditionalFormatting>
  <conditionalFormatting sqref="AQ97:AQ99">
    <cfRule type="expression" dxfId="2429" priority="4631">
      <formula>IF(RIGHT(TEXT(AQ97,"0.#"),1)=".",FALSE,TRUE)</formula>
    </cfRule>
    <cfRule type="expression" dxfId="2428" priority="4632">
      <formula>IF(RIGHT(TEXT(AQ97,"0.#"),1)=".",TRUE,FALSE)</formula>
    </cfRule>
  </conditionalFormatting>
  <conditionalFormatting sqref="AU97:AU99">
    <cfRule type="expression" dxfId="2427" priority="4629">
      <formula>IF(RIGHT(TEXT(AU97,"0.#"),1)=".",FALSE,TRUE)</formula>
    </cfRule>
    <cfRule type="expression" dxfId="2426" priority="4630">
      <formula>IF(RIGHT(TEXT(AU97,"0.#"),1)=".",TRUE,FALSE)</formula>
    </cfRule>
  </conditionalFormatting>
  <conditionalFormatting sqref="AE458">
    <cfRule type="expression" dxfId="2425" priority="4323">
      <formula>IF(RIGHT(TEXT(AE458,"0.#"),1)=".",FALSE,TRUE)</formula>
    </cfRule>
    <cfRule type="expression" dxfId="2424" priority="4324">
      <formula>IF(RIGHT(TEXT(AE458,"0.#"),1)=".",TRUE,FALSE)</formula>
    </cfRule>
  </conditionalFormatting>
  <conditionalFormatting sqref="AM460">
    <cfRule type="expression" dxfId="2423" priority="4313">
      <formula>IF(RIGHT(TEXT(AM460,"0.#"),1)=".",FALSE,TRUE)</formula>
    </cfRule>
    <cfRule type="expression" dxfId="2422" priority="4314">
      <formula>IF(RIGHT(TEXT(AM460,"0.#"),1)=".",TRUE,FALSE)</formula>
    </cfRule>
  </conditionalFormatting>
  <conditionalFormatting sqref="AE459">
    <cfRule type="expression" dxfId="2421" priority="4321">
      <formula>IF(RIGHT(TEXT(AE459,"0.#"),1)=".",FALSE,TRUE)</formula>
    </cfRule>
    <cfRule type="expression" dxfId="2420" priority="4322">
      <formula>IF(RIGHT(TEXT(AE459,"0.#"),1)=".",TRUE,FALSE)</formula>
    </cfRule>
  </conditionalFormatting>
  <conditionalFormatting sqref="AE460">
    <cfRule type="expression" dxfId="2419" priority="4319">
      <formula>IF(RIGHT(TEXT(AE460,"0.#"),1)=".",FALSE,TRUE)</formula>
    </cfRule>
    <cfRule type="expression" dxfId="2418" priority="4320">
      <formula>IF(RIGHT(TEXT(AE460,"0.#"),1)=".",TRUE,FALSE)</formula>
    </cfRule>
  </conditionalFormatting>
  <conditionalFormatting sqref="AM458">
    <cfRule type="expression" dxfId="2417" priority="4317">
      <formula>IF(RIGHT(TEXT(AM458,"0.#"),1)=".",FALSE,TRUE)</formula>
    </cfRule>
    <cfRule type="expression" dxfId="2416" priority="4318">
      <formula>IF(RIGHT(TEXT(AM458,"0.#"),1)=".",TRUE,FALSE)</formula>
    </cfRule>
  </conditionalFormatting>
  <conditionalFormatting sqref="AM459">
    <cfRule type="expression" dxfId="2415" priority="4315">
      <formula>IF(RIGHT(TEXT(AM459,"0.#"),1)=".",FALSE,TRUE)</formula>
    </cfRule>
    <cfRule type="expression" dxfId="2414" priority="4316">
      <formula>IF(RIGHT(TEXT(AM459,"0.#"),1)=".",TRUE,FALSE)</formula>
    </cfRule>
  </conditionalFormatting>
  <conditionalFormatting sqref="AU458">
    <cfRule type="expression" dxfId="2413" priority="4311">
      <formula>IF(RIGHT(TEXT(AU458,"0.#"),1)=".",FALSE,TRUE)</formula>
    </cfRule>
    <cfRule type="expression" dxfId="2412" priority="4312">
      <formula>IF(RIGHT(TEXT(AU458,"0.#"),1)=".",TRUE,FALSE)</formula>
    </cfRule>
  </conditionalFormatting>
  <conditionalFormatting sqref="AU459">
    <cfRule type="expression" dxfId="2411" priority="4309">
      <formula>IF(RIGHT(TEXT(AU459,"0.#"),1)=".",FALSE,TRUE)</formula>
    </cfRule>
    <cfRule type="expression" dxfId="2410" priority="4310">
      <formula>IF(RIGHT(TEXT(AU459,"0.#"),1)=".",TRUE,FALSE)</formula>
    </cfRule>
  </conditionalFormatting>
  <conditionalFormatting sqref="AU460">
    <cfRule type="expression" dxfId="2409" priority="4307">
      <formula>IF(RIGHT(TEXT(AU460,"0.#"),1)=".",FALSE,TRUE)</formula>
    </cfRule>
    <cfRule type="expression" dxfId="2408" priority="4308">
      <formula>IF(RIGHT(TEXT(AU460,"0.#"),1)=".",TRUE,FALSE)</formula>
    </cfRule>
  </conditionalFormatting>
  <conditionalFormatting sqref="AI460">
    <cfRule type="expression" dxfId="2407" priority="4301">
      <formula>IF(RIGHT(TEXT(AI460,"0.#"),1)=".",FALSE,TRUE)</formula>
    </cfRule>
    <cfRule type="expression" dxfId="2406" priority="4302">
      <formula>IF(RIGHT(TEXT(AI460,"0.#"),1)=".",TRUE,FALSE)</formula>
    </cfRule>
  </conditionalFormatting>
  <conditionalFormatting sqref="AI458">
    <cfRule type="expression" dxfId="2405" priority="4305">
      <formula>IF(RIGHT(TEXT(AI458,"0.#"),1)=".",FALSE,TRUE)</formula>
    </cfRule>
    <cfRule type="expression" dxfId="2404" priority="4306">
      <formula>IF(RIGHT(TEXT(AI458,"0.#"),1)=".",TRUE,FALSE)</formula>
    </cfRule>
  </conditionalFormatting>
  <conditionalFormatting sqref="AI459">
    <cfRule type="expression" dxfId="2403" priority="4303">
      <formula>IF(RIGHT(TEXT(AI459,"0.#"),1)=".",FALSE,TRUE)</formula>
    </cfRule>
    <cfRule type="expression" dxfId="2402" priority="4304">
      <formula>IF(RIGHT(TEXT(AI459,"0.#"),1)=".",TRUE,FALSE)</formula>
    </cfRule>
  </conditionalFormatting>
  <conditionalFormatting sqref="AQ459">
    <cfRule type="expression" dxfId="2401" priority="4299">
      <formula>IF(RIGHT(TEXT(AQ459,"0.#"),1)=".",FALSE,TRUE)</formula>
    </cfRule>
    <cfRule type="expression" dxfId="2400" priority="4300">
      <formula>IF(RIGHT(TEXT(AQ459,"0.#"),1)=".",TRUE,FALSE)</formula>
    </cfRule>
  </conditionalFormatting>
  <conditionalFormatting sqref="AQ460">
    <cfRule type="expression" dxfId="2399" priority="4297">
      <formula>IF(RIGHT(TEXT(AQ460,"0.#"),1)=".",FALSE,TRUE)</formula>
    </cfRule>
    <cfRule type="expression" dxfId="2398" priority="4298">
      <formula>IF(RIGHT(TEXT(AQ460,"0.#"),1)=".",TRUE,FALSE)</formula>
    </cfRule>
  </conditionalFormatting>
  <conditionalFormatting sqref="AQ458">
    <cfRule type="expression" dxfId="2397" priority="4295">
      <formula>IF(RIGHT(TEXT(AQ458,"0.#"),1)=".",FALSE,TRUE)</formula>
    </cfRule>
    <cfRule type="expression" dxfId="2396" priority="4296">
      <formula>IF(RIGHT(TEXT(AQ458,"0.#"),1)=".",TRUE,FALSE)</formula>
    </cfRule>
  </conditionalFormatting>
  <conditionalFormatting sqref="AE120 AM120">
    <cfRule type="expression" dxfId="2395" priority="2973">
      <formula>IF(RIGHT(TEXT(AE120,"0.#"),1)=".",FALSE,TRUE)</formula>
    </cfRule>
    <cfRule type="expression" dxfId="2394" priority="2974">
      <formula>IF(RIGHT(TEXT(AE120,"0.#"),1)=".",TRUE,FALSE)</formula>
    </cfRule>
  </conditionalFormatting>
  <conditionalFormatting sqref="AI126">
    <cfRule type="expression" dxfId="2393" priority="2963">
      <formula>IF(RIGHT(TEXT(AI126,"0.#"),1)=".",FALSE,TRUE)</formula>
    </cfRule>
    <cfRule type="expression" dxfId="2392" priority="2964">
      <formula>IF(RIGHT(TEXT(AI126,"0.#"),1)=".",TRUE,FALSE)</formula>
    </cfRule>
  </conditionalFormatting>
  <conditionalFormatting sqref="AI120">
    <cfRule type="expression" dxfId="2391" priority="2971">
      <formula>IF(RIGHT(TEXT(AI120,"0.#"),1)=".",FALSE,TRUE)</formula>
    </cfRule>
    <cfRule type="expression" dxfId="2390" priority="2972">
      <formula>IF(RIGHT(TEXT(AI120,"0.#"),1)=".",TRUE,FALSE)</formula>
    </cfRule>
  </conditionalFormatting>
  <conditionalFormatting sqref="AE123 AM123">
    <cfRule type="expression" dxfId="2389" priority="2969">
      <formula>IF(RIGHT(TEXT(AE123,"0.#"),1)=".",FALSE,TRUE)</formula>
    </cfRule>
    <cfRule type="expression" dxfId="2388" priority="2970">
      <formula>IF(RIGHT(TEXT(AE123,"0.#"),1)=".",TRUE,FALSE)</formula>
    </cfRule>
  </conditionalFormatting>
  <conditionalFormatting sqref="AI123">
    <cfRule type="expression" dxfId="2387" priority="2967">
      <formula>IF(RIGHT(TEXT(AI123,"0.#"),1)=".",FALSE,TRUE)</formula>
    </cfRule>
    <cfRule type="expression" dxfId="2386" priority="2968">
      <formula>IF(RIGHT(TEXT(AI123,"0.#"),1)=".",TRUE,FALSE)</formula>
    </cfRule>
  </conditionalFormatting>
  <conditionalFormatting sqref="AE126 AM126">
    <cfRule type="expression" dxfId="2385" priority="2965">
      <formula>IF(RIGHT(TEXT(AE126,"0.#"),1)=".",FALSE,TRUE)</formula>
    </cfRule>
    <cfRule type="expression" dxfId="2384" priority="2966">
      <formula>IF(RIGHT(TEXT(AE126,"0.#"),1)=".",TRUE,FALSE)</formula>
    </cfRule>
  </conditionalFormatting>
  <conditionalFormatting sqref="AE129 AM129">
    <cfRule type="expression" dxfId="2383" priority="2961">
      <formula>IF(RIGHT(TEXT(AE129,"0.#"),1)=".",FALSE,TRUE)</formula>
    </cfRule>
    <cfRule type="expression" dxfId="2382" priority="2962">
      <formula>IF(RIGHT(TEXT(AE129,"0.#"),1)=".",TRUE,FALSE)</formula>
    </cfRule>
  </conditionalFormatting>
  <conditionalFormatting sqref="AI129">
    <cfRule type="expression" dxfId="2381" priority="2959">
      <formula>IF(RIGHT(TEXT(AI129,"0.#"),1)=".",FALSE,TRUE)</formula>
    </cfRule>
    <cfRule type="expression" dxfId="2380" priority="2960">
      <formula>IF(RIGHT(TEXT(AI129,"0.#"),1)=".",TRUE,FALSE)</formula>
    </cfRule>
  </conditionalFormatting>
  <conditionalFormatting sqref="Y840:Y867">
    <cfRule type="expression" dxfId="2379" priority="2957">
      <formula>IF(RIGHT(TEXT(Y840,"0.#"),1)=".",FALSE,TRUE)</formula>
    </cfRule>
    <cfRule type="expression" dxfId="2378" priority="2958">
      <formula>IF(RIGHT(TEXT(Y840,"0.#"),1)=".",TRUE,FALSE)</formula>
    </cfRule>
  </conditionalFormatting>
  <conditionalFormatting sqref="AU518">
    <cfRule type="expression" dxfId="2377" priority="1467">
      <formula>IF(RIGHT(TEXT(AU518,"0.#"),1)=".",FALSE,TRUE)</formula>
    </cfRule>
    <cfRule type="expression" dxfId="2376" priority="1468">
      <formula>IF(RIGHT(TEXT(AU518,"0.#"),1)=".",TRUE,FALSE)</formula>
    </cfRule>
  </conditionalFormatting>
  <conditionalFormatting sqref="AQ551">
    <cfRule type="expression" dxfId="2375" priority="1243">
      <formula>IF(RIGHT(TEXT(AQ551,"0.#"),1)=".",FALSE,TRUE)</formula>
    </cfRule>
    <cfRule type="expression" dxfId="2374" priority="1244">
      <formula>IF(RIGHT(TEXT(AQ551,"0.#"),1)=".",TRUE,FALSE)</formula>
    </cfRule>
  </conditionalFormatting>
  <conditionalFormatting sqref="AE556">
    <cfRule type="expression" dxfId="2373" priority="1241">
      <formula>IF(RIGHT(TEXT(AE556,"0.#"),1)=".",FALSE,TRUE)</formula>
    </cfRule>
    <cfRule type="expression" dxfId="2372" priority="1242">
      <formula>IF(RIGHT(TEXT(AE556,"0.#"),1)=".",TRUE,FALSE)</formula>
    </cfRule>
  </conditionalFormatting>
  <conditionalFormatting sqref="AE557">
    <cfRule type="expression" dxfId="2371" priority="1239">
      <formula>IF(RIGHT(TEXT(AE557,"0.#"),1)=".",FALSE,TRUE)</formula>
    </cfRule>
    <cfRule type="expression" dxfId="2370" priority="1240">
      <formula>IF(RIGHT(TEXT(AE557,"0.#"),1)=".",TRUE,FALSE)</formula>
    </cfRule>
  </conditionalFormatting>
  <conditionalFormatting sqref="AE558">
    <cfRule type="expression" dxfId="2369" priority="1237">
      <formula>IF(RIGHT(TEXT(AE558,"0.#"),1)=".",FALSE,TRUE)</formula>
    </cfRule>
    <cfRule type="expression" dxfId="2368" priority="1238">
      <formula>IF(RIGHT(TEXT(AE558,"0.#"),1)=".",TRUE,FALSE)</formula>
    </cfRule>
  </conditionalFormatting>
  <conditionalFormatting sqref="AU556">
    <cfRule type="expression" dxfId="2367" priority="1229">
      <formula>IF(RIGHT(TEXT(AU556,"0.#"),1)=".",FALSE,TRUE)</formula>
    </cfRule>
    <cfRule type="expression" dxfId="2366" priority="1230">
      <formula>IF(RIGHT(TEXT(AU556,"0.#"),1)=".",TRUE,FALSE)</formula>
    </cfRule>
  </conditionalFormatting>
  <conditionalFormatting sqref="AU557">
    <cfRule type="expression" dxfId="2365" priority="1227">
      <formula>IF(RIGHT(TEXT(AU557,"0.#"),1)=".",FALSE,TRUE)</formula>
    </cfRule>
    <cfRule type="expression" dxfId="2364" priority="1228">
      <formula>IF(RIGHT(TEXT(AU557,"0.#"),1)=".",TRUE,FALSE)</formula>
    </cfRule>
  </conditionalFormatting>
  <conditionalFormatting sqref="AU558">
    <cfRule type="expression" dxfId="2363" priority="1225">
      <formula>IF(RIGHT(TEXT(AU558,"0.#"),1)=".",FALSE,TRUE)</formula>
    </cfRule>
    <cfRule type="expression" dxfId="2362" priority="1226">
      <formula>IF(RIGHT(TEXT(AU558,"0.#"),1)=".",TRUE,FALSE)</formula>
    </cfRule>
  </conditionalFormatting>
  <conditionalFormatting sqref="AQ557">
    <cfRule type="expression" dxfId="2361" priority="1217">
      <formula>IF(RIGHT(TEXT(AQ557,"0.#"),1)=".",FALSE,TRUE)</formula>
    </cfRule>
    <cfRule type="expression" dxfId="2360" priority="1218">
      <formula>IF(RIGHT(TEXT(AQ557,"0.#"),1)=".",TRUE,FALSE)</formula>
    </cfRule>
  </conditionalFormatting>
  <conditionalFormatting sqref="AQ558">
    <cfRule type="expression" dxfId="2359" priority="1215">
      <formula>IF(RIGHT(TEXT(AQ558,"0.#"),1)=".",FALSE,TRUE)</formula>
    </cfRule>
    <cfRule type="expression" dxfId="2358" priority="1216">
      <formula>IF(RIGHT(TEXT(AQ558,"0.#"),1)=".",TRUE,FALSE)</formula>
    </cfRule>
  </conditionalFormatting>
  <conditionalFormatting sqref="AQ556">
    <cfRule type="expression" dxfId="2357" priority="1213">
      <formula>IF(RIGHT(TEXT(AQ556,"0.#"),1)=".",FALSE,TRUE)</formula>
    </cfRule>
    <cfRule type="expression" dxfId="2356" priority="1214">
      <formula>IF(RIGHT(TEXT(AQ556,"0.#"),1)=".",TRUE,FALSE)</formula>
    </cfRule>
  </conditionalFormatting>
  <conditionalFormatting sqref="AE561">
    <cfRule type="expression" dxfId="2355" priority="1211">
      <formula>IF(RIGHT(TEXT(AE561,"0.#"),1)=".",FALSE,TRUE)</formula>
    </cfRule>
    <cfRule type="expression" dxfId="2354" priority="1212">
      <formula>IF(RIGHT(TEXT(AE561,"0.#"),1)=".",TRUE,FALSE)</formula>
    </cfRule>
  </conditionalFormatting>
  <conditionalFormatting sqref="AE562">
    <cfRule type="expression" dxfId="2353" priority="1209">
      <formula>IF(RIGHT(TEXT(AE562,"0.#"),1)=".",FALSE,TRUE)</formula>
    </cfRule>
    <cfRule type="expression" dxfId="2352" priority="1210">
      <formula>IF(RIGHT(TEXT(AE562,"0.#"),1)=".",TRUE,FALSE)</formula>
    </cfRule>
  </conditionalFormatting>
  <conditionalFormatting sqref="AE563">
    <cfRule type="expression" dxfId="2351" priority="1207">
      <formula>IF(RIGHT(TEXT(AE563,"0.#"),1)=".",FALSE,TRUE)</formula>
    </cfRule>
    <cfRule type="expression" dxfId="2350" priority="1208">
      <formula>IF(RIGHT(TEXT(AE563,"0.#"),1)=".",TRUE,FALSE)</formula>
    </cfRule>
  </conditionalFormatting>
  <conditionalFormatting sqref="AL1103:AO1132">
    <cfRule type="expression" dxfId="2349" priority="2863">
      <formula>IF(AND(AL1103&gt;=0, RIGHT(TEXT(AL1103,"0.#"),1)&lt;&gt;"."),TRUE,FALSE)</formula>
    </cfRule>
    <cfRule type="expression" dxfId="2348" priority="2864">
      <formula>IF(AND(AL1103&gt;=0, RIGHT(TEXT(AL1103,"0.#"),1)="."),TRUE,FALSE)</formula>
    </cfRule>
    <cfRule type="expression" dxfId="2347" priority="2865">
      <formula>IF(AND(AL1103&lt;0, RIGHT(TEXT(AL1103,"0.#"),1)&lt;&gt;"."),TRUE,FALSE)</formula>
    </cfRule>
    <cfRule type="expression" dxfId="2346" priority="2866">
      <formula>IF(AND(AL1103&lt;0, RIGHT(TEXT(AL1103,"0.#"),1)="."),TRUE,FALSE)</formula>
    </cfRule>
  </conditionalFormatting>
  <conditionalFormatting sqref="Y1103:Y1132">
    <cfRule type="expression" dxfId="2345" priority="2861">
      <formula>IF(RIGHT(TEXT(Y1103,"0.#"),1)=".",FALSE,TRUE)</formula>
    </cfRule>
    <cfRule type="expression" dxfId="2344" priority="2862">
      <formula>IF(RIGHT(TEXT(Y1103,"0.#"),1)=".",TRUE,FALSE)</formula>
    </cfRule>
  </conditionalFormatting>
  <conditionalFormatting sqref="AQ553">
    <cfRule type="expression" dxfId="2343" priority="1245">
      <formula>IF(RIGHT(TEXT(AQ553,"0.#"),1)=".",FALSE,TRUE)</formula>
    </cfRule>
    <cfRule type="expression" dxfId="2342" priority="1246">
      <formula>IF(RIGHT(TEXT(AQ553,"0.#"),1)=".",TRUE,FALSE)</formula>
    </cfRule>
  </conditionalFormatting>
  <conditionalFormatting sqref="AU552">
    <cfRule type="expression" dxfId="2341" priority="1257">
      <formula>IF(RIGHT(TEXT(AU552,"0.#"),1)=".",FALSE,TRUE)</formula>
    </cfRule>
    <cfRule type="expression" dxfId="2340" priority="1258">
      <formula>IF(RIGHT(TEXT(AU552,"0.#"),1)=".",TRUE,FALSE)</formula>
    </cfRule>
  </conditionalFormatting>
  <conditionalFormatting sqref="AE552">
    <cfRule type="expression" dxfId="2339" priority="1269">
      <formula>IF(RIGHT(TEXT(AE552,"0.#"),1)=".",FALSE,TRUE)</formula>
    </cfRule>
    <cfRule type="expression" dxfId="2338" priority="1270">
      <formula>IF(RIGHT(TEXT(AE552,"0.#"),1)=".",TRUE,FALSE)</formula>
    </cfRule>
  </conditionalFormatting>
  <conditionalFormatting sqref="AQ548">
    <cfRule type="expression" dxfId="2337" priority="1275">
      <formula>IF(RIGHT(TEXT(AQ548,"0.#"),1)=".",FALSE,TRUE)</formula>
    </cfRule>
    <cfRule type="expression" dxfId="2336" priority="1276">
      <formula>IF(RIGHT(TEXT(AQ548,"0.#"),1)=".",TRUE,FALSE)</formula>
    </cfRule>
  </conditionalFormatting>
  <conditionalFormatting sqref="AL838:AO839">
    <cfRule type="expression" dxfId="2335" priority="2815">
      <formula>IF(AND(AL838&gt;=0, RIGHT(TEXT(AL838,"0.#"),1)&lt;&gt;"."),TRUE,FALSE)</formula>
    </cfRule>
    <cfRule type="expression" dxfId="2334" priority="2816">
      <formula>IF(AND(AL838&gt;=0, RIGHT(TEXT(AL838,"0.#"),1)="."),TRUE,FALSE)</formula>
    </cfRule>
    <cfRule type="expression" dxfId="2333" priority="2817">
      <formula>IF(AND(AL838&lt;0, RIGHT(TEXT(AL838,"0.#"),1)&lt;&gt;"."),TRUE,FALSE)</formula>
    </cfRule>
    <cfRule type="expression" dxfId="2332" priority="2818">
      <formula>IF(AND(AL838&lt;0, RIGHT(TEXT(AL838,"0.#"),1)="."),TRUE,FALSE)</formula>
    </cfRule>
  </conditionalFormatting>
  <conditionalFormatting sqref="Y838:Y839">
    <cfRule type="expression" dxfId="2331" priority="2813">
      <formula>IF(RIGHT(TEXT(Y838,"0.#"),1)=".",FALSE,TRUE)</formula>
    </cfRule>
    <cfRule type="expression" dxfId="2330" priority="2814">
      <formula>IF(RIGHT(TEXT(Y838,"0.#"),1)=".",TRUE,FALSE)</formula>
    </cfRule>
  </conditionalFormatting>
  <conditionalFormatting sqref="AE492">
    <cfRule type="expression" dxfId="2329" priority="1601">
      <formula>IF(RIGHT(TEXT(AE492,"0.#"),1)=".",FALSE,TRUE)</formula>
    </cfRule>
    <cfRule type="expression" dxfId="2328" priority="1602">
      <formula>IF(RIGHT(TEXT(AE492,"0.#"),1)=".",TRUE,FALSE)</formula>
    </cfRule>
  </conditionalFormatting>
  <conditionalFormatting sqref="AE493">
    <cfRule type="expression" dxfId="2327" priority="1599">
      <formula>IF(RIGHT(TEXT(AE493,"0.#"),1)=".",FALSE,TRUE)</formula>
    </cfRule>
    <cfRule type="expression" dxfId="2326" priority="1600">
      <formula>IF(RIGHT(TEXT(AE493,"0.#"),1)=".",TRUE,FALSE)</formula>
    </cfRule>
  </conditionalFormatting>
  <conditionalFormatting sqref="AE494">
    <cfRule type="expression" dxfId="2325" priority="1597">
      <formula>IF(RIGHT(TEXT(AE494,"0.#"),1)=".",FALSE,TRUE)</formula>
    </cfRule>
    <cfRule type="expression" dxfId="2324" priority="1598">
      <formula>IF(RIGHT(TEXT(AE494,"0.#"),1)=".",TRUE,FALSE)</formula>
    </cfRule>
  </conditionalFormatting>
  <conditionalFormatting sqref="AQ493">
    <cfRule type="expression" dxfId="2323" priority="1577">
      <formula>IF(RIGHT(TEXT(AQ493,"0.#"),1)=".",FALSE,TRUE)</formula>
    </cfRule>
    <cfRule type="expression" dxfId="2322" priority="1578">
      <formula>IF(RIGHT(TEXT(AQ493,"0.#"),1)=".",TRUE,FALSE)</formula>
    </cfRule>
  </conditionalFormatting>
  <conditionalFormatting sqref="AQ494">
    <cfRule type="expression" dxfId="2321" priority="1575">
      <formula>IF(RIGHT(TEXT(AQ494,"0.#"),1)=".",FALSE,TRUE)</formula>
    </cfRule>
    <cfRule type="expression" dxfId="2320" priority="1576">
      <formula>IF(RIGHT(TEXT(AQ494,"0.#"),1)=".",TRUE,FALSE)</formula>
    </cfRule>
  </conditionalFormatting>
  <conditionalFormatting sqref="AQ492">
    <cfRule type="expression" dxfId="2319" priority="1573">
      <formula>IF(RIGHT(TEXT(AQ492,"0.#"),1)=".",FALSE,TRUE)</formula>
    </cfRule>
    <cfRule type="expression" dxfId="2318" priority="1574">
      <formula>IF(RIGHT(TEXT(AQ492,"0.#"),1)=".",TRUE,FALSE)</formula>
    </cfRule>
  </conditionalFormatting>
  <conditionalFormatting sqref="AU494">
    <cfRule type="expression" dxfId="2317" priority="1585">
      <formula>IF(RIGHT(TEXT(AU494,"0.#"),1)=".",FALSE,TRUE)</formula>
    </cfRule>
    <cfRule type="expression" dxfId="2316" priority="1586">
      <formula>IF(RIGHT(TEXT(AU494,"0.#"),1)=".",TRUE,FALSE)</formula>
    </cfRule>
  </conditionalFormatting>
  <conditionalFormatting sqref="AU492">
    <cfRule type="expression" dxfId="2315" priority="1589">
      <formula>IF(RIGHT(TEXT(AU492,"0.#"),1)=".",FALSE,TRUE)</formula>
    </cfRule>
    <cfRule type="expression" dxfId="2314" priority="1590">
      <formula>IF(RIGHT(TEXT(AU492,"0.#"),1)=".",TRUE,FALSE)</formula>
    </cfRule>
  </conditionalFormatting>
  <conditionalFormatting sqref="AU493">
    <cfRule type="expression" dxfId="2313" priority="1587">
      <formula>IF(RIGHT(TEXT(AU493,"0.#"),1)=".",FALSE,TRUE)</formula>
    </cfRule>
    <cfRule type="expression" dxfId="2312" priority="1588">
      <formula>IF(RIGHT(TEXT(AU493,"0.#"),1)=".",TRUE,FALSE)</formula>
    </cfRule>
  </conditionalFormatting>
  <conditionalFormatting sqref="AU583">
    <cfRule type="expression" dxfId="2311" priority="1105">
      <formula>IF(RIGHT(TEXT(AU583,"0.#"),1)=".",FALSE,TRUE)</formula>
    </cfRule>
    <cfRule type="expression" dxfId="2310" priority="1106">
      <formula>IF(RIGHT(TEXT(AU583,"0.#"),1)=".",TRUE,FALSE)</formula>
    </cfRule>
  </conditionalFormatting>
  <conditionalFormatting sqref="AU582">
    <cfRule type="expression" dxfId="2309" priority="1107">
      <formula>IF(RIGHT(TEXT(AU582,"0.#"),1)=".",FALSE,TRUE)</formula>
    </cfRule>
    <cfRule type="expression" dxfId="2308" priority="1108">
      <formula>IF(RIGHT(TEXT(AU582,"0.#"),1)=".",TRUE,FALSE)</formula>
    </cfRule>
  </conditionalFormatting>
  <conditionalFormatting sqref="AE499">
    <cfRule type="expression" dxfId="2307" priority="1567">
      <formula>IF(RIGHT(TEXT(AE499,"0.#"),1)=".",FALSE,TRUE)</formula>
    </cfRule>
    <cfRule type="expression" dxfId="2306" priority="1568">
      <formula>IF(RIGHT(TEXT(AE499,"0.#"),1)=".",TRUE,FALSE)</formula>
    </cfRule>
  </conditionalFormatting>
  <conditionalFormatting sqref="AE497">
    <cfRule type="expression" dxfId="2305" priority="1571">
      <formula>IF(RIGHT(TEXT(AE497,"0.#"),1)=".",FALSE,TRUE)</formula>
    </cfRule>
    <cfRule type="expression" dxfId="2304" priority="1572">
      <formula>IF(RIGHT(TEXT(AE497,"0.#"),1)=".",TRUE,FALSE)</formula>
    </cfRule>
  </conditionalFormatting>
  <conditionalFormatting sqref="AE498">
    <cfRule type="expression" dxfId="2303" priority="1569">
      <formula>IF(RIGHT(TEXT(AE498,"0.#"),1)=".",FALSE,TRUE)</formula>
    </cfRule>
    <cfRule type="expression" dxfId="2302" priority="1570">
      <formula>IF(RIGHT(TEXT(AE498,"0.#"),1)=".",TRUE,FALSE)</formula>
    </cfRule>
  </conditionalFormatting>
  <conditionalFormatting sqref="AU499">
    <cfRule type="expression" dxfId="2301" priority="1555">
      <formula>IF(RIGHT(TEXT(AU499,"0.#"),1)=".",FALSE,TRUE)</formula>
    </cfRule>
    <cfRule type="expression" dxfId="2300" priority="1556">
      <formula>IF(RIGHT(TEXT(AU499,"0.#"),1)=".",TRUE,FALSE)</formula>
    </cfRule>
  </conditionalFormatting>
  <conditionalFormatting sqref="AU497">
    <cfRule type="expression" dxfId="2299" priority="1559">
      <formula>IF(RIGHT(TEXT(AU497,"0.#"),1)=".",FALSE,TRUE)</formula>
    </cfRule>
    <cfRule type="expression" dxfId="2298" priority="1560">
      <formula>IF(RIGHT(TEXT(AU497,"0.#"),1)=".",TRUE,FALSE)</formula>
    </cfRule>
  </conditionalFormatting>
  <conditionalFormatting sqref="AU498">
    <cfRule type="expression" dxfId="2297" priority="1557">
      <formula>IF(RIGHT(TEXT(AU498,"0.#"),1)=".",FALSE,TRUE)</formula>
    </cfRule>
    <cfRule type="expression" dxfId="2296" priority="1558">
      <formula>IF(RIGHT(TEXT(AU498,"0.#"),1)=".",TRUE,FALSE)</formula>
    </cfRule>
  </conditionalFormatting>
  <conditionalFormatting sqref="AQ497">
    <cfRule type="expression" dxfId="2295" priority="1543">
      <formula>IF(RIGHT(TEXT(AQ497,"0.#"),1)=".",FALSE,TRUE)</formula>
    </cfRule>
    <cfRule type="expression" dxfId="2294" priority="1544">
      <formula>IF(RIGHT(TEXT(AQ497,"0.#"),1)=".",TRUE,FALSE)</formula>
    </cfRule>
  </conditionalFormatting>
  <conditionalFormatting sqref="AQ498">
    <cfRule type="expression" dxfId="2293" priority="1547">
      <formula>IF(RIGHT(TEXT(AQ498,"0.#"),1)=".",FALSE,TRUE)</formula>
    </cfRule>
    <cfRule type="expression" dxfId="2292" priority="1548">
      <formula>IF(RIGHT(TEXT(AQ498,"0.#"),1)=".",TRUE,FALSE)</formula>
    </cfRule>
  </conditionalFormatting>
  <conditionalFormatting sqref="AQ499">
    <cfRule type="expression" dxfId="2291" priority="1545">
      <formula>IF(RIGHT(TEXT(AQ499,"0.#"),1)=".",FALSE,TRUE)</formula>
    </cfRule>
    <cfRule type="expression" dxfId="2290" priority="1546">
      <formula>IF(RIGHT(TEXT(AQ499,"0.#"),1)=".",TRUE,FALSE)</formula>
    </cfRule>
  </conditionalFormatting>
  <conditionalFormatting sqref="AE504">
    <cfRule type="expression" dxfId="2289" priority="1537">
      <formula>IF(RIGHT(TEXT(AE504,"0.#"),1)=".",FALSE,TRUE)</formula>
    </cfRule>
    <cfRule type="expression" dxfId="2288" priority="1538">
      <formula>IF(RIGHT(TEXT(AE504,"0.#"),1)=".",TRUE,FALSE)</formula>
    </cfRule>
  </conditionalFormatting>
  <conditionalFormatting sqref="AE502">
    <cfRule type="expression" dxfId="2287" priority="1541">
      <formula>IF(RIGHT(TEXT(AE502,"0.#"),1)=".",FALSE,TRUE)</formula>
    </cfRule>
    <cfRule type="expression" dxfId="2286" priority="1542">
      <formula>IF(RIGHT(TEXT(AE502,"0.#"),1)=".",TRUE,FALSE)</formula>
    </cfRule>
  </conditionalFormatting>
  <conditionalFormatting sqref="AE503">
    <cfRule type="expression" dxfId="2285" priority="1539">
      <formula>IF(RIGHT(TEXT(AE503,"0.#"),1)=".",FALSE,TRUE)</formula>
    </cfRule>
    <cfRule type="expression" dxfId="2284" priority="1540">
      <formula>IF(RIGHT(TEXT(AE503,"0.#"),1)=".",TRUE,FALSE)</formula>
    </cfRule>
  </conditionalFormatting>
  <conditionalFormatting sqref="AU504">
    <cfRule type="expression" dxfId="2283" priority="1525">
      <formula>IF(RIGHT(TEXT(AU504,"0.#"),1)=".",FALSE,TRUE)</formula>
    </cfRule>
    <cfRule type="expression" dxfId="2282" priority="1526">
      <formula>IF(RIGHT(TEXT(AU504,"0.#"),1)=".",TRUE,FALSE)</formula>
    </cfRule>
  </conditionalFormatting>
  <conditionalFormatting sqref="AU502">
    <cfRule type="expression" dxfId="2281" priority="1529">
      <formula>IF(RIGHT(TEXT(AU502,"0.#"),1)=".",FALSE,TRUE)</formula>
    </cfRule>
    <cfRule type="expression" dxfId="2280" priority="1530">
      <formula>IF(RIGHT(TEXT(AU502,"0.#"),1)=".",TRUE,FALSE)</formula>
    </cfRule>
  </conditionalFormatting>
  <conditionalFormatting sqref="AU503">
    <cfRule type="expression" dxfId="2279" priority="1527">
      <formula>IF(RIGHT(TEXT(AU503,"0.#"),1)=".",FALSE,TRUE)</formula>
    </cfRule>
    <cfRule type="expression" dxfId="2278" priority="1528">
      <formula>IF(RIGHT(TEXT(AU503,"0.#"),1)=".",TRUE,FALSE)</formula>
    </cfRule>
  </conditionalFormatting>
  <conditionalFormatting sqref="AQ502">
    <cfRule type="expression" dxfId="2277" priority="1513">
      <formula>IF(RIGHT(TEXT(AQ502,"0.#"),1)=".",FALSE,TRUE)</formula>
    </cfRule>
    <cfRule type="expression" dxfId="2276" priority="1514">
      <formula>IF(RIGHT(TEXT(AQ502,"0.#"),1)=".",TRUE,FALSE)</formula>
    </cfRule>
  </conditionalFormatting>
  <conditionalFormatting sqref="AQ503">
    <cfRule type="expression" dxfId="2275" priority="1517">
      <formula>IF(RIGHT(TEXT(AQ503,"0.#"),1)=".",FALSE,TRUE)</formula>
    </cfRule>
    <cfRule type="expression" dxfId="2274" priority="1518">
      <formula>IF(RIGHT(TEXT(AQ503,"0.#"),1)=".",TRUE,FALSE)</formula>
    </cfRule>
  </conditionalFormatting>
  <conditionalFormatting sqref="AQ504">
    <cfRule type="expression" dxfId="2273" priority="1515">
      <formula>IF(RIGHT(TEXT(AQ504,"0.#"),1)=".",FALSE,TRUE)</formula>
    </cfRule>
    <cfRule type="expression" dxfId="2272" priority="1516">
      <formula>IF(RIGHT(TEXT(AQ504,"0.#"),1)=".",TRUE,FALSE)</formula>
    </cfRule>
  </conditionalFormatting>
  <conditionalFormatting sqref="AE509">
    <cfRule type="expression" dxfId="2271" priority="1507">
      <formula>IF(RIGHT(TEXT(AE509,"0.#"),1)=".",FALSE,TRUE)</formula>
    </cfRule>
    <cfRule type="expression" dxfId="2270" priority="1508">
      <formula>IF(RIGHT(TEXT(AE509,"0.#"),1)=".",TRUE,FALSE)</formula>
    </cfRule>
  </conditionalFormatting>
  <conditionalFormatting sqref="AE507">
    <cfRule type="expression" dxfId="2269" priority="1511">
      <formula>IF(RIGHT(TEXT(AE507,"0.#"),1)=".",FALSE,TRUE)</formula>
    </cfRule>
    <cfRule type="expression" dxfId="2268" priority="1512">
      <formula>IF(RIGHT(TEXT(AE507,"0.#"),1)=".",TRUE,FALSE)</formula>
    </cfRule>
  </conditionalFormatting>
  <conditionalFormatting sqref="AE508">
    <cfRule type="expression" dxfId="2267" priority="1509">
      <formula>IF(RIGHT(TEXT(AE508,"0.#"),1)=".",FALSE,TRUE)</formula>
    </cfRule>
    <cfRule type="expression" dxfId="2266" priority="1510">
      <formula>IF(RIGHT(TEXT(AE508,"0.#"),1)=".",TRUE,FALSE)</formula>
    </cfRule>
  </conditionalFormatting>
  <conditionalFormatting sqref="AU509">
    <cfRule type="expression" dxfId="2265" priority="1495">
      <formula>IF(RIGHT(TEXT(AU509,"0.#"),1)=".",FALSE,TRUE)</formula>
    </cfRule>
    <cfRule type="expression" dxfId="2264" priority="1496">
      <formula>IF(RIGHT(TEXT(AU509,"0.#"),1)=".",TRUE,FALSE)</formula>
    </cfRule>
  </conditionalFormatting>
  <conditionalFormatting sqref="AU507">
    <cfRule type="expression" dxfId="2263" priority="1499">
      <formula>IF(RIGHT(TEXT(AU507,"0.#"),1)=".",FALSE,TRUE)</formula>
    </cfRule>
    <cfRule type="expression" dxfId="2262" priority="1500">
      <formula>IF(RIGHT(TEXT(AU507,"0.#"),1)=".",TRUE,FALSE)</formula>
    </cfRule>
  </conditionalFormatting>
  <conditionalFormatting sqref="AU508">
    <cfRule type="expression" dxfId="2261" priority="1497">
      <formula>IF(RIGHT(TEXT(AU508,"0.#"),1)=".",FALSE,TRUE)</formula>
    </cfRule>
    <cfRule type="expression" dxfId="2260" priority="1498">
      <formula>IF(RIGHT(TEXT(AU508,"0.#"),1)=".",TRUE,FALSE)</formula>
    </cfRule>
  </conditionalFormatting>
  <conditionalFormatting sqref="AQ507">
    <cfRule type="expression" dxfId="2259" priority="1483">
      <formula>IF(RIGHT(TEXT(AQ507,"0.#"),1)=".",FALSE,TRUE)</formula>
    </cfRule>
    <cfRule type="expression" dxfId="2258" priority="1484">
      <formula>IF(RIGHT(TEXT(AQ507,"0.#"),1)=".",TRUE,FALSE)</formula>
    </cfRule>
  </conditionalFormatting>
  <conditionalFormatting sqref="AQ508">
    <cfRule type="expression" dxfId="2257" priority="1487">
      <formula>IF(RIGHT(TEXT(AQ508,"0.#"),1)=".",FALSE,TRUE)</formula>
    </cfRule>
    <cfRule type="expression" dxfId="2256" priority="1488">
      <formula>IF(RIGHT(TEXT(AQ508,"0.#"),1)=".",TRUE,FALSE)</formula>
    </cfRule>
  </conditionalFormatting>
  <conditionalFormatting sqref="AQ509">
    <cfRule type="expression" dxfId="2255" priority="1485">
      <formula>IF(RIGHT(TEXT(AQ509,"0.#"),1)=".",FALSE,TRUE)</formula>
    </cfRule>
    <cfRule type="expression" dxfId="2254" priority="1486">
      <formula>IF(RIGHT(TEXT(AQ509,"0.#"),1)=".",TRUE,FALSE)</formula>
    </cfRule>
  </conditionalFormatting>
  <conditionalFormatting sqref="AE465">
    <cfRule type="expression" dxfId="2253" priority="1777">
      <formula>IF(RIGHT(TEXT(AE465,"0.#"),1)=".",FALSE,TRUE)</formula>
    </cfRule>
    <cfRule type="expression" dxfId="2252" priority="1778">
      <formula>IF(RIGHT(TEXT(AE465,"0.#"),1)=".",TRUE,FALSE)</formula>
    </cfRule>
  </conditionalFormatting>
  <conditionalFormatting sqref="AE463">
    <cfRule type="expression" dxfId="2251" priority="1781">
      <formula>IF(RIGHT(TEXT(AE463,"0.#"),1)=".",FALSE,TRUE)</formula>
    </cfRule>
    <cfRule type="expression" dxfId="2250" priority="1782">
      <formula>IF(RIGHT(TEXT(AE463,"0.#"),1)=".",TRUE,FALSE)</formula>
    </cfRule>
  </conditionalFormatting>
  <conditionalFormatting sqref="AE464">
    <cfRule type="expression" dxfId="2249" priority="1779">
      <formula>IF(RIGHT(TEXT(AE464,"0.#"),1)=".",FALSE,TRUE)</formula>
    </cfRule>
    <cfRule type="expression" dxfId="2248" priority="1780">
      <formula>IF(RIGHT(TEXT(AE464,"0.#"),1)=".",TRUE,FALSE)</formula>
    </cfRule>
  </conditionalFormatting>
  <conditionalFormatting sqref="AM465">
    <cfRule type="expression" dxfId="2247" priority="1771">
      <formula>IF(RIGHT(TEXT(AM465,"0.#"),1)=".",FALSE,TRUE)</formula>
    </cfRule>
    <cfRule type="expression" dxfId="2246" priority="1772">
      <formula>IF(RIGHT(TEXT(AM465,"0.#"),1)=".",TRUE,FALSE)</formula>
    </cfRule>
  </conditionalFormatting>
  <conditionalFormatting sqref="AM463">
    <cfRule type="expression" dxfId="2245" priority="1775">
      <formula>IF(RIGHT(TEXT(AM463,"0.#"),1)=".",FALSE,TRUE)</formula>
    </cfRule>
    <cfRule type="expression" dxfId="2244" priority="1776">
      <formula>IF(RIGHT(TEXT(AM463,"0.#"),1)=".",TRUE,FALSE)</formula>
    </cfRule>
  </conditionalFormatting>
  <conditionalFormatting sqref="AM464">
    <cfRule type="expression" dxfId="2243" priority="1773">
      <formula>IF(RIGHT(TEXT(AM464,"0.#"),1)=".",FALSE,TRUE)</formula>
    </cfRule>
    <cfRule type="expression" dxfId="2242" priority="1774">
      <formula>IF(RIGHT(TEXT(AM464,"0.#"),1)=".",TRUE,FALSE)</formula>
    </cfRule>
  </conditionalFormatting>
  <conditionalFormatting sqref="AU465">
    <cfRule type="expression" dxfId="2241" priority="1765">
      <formula>IF(RIGHT(TEXT(AU465,"0.#"),1)=".",FALSE,TRUE)</formula>
    </cfRule>
    <cfRule type="expression" dxfId="2240" priority="1766">
      <formula>IF(RIGHT(TEXT(AU465,"0.#"),1)=".",TRUE,FALSE)</formula>
    </cfRule>
  </conditionalFormatting>
  <conditionalFormatting sqref="AU463">
    <cfRule type="expression" dxfId="2239" priority="1769">
      <formula>IF(RIGHT(TEXT(AU463,"0.#"),1)=".",FALSE,TRUE)</formula>
    </cfRule>
    <cfRule type="expression" dxfId="2238" priority="1770">
      <formula>IF(RIGHT(TEXT(AU463,"0.#"),1)=".",TRUE,FALSE)</formula>
    </cfRule>
  </conditionalFormatting>
  <conditionalFormatting sqref="AU464">
    <cfRule type="expression" dxfId="2237" priority="1767">
      <formula>IF(RIGHT(TEXT(AU464,"0.#"),1)=".",FALSE,TRUE)</formula>
    </cfRule>
    <cfRule type="expression" dxfId="2236" priority="1768">
      <formula>IF(RIGHT(TEXT(AU464,"0.#"),1)=".",TRUE,FALSE)</formula>
    </cfRule>
  </conditionalFormatting>
  <conditionalFormatting sqref="AI465">
    <cfRule type="expression" dxfId="2235" priority="1759">
      <formula>IF(RIGHT(TEXT(AI465,"0.#"),1)=".",FALSE,TRUE)</formula>
    </cfRule>
    <cfRule type="expression" dxfId="2234" priority="1760">
      <formula>IF(RIGHT(TEXT(AI465,"0.#"),1)=".",TRUE,FALSE)</formula>
    </cfRule>
  </conditionalFormatting>
  <conditionalFormatting sqref="AI463">
    <cfRule type="expression" dxfId="2233" priority="1763">
      <formula>IF(RIGHT(TEXT(AI463,"0.#"),1)=".",FALSE,TRUE)</formula>
    </cfRule>
    <cfRule type="expression" dxfId="2232" priority="1764">
      <formula>IF(RIGHT(TEXT(AI463,"0.#"),1)=".",TRUE,FALSE)</formula>
    </cfRule>
  </conditionalFormatting>
  <conditionalFormatting sqref="AI464">
    <cfRule type="expression" dxfId="2231" priority="1761">
      <formula>IF(RIGHT(TEXT(AI464,"0.#"),1)=".",FALSE,TRUE)</formula>
    </cfRule>
    <cfRule type="expression" dxfId="2230" priority="1762">
      <formula>IF(RIGHT(TEXT(AI464,"0.#"),1)=".",TRUE,FALSE)</formula>
    </cfRule>
  </conditionalFormatting>
  <conditionalFormatting sqref="AQ463">
    <cfRule type="expression" dxfId="2229" priority="1753">
      <formula>IF(RIGHT(TEXT(AQ463,"0.#"),1)=".",FALSE,TRUE)</formula>
    </cfRule>
    <cfRule type="expression" dxfId="2228" priority="1754">
      <formula>IF(RIGHT(TEXT(AQ463,"0.#"),1)=".",TRUE,FALSE)</formula>
    </cfRule>
  </conditionalFormatting>
  <conditionalFormatting sqref="AQ464">
    <cfRule type="expression" dxfId="2227" priority="1757">
      <formula>IF(RIGHT(TEXT(AQ464,"0.#"),1)=".",FALSE,TRUE)</formula>
    </cfRule>
    <cfRule type="expression" dxfId="2226" priority="1758">
      <formula>IF(RIGHT(TEXT(AQ464,"0.#"),1)=".",TRUE,FALSE)</formula>
    </cfRule>
  </conditionalFormatting>
  <conditionalFormatting sqref="AQ465">
    <cfRule type="expression" dxfId="2225" priority="1755">
      <formula>IF(RIGHT(TEXT(AQ465,"0.#"),1)=".",FALSE,TRUE)</formula>
    </cfRule>
    <cfRule type="expression" dxfId="2224" priority="1756">
      <formula>IF(RIGHT(TEXT(AQ465,"0.#"),1)=".",TRUE,FALSE)</formula>
    </cfRule>
  </conditionalFormatting>
  <conditionalFormatting sqref="AE470">
    <cfRule type="expression" dxfId="2223" priority="1747">
      <formula>IF(RIGHT(TEXT(AE470,"0.#"),1)=".",FALSE,TRUE)</formula>
    </cfRule>
    <cfRule type="expression" dxfId="2222" priority="1748">
      <formula>IF(RIGHT(TEXT(AE470,"0.#"),1)=".",TRUE,FALSE)</formula>
    </cfRule>
  </conditionalFormatting>
  <conditionalFormatting sqref="AE468">
    <cfRule type="expression" dxfId="2221" priority="1751">
      <formula>IF(RIGHT(TEXT(AE468,"0.#"),1)=".",FALSE,TRUE)</formula>
    </cfRule>
    <cfRule type="expression" dxfId="2220" priority="1752">
      <formula>IF(RIGHT(TEXT(AE468,"0.#"),1)=".",TRUE,FALSE)</formula>
    </cfRule>
  </conditionalFormatting>
  <conditionalFormatting sqref="AE469">
    <cfRule type="expression" dxfId="2219" priority="1749">
      <formula>IF(RIGHT(TEXT(AE469,"0.#"),1)=".",FALSE,TRUE)</formula>
    </cfRule>
    <cfRule type="expression" dxfId="2218" priority="1750">
      <formula>IF(RIGHT(TEXT(AE469,"0.#"),1)=".",TRUE,FALSE)</formula>
    </cfRule>
  </conditionalFormatting>
  <conditionalFormatting sqref="AM470">
    <cfRule type="expression" dxfId="2217" priority="1741">
      <formula>IF(RIGHT(TEXT(AM470,"0.#"),1)=".",FALSE,TRUE)</formula>
    </cfRule>
    <cfRule type="expression" dxfId="2216" priority="1742">
      <formula>IF(RIGHT(TEXT(AM470,"0.#"),1)=".",TRUE,FALSE)</formula>
    </cfRule>
  </conditionalFormatting>
  <conditionalFormatting sqref="AM468">
    <cfRule type="expression" dxfId="2215" priority="1745">
      <formula>IF(RIGHT(TEXT(AM468,"0.#"),1)=".",FALSE,TRUE)</formula>
    </cfRule>
    <cfRule type="expression" dxfId="2214" priority="1746">
      <formula>IF(RIGHT(TEXT(AM468,"0.#"),1)=".",TRUE,FALSE)</formula>
    </cfRule>
  </conditionalFormatting>
  <conditionalFormatting sqref="AM469">
    <cfRule type="expression" dxfId="2213" priority="1743">
      <formula>IF(RIGHT(TEXT(AM469,"0.#"),1)=".",FALSE,TRUE)</formula>
    </cfRule>
    <cfRule type="expression" dxfId="2212" priority="1744">
      <formula>IF(RIGHT(TEXT(AM469,"0.#"),1)=".",TRUE,FALSE)</formula>
    </cfRule>
  </conditionalFormatting>
  <conditionalFormatting sqref="AU470">
    <cfRule type="expression" dxfId="2211" priority="1735">
      <formula>IF(RIGHT(TEXT(AU470,"0.#"),1)=".",FALSE,TRUE)</formula>
    </cfRule>
    <cfRule type="expression" dxfId="2210" priority="1736">
      <formula>IF(RIGHT(TEXT(AU470,"0.#"),1)=".",TRUE,FALSE)</formula>
    </cfRule>
  </conditionalFormatting>
  <conditionalFormatting sqref="AU468">
    <cfRule type="expression" dxfId="2209" priority="1739">
      <formula>IF(RIGHT(TEXT(AU468,"0.#"),1)=".",FALSE,TRUE)</formula>
    </cfRule>
    <cfRule type="expression" dxfId="2208" priority="1740">
      <formula>IF(RIGHT(TEXT(AU468,"0.#"),1)=".",TRUE,FALSE)</formula>
    </cfRule>
  </conditionalFormatting>
  <conditionalFormatting sqref="AU469">
    <cfRule type="expression" dxfId="2207" priority="1737">
      <formula>IF(RIGHT(TEXT(AU469,"0.#"),1)=".",FALSE,TRUE)</formula>
    </cfRule>
    <cfRule type="expression" dxfId="2206" priority="1738">
      <formula>IF(RIGHT(TEXT(AU469,"0.#"),1)=".",TRUE,FALSE)</formula>
    </cfRule>
  </conditionalFormatting>
  <conditionalFormatting sqref="AI470">
    <cfRule type="expression" dxfId="2205" priority="1729">
      <formula>IF(RIGHT(TEXT(AI470,"0.#"),1)=".",FALSE,TRUE)</formula>
    </cfRule>
    <cfRule type="expression" dxfId="2204" priority="1730">
      <formula>IF(RIGHT(TEXT(AI470,"0.#"),1)=".",TRUE,FALSE)</formula>
    </cfRule>
  </conditionalFormatting>
  <conditionalFormatting sqref="AI468">
    <cfRule type="expression" dxfId="2203" priority="1733">
      <formula>IF(RIGHT(TEXT(AI468,"0.#"),1)=".",FALSE,TRUE)</formula>
    </cfRule>
    <cfRule type="expression" dxfId="2202" priority="1734">
      <formula>IF(RIGHT(TEXT(AI468,"0.#"),1)=".",TRUE,FALSE)</formula>
    </cfRule>
  </conditionalFormatting>
  <conditionalFormatting sqref="AI469">
    <cfRule type="expression" dxfId="2201" priority="1731">
      <formula>IF(RIGHT(TEXT(AI469,"0.#"),1)=".",FALSE,TRUE)</formula>
    </cfRule>
    <cfRule type="expression" dxfId="2200" priority="1732">
      <formula>IF(RIGHT(TEXT(AI469,"0.#"),1)=".",TRUE,FALSE)</formula>
    </cfRule>
  </conditionalFormatting>
  <conditionalFormatting sqref="AQ468">
    <cfRule type="expression" dxfId="2199" priority="1723">
      <formula>IF(RIGHT(TEXT(AQ468,"0.#"),1)=".",FALSE,TRUE)</formula>
    </cfRule>
    <cfRule type="expression" dxfId="2198" priority="1724">
      <formula>IF(RIGHT(TEXT(AQ468,"0.#"),1)=".",TRUE,FALSE)</formula>
    </cfRule>
  </conditionalFormatting>
  <conditionalFormatting sqref="AQ469">
    <cfRule type="expression" dxfId="2197" priority="1727">
      <formula>IF(RIGHT(TEXT(AQ469,"0.#"),1)=".",FALSE,TRUE)</formula>
    </cfRule>
    <cfRule type="expression" dxfId="2196" priority="1728">
      <formula>IF(RIGHT(TEXT(AQ469,"0.#"),1)=".",TRUE,FALSE)</formula>
    </cfRule>
  </conditionalFormatting>
  <conditionalFormatting sqref="AQ470">
    <cfRule type="expression" dxfId="2195" priority="1725">
      <formula>IF(RIGHT(TEXT(AQ470,"0.#"),1)=".",FALSE,TRUE)</formula>
    </cfRule>
    <cfRule type="expression" dxfId="2194" priority="1726">
      <formula>IF(RIGHT(TEXT(AQ470,"0.#"),1)=".",TRUE,FALSE)</formula>
    </cfRule>
  </conditionalFormatting>
  <conditionalFormatting sqref="AE475">
    <cfRule type="expression" dxfId="2193" priority="1717">
      <formula>IF(RIGHT(TEXT(AE475,"0.#"),1)=".",FALSE,TRUE)</formula>
    </cfRule>
    <cfRule type="expression" dxfId="2192" priority="1718">
      <formula>IF(RIGHT(TEXT(AE475,"0.#"),1)=".",TRUE,FALSE)</formula>
    </cfRule>
  </conditionalFormatting>
  <conditionalFormatting sqref="AE473">
    <cfRule type="expression" dxfId="2191" priority="1721">
      <formula>IF(RIGHT(TEXT(AE473,"0.#"),1)=".",FALSE,TRUE)</formula>
    </cfRule>
    <cfRule type="expression" dxfId="2190" priority="1722">
      <formula>IF(RIGHT(TEXT(AE473,"0.#"),1)=".",TRUE,FALSE)</formula>
    </cfRule>
  </conditionalFormatting>
  <conditionalFormatting sqref="AE474">
    <cfRule type="expression" dxfId="2189" priority="1719">
      <formula>IF(RIGHT(TEXT(AE474,"0.#"),1)=".",FALSE,TRUE)</formula>
    </cfRule>
    <cfRule type="expression" dxfId="2188" priority="1720">
      <formula>IF(RIGHT(TEXT(AE474,"0.#"),1)=".",TRUE,FALSE)</formula>
    </cfRule>
  </conditionalFormatting>
  <conditionalFormatting sqref="AM475">
    <cfRule type="expression" dxfId="2187" priority="1711">
      <formula>IF(RIGHT(TEXT(AM475,"0.#"),1)=".",FALSE,TRUE)</formula>
    </cfRule>
    <cfRule type="expression" dxfId="2186" priority="1712">
      <formula>IF(RIGHT(TEXT(AM475,"0.#"),1)=".",TRUE,FALSE)</formula>
    </cfRule>
  </conditionalFormatting>
  <conditionalFormatting sqref="AM473">
    <cfRule type="expression" dxfId="2185" priority="1715">
      <formula>IF(RIGHT(TEXT(AM473,"0.#"),1)=".",FALSE,TRUE)</formula>
    </cfRule>
    <cfRule type="expression" dxfId="2184" priority="1716">
      <formula>IF(RIGHT(TEXT(AM473,"0.#"),1)=".",TRUE,FALSE)</formula>
    </cfRule>
  </conditionalFormatting>
  <conditionalFormatting sqref="AM474">
    <cfRule type="expression" dxfId="2183" priority="1713">
      <formula>IF(RIGHT(TEXT(AM474,"0.#"),1)=".",FALSE,TRUE)</formula>
    </cfRule>
    <cfRule type="expression" dxfId="2182" priority="1714">
      <formula>IF(RIGHT(TEXT(AM474,"0.#"),1)=".",TRUE,FALSE)</formula>
    </cfRule>
  </conditionalFormatting>
  <conditionalFormatting sqref="AU475">
    <cfRule type="expression" dxfId="2181" priority="1705">
      <formula>IF(RIGHT(TEXT(AU475,"0.#"),1)=".",FALSE,TRUE)</formula>
    </cfRule>
    <cfRule type="expression" dxfId="2180" priority="1706">
      <formula>IF(RIGHT(TEXT(AU475,"0.#"),1)=".",TRUE,FALSE)</formula>
    </cfRule>
  </conditionalFormatting>
  <conditionalFormatting sqref="AU473">
    <cfRule type="expression" dxfId="2179" priority="1709">
      <formula>IF(RIGHT(TEXT(AU473,"0.#"),1)=".",FALSE,TRUE)</formula>
    </cfRule>
    <cfRule type="expression" dxfId="2178" priority="1710">
      <formula>IF(RIGHT(TEXT(AU473,"0.#"),1)=".",TRUE,FALSE)</formula>
    </cfRule>
  </conditionalFormatting>
  <conditionalFormatting sqref="AU474">
    <cfRule type="expression" dxfId="2177" priority="1707">
      <formula>IF(RIGHT(TEXT(AU474,"0.#"),1)=".",FALSE,TRUE)</formula>
    </cfRule>
    <cfRule type="expression" dxfId="2176" priority="1708">
      <formula>IF(RIGHT(TEXT(AU474,"0.#"),1)=".",TRUE,FALSE)</formula>
    </cfRule>
  </conditionalFormatting>
  <conditionalFormatting sqref="AI475">
    <cfRule type="expression" dxfId="2175" priority="1699">
      <formula>IF(RIGHT(TEXT(AI475,"0.#"),1)=".",FALSE,TRUE)</formula>
    </cfRule>
    <cfRule type="expression" dxfId="2174" priority="1700">
      <formula>IF(RIGHT(TEXT(AI475,"0.#"),1)=".",TRUE,FALSE)</formula>
    </cfRule>
  </conditionalFormatting>
  <conditionalFormatting sqref="AI473">
    <cfRule type="expression" dxfId="2173" priority="1703">
      <formula>IF(RIGHT(TEXT(AI473,"0.#"),1)=".",FALSE,TRUE)</formula>
    </cfRule>
    <cfRule type="expression" dxfId="2172" priority="1704">
      <formula>IF(RIGHT(TEXT(AI473,"0.#"),1)=".",TRUE,FALSE)</formula>
    </cfRule>
  </conditionalFormatting>
  <conditionalFormatting sqref="AI474">
    <cfRule type="expression" dxfId="2171" priority="1701">
      <formula>IF(RIGHT(TEXT(AI474,"0.#"),1)=".",FALSE,TRUE)</formula>
    </cfRule>
    <cfRule type="expression" dxfId="2170" priority="1702">
      <formula>IF(RIGHT(TEXT(AI474,"0.#"),1)=".",TRUE,FALSE)</formula>
    </cfRule>
  </conditionalFormatting>
  <conditionalFormatting sqref="AQ473">
    <cfRule type="expression" dxfId="2169" priority="1693">
      <formula>IF(RIGHT(TEXT(AQ473,"0.#"),1)=".",FALSE,TRUE)</formula>
    </cfRule>
    <cfRule type="expression" dxfId="2168" priority="1694">
      <formula>IF(RIGHT(TEXT(AQ473,"0.#"),1)=".",TRUE,FALSE)</formula>
    </cfRule>
  </conditionalFormatting>
  <conditionalFormatting sqref="AQ474">
    <cfRule type="expression" dxfId="2167" priority="1697">
      <formula>IF(RIGHT(TEXT(AQ474,"0.#"),1)=".",FALSE,TRUE)</formula>
    </cfRule>
    <cfRule type="expression" dxfId="2166" priority="1698">
      <formula>IF(RIGHT(TEXT(AQ474,"0.#"),1)=".",TRUE,FALSE)</formula>
    </cfRule>
  </conditionalFormatting>
  <conditionalFormatting sqref="AQ475">
    <cfRule type="expression" dxfId="2165" priority="1695">
      <formula>IF(RIGHT(TEXT(AQ475,"0.#"),1)=".",FALSE,TRUE)</formula>
    </cfRule>
    <cfRule type="expression" dxfId="2164" priority="1696">
      <formula>IF(RIGHT(TEXT(AQ475,"0.#"),1)=".",TRUE,FALSE)</formula>
    </cfRule>
  </conditionalFormatting>
  <conditionalFormatting sqref="AE480">
    <cfRule type="expression" dxfId="2163" priority="1687">
      <formula>IF(RIGHT(TEXT(AE480,"0.#"),1)=".",FALSE,TRUE)</formula>
    </cfRule>
    <cfRule type="expression" dxfId="2162" priority="1688">
      <formula>IF(RIGHT(TEXT(AE480,"0.#"),1)=".",TRUE,FALSE)</formula>
    </cfRule>
  </conditionalFormatting>
  <conditionalFormatting sqref="AE478">
    <cfRule type="expression" dxfId="2161" priority="1691">
      <formula>IF(RIGHT(TEXT(AE478,"0.#"),1)=".",FALSE,TRUE)</formula>
    </cfRule>
    <cfRule type="expression" dxfId="2160" priority="1692">
      <formula>IF(RIGHT(TEXT(AE478,"0.#"),1)=".",TRUE,FALSE)</formula>
    </cfRule>
  </conditionalFormatting>
  <conditionalFormatting sqref="AE479">
    <cfRule type="expression" dxfId="2159" priority="1689">
      <formula>IF(RIGHT(TEXT(AE479,"0.#"),1)=".",FALSE,TRUE)</formula>
    </cfRule>
    <cfRule type="expression" dxfId="2158" priority="1690">
      <formula>IF(RIGHT(TEXT(AE479,"0.#"),1)=".",TRUE,FALSE)</formula>
    </cfRule>
  </conditionalFormatting>
  <conditionalFormatting sqref="AM480">
    <cfRule type="expression" dxfId="2157" priority="1681">
      <formula>IF(RIGHT(TEXT(AM480,"0.#"),1)=".",FALSE,TRUE)</formula>
    </cfRule>
    <cfRule type="expression" dxfId="2156" priority="1682">
      <formula>IF(RIGHT(TEXT(AM480,"0.#"),1)=".",TRUE,FALSE)</formula>
    </cfRule>
  </conditionalFormatting>
  <conditionalFormatting sqref="AM478">
    <cfRule type="expression" dxfId="2155" priority="1685">
      <formula>IF(RIGHT(TEXT(AM478,"0.#"),1)=".",FALSE,TRUE)</formula>
    </cfRule>
    <cfRule type="expression" dxfId="2154" priority="1686">
      <formula>IF(RIGHT(TEXT(AM478,"0.#"),1)=".",TRUE,FALSE)</formula>
    </cfRule>
  </conditionalFormatting>
  <conditionalFormatting sqref="AM479">
    <cfRule type="expression" dxfId="2153" priority="1683">
      <formula>IF(RIGHT(TEXT(AM479,"0.#"),1)=".",FALSE,TRUE)</formula>
    </cfRule>
    <cfRule type="expression" dxfId="2152" priority="1684">
      <formula>IF(RIGHT(TEXT(AM479,"0.#"),1)=".",TRUE,FALSE)</formula>
    </cfRule>
  </conditionalFormatting>
  <conditionalFormatting sqref="AU480">
    <cfRule type="expression" dxfId="2151" priority="1675">
      <formula>IF(RIGHT(TEXT(AU480,"0.#"),1)=".",FALSE,TRUE)</formula>
    </cfRule>
    <cfRule type="expression" dxfId="2150" priority="1676">
      <formula>IF(RIGHT(TEXT(AU480,"0.#"),1)=".",TRUE,FALSE)</formula>
    </cfRule>
  </conditionalFormatting>
  <conditionalFormatting sqref="AU478">
    <cfRule type="expression" dxfId="2149" priority="1679">
      <formula>IF(RIGHT(TEXT(AU478,"0.#"),1)=".",FALSE,TRUE)</formula>
    </cfRule>
    <cfRule type="expression" dxfId="2148" priority="1680">
      <formula>IF(RIGHT(TEXT(AU478,"0.#"),1)=".",TRUE,FALSE)</formula>
    </cfRule>
  </conditionalFormatting>
  <conditionalFormatting sqref="AU479">
    <cfRule type="expression" dxfId="2147" priority="1677">
      <formula>IF(RIGHT(TEXT(AU479,"0.#"),1)=".",FALSE,TRUE)</formula>
    </cfRule>
    <cfRule type="expression" dxfId="2146" priority="1678">
      <formula>IF(RIGHT(TEXT(AU479,"0.#"),1)=".",TRUE,FALSE)</formula>
    </cfRule>
  </conditionalFormatting>
  <conditionalFormatting sqref="AI480">
    <cfRule type="expression" dxfId="2145" priority="1669">
      <formula>IF(RIGHT(TEXT(AI480,"0.#"),1)=".",FALSE,TRUE)</formula>
    </cfRule>
    <cfRule type="expression" dxfId="2144" priority="1670">
      <formula>IF(RIGHT(TEXT(AI480,"0.#"),1)=".",TRUE,FALSE)</formula>
    </cfRule>
  </conditionalFormatting>
  <conditionalFormatting sqref="AI478">
    <cfRule type="expression" dxfId="2143" priority="1673">
      <formula>IF(RIGHT(TEXT(AI478,"0.#"),1)=".",FALSE,TRUE)</formula>
    </cfRule>
    <cfRule type="expression" dxfId="2142" priority="1674">
      <formula>IF(RIGHT(TEXT(AI478,"0.#"),1)=".",TRUE,FALSE)</formula>
    </cfRule>
  </conditionalFormatting>
  <conditionalFormatting sqref="AI479">
    <cfRule type="expression" dxfId="2141" priority="1671">
      <formula>IF(RIGHT(TEXT(AI479,"0.#"),1)=".",FALSE,TRUE)</formula>
    </cfRule>
    <cfRule type="expression" dxfId="2140" priority="1672">
      <formula>IF(RIGHT(TEXT(AI479,"0.#"),1)=".",TRUE,FALSE)</formula>
    </cfRule>
  </conditionalFormatting>
  <conditionalFormatting sqref="AQ478">
    <cfRule type="expression" dxfId="2139" priority="1663">
      <formula>IF(RIGHT(TEXT(AQ478,"0.#"),1)=".",FALSE,TRUE)</formula>
    </cfRule>
    <cfRule type="expression" dxfId="2138" priority="1664">
      <formula>IF(RIGHT(TEXT(AQ478,"0.#"),1)=".",TRUE,FALSE)</formula>
    </cfRule>
  </conditionalFormatting>
  <conditionalFormatting sqref="AQ479">
    <cfRule type="expression" dxfId="2137" priority="1667">
      <formula>IF(RIGHT(TEXT(AQ479,"0.#"),1)=".",FALSE,TRUE)</formula>
    </cfRule>
    <cfRule type="expression" dxfId="2136" priority="1668">
      <formula>IF(RIGHT(TEXT(AQ479,"0.#"),1)=".",TRUE,FALSE)</formula>
    </cfRule>
  </conditionalFormatting>
  <conditionalFormatting sqref="AQ480">
    <cfRule type="expression" dxfId="2135" priority="1665">
      <formula>IF(RIGHT(TEXT(AQ480,"0.#"),1)=".",FALSE,TRUE)</formula>
    </cfRule>
    <cfRule type="expression" dxfId="2134" priority="1666">
      <formula>IF(RIGHT(TEXT(AQ480,"0.#"),1)=".",TRUE,FALSE)</formula>
    </cfRule>
  </conditionalFormatting>
  <conditionalFormatting sqref="AM47">
    <cfRule type="expression" dxfId="2133" priority="1957">
      <formula>IF(RIGHT(TEXT(AM47,"0.#"),1)=".",FALSE,TRUE)</formula>
    </cfRule>
    <cfRule type="expression" dxfId="2132" priority="1958">
      <formula>IF(RIGHT(TEXT(AM47,"0.#"),1)=".",TRUE,FALSE)</formula>
    </cfRule>
  </conditionalFormatting>
  <conditionalFormatting sqref="AI46">
    <cfRule type="expression" dxfId="2131" priority="1961">
      <formula>IF(RIGHT(TEXT(AI46,"0.#"),1)=".",FALSE,TRUE)</formula>
    </cfRule>
    <cfRule type="expression" dxfId="2130" priority="1962">
      <formula>IF(RIGHT(TEXT(AI46,"0.#"),1)=".",TRUE,FALSE)</formula>
    </cfRule>
  </conditionalFormatting>
  <conditionalFormatting sqref="AM46">
    <cfRule type="expression" dxfId="2129" priority="1959">
      <formula>IF(RIGHT(TEXT(AM46,"0.#"),1)=".",FALSE,TRUE)</formula>
    </cfRule>
    <cfRule type="expression" dxfId="2128" priority="1960">
      <formula>IF(RIGHT(TEXT(AM46,"0.#"),1)=".",TRUE,FALSE)</formula>
    </cfRule>
  </conditionalFormatting>
  <conditionalFormatting sqref="AU46:AU48">
    <cfRule type="expression" dxfId="2127" priority="1951">
      <formula>IF(RIGHT(TEXT(AU46,"0.#"),1)=".",FALSE,TRUE)</formula>
    </cfRule>
    <cfRule type="expression" dxfId="2126" priority="1952">
      <formula>IF(RIGHT(TEXT(AU46,"0.#"),1)=".",TRUE,FALSE)</formula>
    </cfRule>
  </conditionalFormatting>
  <conditionalFormatting sqref="AM48">
    <cfRule type="expression" dxfId="2125" priority="1955">
      <formula>IF(RIGHT(TEXT(AM48,"0.#"),1)=".",FALSE,TRUE)</formula>
    </cfRule>
    <cfRule type="expression" dxfId="2124" priority="1956">
      <formula>IF(RIGHT(TEXT(AM48,"0.#"),1)=".",TRUE,FALSE)</formula>
    </cfRule>
  </conditionalFormatting>
  <conditionalFormatting sqref="AQ46:AQ48">
    <cfRule type="expression" dxfId="2123" priority="1953">
      <formula>IF(RIGHT(TEXT(AQ46,"0.#"),1)=".",FALSE,TRUE)</formula>
    </cfRule>
    <cfRule type="expression" dxfId="2122" priority="1954">
      <formula>IF(RIGHT(TEXT(AQ46,"0.#"),1)=".",TRUE,FALSE)</formula>
    </cfRule>
  </conditionalFormatting>
  <conditionalFormatting sqref="AE146:AE147 AI146:AI147 AM146:AM147 AQ146:AQ147 AU146:AU147">
    <cfRule type="expression" dxfId="2121" priority="1945">
      <formula>IF(RIGHT(TEXT(AE146,"0.#"),1)=".",FALSE,TRUE)</formula>
    </cfRule>
    <cfRule type="expression" dxfId="2120" priority="1946">
      <formula>IF(RIGHT(TEXT(AE146,"0.#"),1)=".",TRUE,FALSE)</formula>
    </cfRule>
  </conditionalFormatting>
  <conditionalFormatting sqref="AE138:AE139 AI138:AI139 AM138:AM139 AQ138:AQ139 AU138:AU139">
    <cfRule type="expression" dxfId="2119" priority="1949">
      <formula>IF(RIGHT(TEXT(AE138,"0.#"),1)=".",FALSE,TRUE)</formula>
    </cfRule>
    <cfRule type="expression" dxfId="2118" priority="1950">
      <formula>IF(RIGHT(TEXT(AE138,"0.#"),1)=".",TRUE,FALSE)</formula>
    </cfRule>
  </conditionalFormatting>
  <conditionalFormatting sqref="AE142:AE143 AI142:AI143 AM142:AM143 AQ142:AQ143 AU142:AU143">
    <cfRule type="expression" dxfId="2117" priority="1947">
      <formula>IF(RIGHT(TEXT(AE142,"0.#"),1)=".",FALSE,TRUE)</formula>
    </cfRule>
    <cfRule type="expression" dxfId="2116" priority="1948">
      <formula>IF(RIGHT(TEXT(AE142,"0.#"),1)=".",TRUE,FALSE)</formula>
    </cfRule>
  </conditionalFormatting>
  <conditionalFormatting sqref="AE198:AE199 AI198:AI199 AM198:AM199 AQ198:AQ199 AU198:AU199">
    <cfRule type="expression" dxfId="2115" priority="1939">
      <formula>IF(RIGHT(TEXT(AE198,"0.#"),1)=".",FALSE,TRUE)</formula>
    </cfRule>
    <cfRule type="expression" dxfId="2114" priority="1940">
      <formula>IF(RIGHT(TEXT(AE198,"0.#"),1)=".",TRUE,FALSE)</formula>
    </cfRule>
  </conditionalFormatting>
  <conditionalFormatting sqref="AE150:AE151 AI150:AI151 AM150:AM151 AQ150:AQ151 AU150:AU151">
    <cfRule type="expression" dxfId="2113" priority="1943">
      <formula>IF(RIGHT(TEXT(AE150,"0.#"),1)=".",FALSE,TRUE)</formula>
    </cfRule>
    <cfRule type="expression" dxfId="2112" priority="1944">
      <formula>IF(RIGHT(TEXT(AE150,"0.#"),1)=".",TRUE,FALSE)</formula>
    </cfRule>
  </conditionalFormatting>
  <conditionalFormatting sqref="AE194:AE195 AI194:AI195 AM194:AM195 AQ194:AQ195 AU194:AU195">
    <cfRule type="expression" dxfId="2111" priority="1941">
      <formula>IF(RIGHT(TEXT(AE194,"0.#"),1)=".",FALSE,TRUE)</formula>
    </cfRule>
    <cfRule type="expression" dxfId="2110" priority="1942">
      <formula>IF(RIGHT(TEXT(AE194,"0.#"),1)=".",TRUE,FALSE)</formula>
    </cfRule>
  </conditionalFormatting>
  <conditionalFormatting sqref="AE210:AE211 AI210:AI211 AM210:AM211 AQ210:AQ211 AU210:AU211">
    <cfRule type="expression" dxfId="2109" priority="1933">
      <formula>IF(RIGHT(TEXT(AE210,"0.#"),1)=".",FALSE,TRUE)</formula>
    </cfRule>
    <cfRule type="expression" dxfId="2108" priority="1934">
      <formula>IF(RIGHT(TEXT(AE210,"0.#"),1)=".",TRUE,FALSE)</formula>
    </cfRule>
  </conditionalFormatting>
  <conditionalFormatting sqref="AE202:AE203 AI202:AI203 AM202:AM203 AQ202:AQ203 AU202:AU203">
    <cfRule type="expression" dxfId="2107" priority="1937">
      <formula>IF(RIGHT(TEXT(AE202,"0.#"),1)=".",FALSE,TRUE)</formula>
    </cfRule>
    <cfRule type="expression" dxfId="2106" priority="1938">
      <formula>IF(RIGHT(TEXT(AE202,"0.#"),1)=".",TRUE,FALSE)</formula>
    </cfRule>
  </conditionalFormatting>
  <conditionalFormatting sqref="AE206:AE207 AI206:AI207 AM206:AM207 AQ206:AQ207 AU206:AU207">
    <cfRule type="expression" dxfId="2105" priority="1935">
      <formula>IF(RIGHT(TEXT(AE206,"0.#"),1)=".",FALSE,TRUE)</formula>
    </cfRule>
    <cfRule type="expression" dxfId="2104" priority="1936">
      <formula>IF(RIGHT(TEXT(AE206,"0.#"),1)=".",TRUE,FALSE)</formula>
    </cfRule>
  </conditionalFormatting>
  <conditionalFormatting sqref="AE262:AE263 AI262:AI263 AM262:AM263 AQ262:AQ263 AU262:AU263">
    <cfRule type="expression" dxfId="2103" priority="1927">
      <formula>IF(RIGHT(TEXT(AE262,"0.#"),1)=".",FALSE,TRUE)</formula>
    </cfRule>
    <cfRule type="expression" dxfId="2102" priority="1928">
      <formula>IF(RIGHT(TEXT(AE262,"0.#"),1)=".",TRUE,FALSE)</formula>
    </cfRule>
  </conditionalFormatting>
  <conditionalFormatting sqref="AE254:AE255 AI254:AI255 AM254:AM255 AQ254:AQ255 AU254:AU255">
    <cfRule type="expression" dxfId="2101" priority="1931">
      <formula>IF(RIGHT(TEXT(AE254,"0.#"),1)=".",FALSE,TRUE)</formula>
    </cfRule>
    <cfRule type="expression" dxfId="2100" priority="1932">
      <formula>IF(RIGHT(TEXT(AE254,"0.#"),1)=".",TRUE,FALSE)</formula>
    </cfRule>
  </conditionalFormatting>
  <conditionalFormatting sqref="AE258:AE259 AI258:AI259 AM258:AM259 AQ258:AQ259 AU258:AU259">
    <cfRule type="expression" dxfId="2099" priority="1929">
      <formula>IF(RIGHT(TEXT(AE258,"0.#"),1)=".",FALSE,TRUE)</formula>
    </cfRule>
    <cfRule type="expression" dxfId="2098" priority="1930">
      <formula>IF(RIGHT(TEXT(AE258,"0.#"),1)=".",TRUE,FALSE)</formula>
    </cfRule>
  </conditionalFormatting>
  <conditionalFormatting sqref="AE314:AE315 AI314:AI315 AM314:AM315 AQ314:AQ315 AU314:AU315">
    <cfRule type="expression" dxfId="2097" priority="1921">
      <formula>IF(RIGHT(TEXT(AE314,"0.#"),1)=".",FALSE,TRUE)</formula>
    </cfRule>
    <cfRule type="expression" dxfId="2096" priority="1922">
      <formula>IF(RIGHT(TEXT(AE314,"0.#"),1)=".",TRUE,FALSE)</formula>
    </cfRule>
  </conditionalFormatting>
  <conditionalFormatting sqref="AE266:AE267 AI266:AI267 AM266:AM267 AQ266:AQ267 AU266:AU267">
    <cfRule type="expression" dxfId="2095" priority="1925">
      <formula>IF(RIGHT(TEXT(AE266,"0.#"),1)=".",FALSE,TRUE)</formula>
    </cfRule>
    <cfRule type="expression" dxfId="2094" priority="1926">
      <formula>IF(RIGHT(TEXT(AE266,"0.#"),1)=".",TRUE,FALSE)</formula>
    </cfRule>
  </conditionalFormatting>
  <conditionalFormatting sqref="AE270:AE271 AI270:AI271 AM270:AM271 AQ270:AQ271 AU270:AU271">
    <cfRule type="expression" dxfId="2093" priority="1923">
      <formula>IF(RIGHT(TEXT(AE270,"0.#"),1)=".",FALSE,TRUE)</formula>
    </cfRule>
    <cfRule type="expression" dxfId="2092" priority="1924">
      <formula>IF(RIGHT(TEXT(AE270,"0.#"),1)=".",TRUE,FALSE)</formula>
    </cfRule>
  </conditionalFormatting>
  <conditionalFormatting sqref="AE326:AE327 AI326:AI327 AM326:AM327 AQ326:AQ327 AU326:AU327">
    <cfRule type="expression" dxfId="2091" priority="1915">
      <formula>IF(RIGHT(TEXT(AE326,"0.#"),1)=".",FALSE,TRUE)</formula>
    </cfRule>
    <cfRule type="expression" dxfId="2090" priority="1916">
      <formula>IF(RIGHT(TEXT(AE326,"0.#"),1)=".",TRUE,FALSE)</formula>
    </cfRule>
  </conditionalFormatting>
  <conditionalFormatting sqref="AE318:AE319 AI318:AI319 AM318:AM319 AQ318:AQ319 AU318:AU319">
    <cfRule type="expression" dxfId="2089" priority="1919">
      <formula>IF(RIGHT(TEXT(AE318,"0.#"),1)=".",FALSE,TRUE)</formula>
    </cfRule>
    <cfRule type="expression" dxfId="2088" priority="1920">
      <formula>IF(RIGHT(TEXT(AE318,"0.#"),1)=".",TRUE,FALSE)</formula>
    </cfRule>
  </conditionalFormatting>
  <conditionalFormatting sqref="AE322:AE323 AI322:AI323 AM322:AM323 AQ322:AQ323 AU322:AU323">
    <cfRule type="expression" dxfId="2087" priority="1917">
      <formula>IF(RIGHT(TEXT(AE322,"0.#"),1)=".",FALSE,TRUE)</formula>
    </cfRule>
    <cfRule type="expression" dxfId="2086" priority="1918">
      <formula>IF(RIGHT(TEXT(AE322,"0.#"),1)=".",TRUE,FALSE)</formula>
    </cfRule>
  </conditionalFormatting>
  <conditionalFormatting sqref="AE378:AE379 AI378:AI379 AM378:AM379 AQ378:AQ379 AU378:AU379">
    <cfRule type="expression" dxfId="2085" priority="1909">
      <formula>IF(RIGHT(TEXT(AE378,"0.#"),1)=".",FALSE,TRUE)</formula>
    </cfRule>
    <cfRule type="expression" dxfId="2084" priority="1910">
      <formula>IF(RIGHT(TEXT(AE378,"0.#"),1)=".",TRUE,FALSE)</formula>
    </cfRule>
  </conditionalFormatting>
  <conditionalFormatting sqref="AE330:AE331 AI330:AI331 AM330:AM331 AQ330:AQ331 AU330:AU331">
    <cfRule type="expression" dxfId="2083" priority="1913">
      <formula>IF(RIGHT(TEXT(AE330,"0.#"),1)=".",FALSE,TRUE)</formula>
    </cfRule>
    <cfRule type="expression" dxfId="2082" priority="1914">
      <formula>IF(RIGHT(TEXT(AE330,"0.#"),1)=".",TRUE,FALSE)</formula>
    </cfRule>
  </conditionalFormatting>
  <conditionalFormatting sqref="AE374:AE375 AI374:AI375 AM374:AM375 AQ374:AQ375 AU374:AU375">
    <cfRule type="expression" dxfId="2081" priority="1911">
      <formula>IF(RIGHT(TEXT(AE374,"0.#"),1)=".",FALSE,TRUE)</formula>
    </cfRule>
    <cfRule type="expression" dxfId="2080" priority="1912">
      <formula>IF(RIGHT(TEXT(AE374,"0.#"),1)=".",TRUE,FALSE)</formula>
    </cfRule>
  </conditionalFormatting>
  <conditionalFormatting sqref="AE390:AE391 AI390:AI391 AM390:AM391 AQ390:AQ391 AU390:AU391">
    <cfRule type="expression" dxfId="2079" priority="1903">
      <formula>IF(RIGHT(TEXT(AE390,"0.#"),1)=".",FALSE,TRUE)</formula>
    </cfRule>
    <cfRule type="expression" dxfId="2078" priority="1904">
      <formula>IF(RIGHT(TEXT(AE390,"0.#"),1)=".",TRUE,FALSE)</formula>
    </cfRule>
  </conditionalFormatting>
  <conditionalFormatting sqref="AE382:AE383 AI382:AI383 AM382:AM383 AQ382:AQ383 AU382:AU383">
    <cfRule type="expression" dxfId="2077" priority="1907">
      <formula>IF(RIGHT(TEXT(AE382,"0.#"),1)=".",FALSE,TRUE)</formula>
    </cfRule>
    <cfRule type="expression" dxfId="2076" priority="1908">
      <formula>IF(RIGHT(TEXT(AE382,"0.#"),1)=".",TRUE,FALSE)</formula>
    </cfRule>
  </conditionalFormatting>
  <conditionalFormatting sqref="AE386:AE387 AI386:AI387 AM386:AM387 AQ386:AQ387 AU386:AU387">
    <cfRule type="expression" dxfId="2075" priority="1905">
      <formula>IF(RIGHT(TEXT(AE386,"0.#"),1)=".",FALSE,TRUE)</formula>
    </cfRule>
    <cfRule type="expression" dxfId="2074" priority="1906">
      <formula>IF(RIGHT(TEXT(AE386,"0.#"),1)=".",TRUE,FALSE)</formula>
    </cfRule>
  </conditionalFormatting>
  <conditionalFormatting sqref="AE440">
    <cfRule type="expression" dxfId="2073" priority="1897">
      <formula>IF(RIGHT(TEXT(AE440,"0.#"),1)=".",FALSE,TRUE)</formula>
    </cfRule>
    <cfRule type="expression" dxfId="2072" priority="1898">
      <formula>IF(RIGHT(TEXT(AE440,"0.#"),1)=".",TRUE,FALSE)</formula>
    </cfRule>
  </conditionalFormatting>
  <conditionalFormatting sqref="AE438">
    <cfRule type="expression" dxfId="2071" priority="1901">
      <formula>IF(RIGHT(TEXT(AE438,"0.#"),1)=".",FALSE,TRUE)</formula>
    </cfRule>
    <cfRule type="expression" dxfId="2070" priority="1902">
      <formula>IF(RIGHT(TEXT(AE438,"0.#"),1)=".",TRUE,FALSE)</formula>
    </cfRule>
  </conditionalFormatting>
  <conditionalFormatting sqref="AE439">
    <cfRule type="expression" dxfId="2069" priority="1899">
      <formula>IF(RIGHT(TEXT(AE439,"0.#"),1)=".",FALSE,TRUE)</formula>
    </cfRule>
    <cfRule type="expression" dxfId="2068" priority="1900">
      <formula>IF(RIGHT(TEXT(AE439,"0.#"),1)=".",TRUE,FALSE)</formula>
    </cfRule>
  </conditionalFormatting>
  <conditionalFormatting sqref="AM440">
    <cfRule type="expression" dxfId="2067" priority="1891">
      <formula>IF(RIGHT(TEXT(AM440,"0.#"),1)=".",FALSE,TRUE)</formula>
    </cfRule>
    <cfRule type="expression" dxfId="2066" priority="1892">
      <formula>IF(RIGHT(TEXT(AM440,"0.#"),1)=".",TRUE,FALSE)</formula>
    </cfRule>
  </conditionalFormatting>
  <conditionalFormatting sqref="AM438">
    <cfRule type="expression" dxfId="2065" priority="1895">
      <formula>IF(RIGHT(TEXT(AM438,"0.#"),1)=".",FALSE,TRUE)</formula>
    </cfRule>
    <cfRule type="expression" dxfId="2064" priority="1896">
      <formula>IF(RIGHT(TEXT(AM438,"0.#"),1)=".",TRUE,FALSE)</formula>
    </cfRule>
  </conditionalFormatting>
  <conditionalFormatting sqref="AM439">
    <cfRule type="expression" dxfId="2063" priority="1893">
      <formula>IF(RIGHT(TEXT(AM439,"0.#"),1)=".",FALSE,TRUE)</formula>
    </cfRule>
    <cfRule type="expression" dxfId="2062" priority="1894">
      <formula>IF(RIGHT(TEXT(AM439,"0.#"),1)=".",TRUE,FALSE)</formula>
    </cfRule>
  </conditionalFormatting>
  <conditionalFormatting sqref="AU440">
    <cfRule type="expression" dxfId="2061" priority="1885">
      <formula>IF(RIGHT(TEXT(AU440,"0.#"),1)=".",FALSE,TRUE)</formula>
    </cfRule>
    <cfRule type="expression" dxfId="2060" priority="1886">
      <formula>IF(RIGHT(TEXT(AU440,"0.#"),1)=".",TRUE,FALSE)</formula>
    </cfRule>
  </conditionalFormatting>
  <conditionalFormatting sqref="AU438">
    <cfRule type="expression" dxfId="2059" priority="1889">
      <formula>IF(RIGHT(TEXT(AU438,"0.#"),1)=".",FALSE,TRUE)</formula>
    </cfRule>
    <cfRule type="expression" dxfId="2058" priority="1890">
      <formula>IF(RIGHT(TEXT(AU438,"0.#"),1)=".",TRUE,FALSE)</formula>
    </cfRule>
  </conditionalFormatting>
  <conditionalFormatting sqref="AU439">
    <cfRule type="expression" dxfId="2057" priority="1887">
      <formula>IF(RIGHT(TEXT(AU439,"0.#"),1)=".",FALSE,TRUE)</formula>
    </cfRule>
    <cfRule type="expression" dxfId="2056" priority="1888">
      <formula>IF(RIGHT(TEXT(AU439,"0.#"),1)=".",TRUE,FALSE)</formula>
    </cfRule>
  </conditionalFormatting>
  <conditionalFormatting sqref="AI440">
    <cfRule type="expression" dxfId="2055" priority="1879">
      <formula>IF(RIGHT(TEXT(AI440,"0.#"),1)=".",FALSE,TRUE)</formula>
    </cfRule>
    <cfRule type="expression" dxfId="2054" priority="1880">
      <formula>IF(RIGHT(TEXT(AI440,"0.#"),1)=".",TRUE,FALSE)</formula>
    </cfRule>
  </conditionalFormatting>
  <conditionalFormatting sqref="AI438">
    <cfRule type="expression" dxfId="2053" priority="1883">
      <formula>IF(RIGHT(TEXT(AI438,"0.#"),1)=".",FALSE,TRUE)</formula>
    </cfRule>
    <cfRule type="expression" dxfId="2052" priority="1884">
      <formula>IF(RIGHT(TEXT(AI438,"0.#"),1)=".",TRUE,FALSE)</formula>
    </cfRule>
  </conditionalFormatting>
  <conditionalFormatting sqref="AI439">
    <cfRule type="expression" dxfId="2051" priority="1881">
      <formula>IF(RIGHT(TEXT(AI439,"0.#"),1)=".",FALSE,TRUE)</formula>
    </cfRule>
    <cfRule type="expression" dxfId="2050" priority="1882">
      <formula>IF(RIGHT(TEXT(AI439,"0.#"),1)=".",TRUE,FALSE)</formula>
    </cfRule>
  </conditionalFormatting>
  <conditionalFormatting sqref="AQ438">
    <cfRule type="expression" dxfId="2049" priority="1873">
      <formula>IF(RIGHT(TEXT(AQ438,"0.#"),1)=".",FALSE,TRUE)</formula>
    </cfRule>
    <cfRule type="expression" dxfId="2048" priority="1874">
      <formula>IF(RIGHT(TEXT(AQ438,"0.#"),1)=".",TRUE,FALSE)</formula>
    </cfRule>
  </conditionalFormatting>
  <conditionalFormatting sqref="AQ439">
    <cfRule type="expression" dxfId="2047" priority="1877">
      <formula>IF(RIGHT(TEXT(AQ439,"0.#"),1)=".",FALSE,TRUE)</formula>
    </cfRule>
    <cfRule type="expression" dxfId="2046" priority="1878">
      <formula>IF(RIGHT(TEXT(AQ439,"0.#"),1)=".",TRUE,FALSE)</formula>
    </cfRule>
  </conditionalFormatting>
  <conditionalFormatting sqref="AQ440">
    <cfRule type="expression" dxfId="2045" priority="1875">
      <formula>IF(RIGHT(TEXT(AQ440,"0.#"),1)=".",FALSE,TRUE)</formula>
    </cfRule>
    <cfRule type="expression" dxfId="2044" priority="1876">
      <formula>IF(RIGHT(TEXT(AQ440,"0.#"),1)=".",TRUE,FALSE)</formula>
    </cfRule>
  </conditionalFormatting>
  <conditionalFormatting sqref="AE445">
    <cfRule type="expression" dxfId="2043" priority="1867">
      <formula>IF(RIGHT(TEXT(AE445,"0.#"),1)=".",FALSE,TRUE)</formula>
    </cfRule>
    <cfRule type="expression" dxfId="2042" priority="1868">
      <formula>IF(RIGHT(TEXT(AE445,"0.#"),1)=".",TRUE,FALSE)</formula>
    </cfRule>
  </conditionalFormatting>
  <conditionalFormatting sqref="AE443">
    <cfRule type="expression" dxfId="2041" priority="1871">
      <formula>IF(RIGHT(TEXT(AE443,"0.#"),1)=".",FALSE,TRUE)</formula>
    </cfRule>
    <cfRule type="expression" dxfId="2040" priority="1872">
      <formula>IF(RIGHT(TEXT(AE443,"0.#"),1)=".",TRUE,FALSE)</formula>
    </cfRule>
  </conditionalFormatting>
  <conditionalFormatting sqref="AE444">
    <cfRule type="expression" dxfId="2039" priority="1869">
      <formula>IF(RIGHT(TEXT(AE444,"0.#"),1)=".",FALSE,TRUE)</formula>
    </cfRule>
    <cfRule type="expression" dxfId="2038" priority="1870">
      <formula>IF(RIGHT(TEXT(AE444,"0.#"),1)=".",TRUE,FALSE)</formula>
    </cfRule>
  </conditionalFormatting>
  <conditionalFormatting sqref="AM445">
    <cfRule type="expression" dxfId="2037" priority="1861">
      <formula>IF(RIGHT(TEXT(AM445,"0.#"),1)=".",FALSE,TRUE)</formula>
    </cfRule>
    <cfRule type="expression" dxfId="2036" priority="1862">
      <formula>IF(RIGHT(TEXT(AM445,"0.#"),1)=".",TRUE,FALSE)</formula>
    </cfRule>
  </conditionalFormatting>
  <conditionalFormatting sqref="AM443">
    <cfRule type="expression" dxfId="2035" priority="1865">
      <formula>IF(RIGHT(TEXT(AM443,"0.#"),1)=".",FALSE,TRUE)</formula>
    </cfRule>
    <cfRule type="expression" dxfId="2034" priority="1866">
      <formula>IF(RIGHT(TEXT(AM443,"0.#"),1)=".",TRUE,FALSE)</formula>
    </cfRule>
  </conditionalFormatting>
  <conditionalFormatting sqref="AM444">
    <cfRule type="expression" dxfId="2033" priority="1863">
      <formula>IF(RIGHT(TEXT(AM444,"0.#"),1)=".",FALSE,TRUE)</formula>
    </cfRule>
    <cfRule type="expression" dxfId="2032" priority="1864">
      <formula>IF(RIGHT(TEXT(AM444,"0.#"),1)=".",TRUE,FALSE)</formula>
    </cfRule>
  </conditionalFormatting>
  <conditionalFormatting sqref="AU445">
    <cfRule type="expression" dxfId="2031" priority="1855">
      <formula>IF(RIGHT(TEXT(AU445,"0.#"),1)=".",FALSE,TRUE)</formula>
    </cfRule>
    <cfRule type="expression" dxfId="2030" priority="1856">
      <formula>IF(RIGHT(TEXT(AU445,"0.#"),1)=".",TRUE,FALSE)</formula>
    </cfRule>
  </conditionalFormatting>
  <conditionalFormatting sqref="AU443">
    <cfRule type="expression" dxfId="2029" priority="1859">
      <formula>IF(RIGHT(TEXT(AU443,"0.#"),1)=".",FALSE,TRUE)</formula>
    </cfRule>
    <cfRule type="expression" dxfId="2028" priority="1860">
      <formula>IF(RIGHT(TEXT(AU443,"0.#"),1)=".",TRUE,FALSE)</formula>
    </cfRule>
  </conditionalFormatting>
  <conditionalFormatting sqref="AU444">
    <cfRule type="expression" dxfId="2027" priority="1857">
      <formula>IF(RIGHT(TEXT(AU444,"0.#"),1)=".",FALSE,TRUE)</formula>
    </cfRule>
    <cfRule type="expression" dxfId="2026" priority="1858">
      <formula>IF(RIGHT(TEXT(AU444,"0.#"),1)=".",TRUE,FALSE)</formula>
    </cfRule>
  </conditionalFormatting>
  <conditionalFormatting sqref="AI445">
    <cfRule type="expression" dxfId="2025" priority="1849">
      <formula>IF(RIGHT(TEXT(AI445,"0.#"),1)=".",FALSE,TRUE)</formula>
    </cfRule>
    <cfRule type="expression" dxfId="2024" priority="1850">
      <formula>IF(RIGHT(TEXT(AI445,"0.#"),1)=".",TRUE,FALSE)</formula>
    </cfRule>
  </conditionalFormatting>
  <conditionalFormatting sqref="AI443">
    <cfRule type="expression" dxfId="2023" priority="1853">
      <formula>IF(RIGHT(TEXT(AI443,"0.#"),1)=".",FALSE,TRUE)</formula>
    </cfRule>
    <cfRule type="expression" dxfId="2022" priority="1854">
      <formula>IF(RIGHT(TEXT(AI443,"0.#"),1)=".",TRUE,FALSE)</formula>
    </cfRule>
  </conditionalFormatting>
  <conditionalFormatting sqref="AI444">
    <cfRule type="expression" dxfId="2021" priority="1851">
      <formula>IF(RIGHT(TEXT(AI444,"0.#"),1)=".",FALSE,TRUE)</formula>
    </cfRule>
    <cfRule type="expression" dxfId="2020" priority="1852">
      <formula>IF(RIGHT(TEXT(AI444,"0.#"),1)=".",TRUE,FALSE)</formula>
    </cfRule>
  </conditionalFormatting>
  <conditionalFormatting sqref="AQ443">
    <cfRule type="expression" dxfId="2019" priority="1843">
      <formula>IF(RIGHT(TEXT(AQ443,"0.#"),1)=".",FALSE,TRUE)</formula>
    </cfRule>
    <cfRule type="expression" dxfId="2018" priority="1844">
      <formula>IF(RIGHT(TEXT(AQ443,"0.#"),1)=".",TRUE,FALSE)</formula>
    </cfRule>
  </conditionalFormatting>
  <conditionalFormatting sqref="AQ444">
    <cfRule type="expression" dxfId="2017" priority="1847">
      <formula>IF(RIGHT(TEXT(AQ444,"0.#"),1)=".",FALSE,TRUE)</formula>
    </cfRule>
    <cfRule type="expression" dxfId="2016" priority="1848">
      <formula>IF(RIGHT(TEXT(AQ444,"0.#"),1)=".",TRUE,FALSE)</formula>
    </cfRule>
  </conditionalFormatting>
  <conditionalFormatting sqref="AQ445">
    <cfRule type="expression" dxfId="2015" priority="1845">
      <formula>IF(RIGHT(TEXT(AQ445,"0.#"),1)=".",FALSE,TRUE)</formula>
    </cfRule>
    <cfRule type="expression" dxfId="2014" priority="1846">
      <formula>IF(RIGHT(TEXT(AQ445,"0.#"),1)=".",TRUE,FALSE)</formula>
    </cfRule>
  </conditionalFormatting>
  <conditionalFormatting sqref="Y873:Y900">
    <cfRule type="expression" dxfId="2013" priority="2073">
      <formula>IF(RIGHT(TEXT(Y873,"0.#"),1)=".",FALSE,TRUE)</formula>
    </cfRule>
    <cfRule type="expression" dxfId="2012" priority="2074">
      <formula>IF(RIGHT(TEXT(Y873,"0.#"),1)=".",TRUE,FALSE)</formula>
    </cfRule>
  </conditionalFormatting>
  <conditionalFormatting sqref="Y871:Y872">
    <cfRule type="expression" dxfId="2011" priority="2067">
      <formula>IF(RIGHT(TEXT(Y871,"0.#"),1)=".",FALSE,TRUE)</formula>
    </cfRule>
    <cfRule type="expression" dxfId="2010" priority="2068">
      <formula>IF(RIGHT(TEXT(Y871,"0.#"),1)=".",TRUE,FALSE)</formula>
    </cfRule>
  </conditionalFormatting>
  <conditionalFormatting sqref="Y906:Y933">
    <cfRule type="expression" dxfId="2009" priority="2061">
      <formula>IF(RIGHT(TEXT(Y906,"0.#"),1)=".",FALSE,TRUE)</formula>
    </cfRule>
    <cfRule type="expression" dxfId="2008" priority="2062">
      <formula>IF(RIGHT(TEXT(Y906,"0.#"),1)=".",TRUE,FALSE)</formula>
    </cfRule>
  </conditionalFormatting>
  <conditionalFormatting sqref="Y904:Y905">
    <cfRule type="expression" dxfId="2007" priority="2055">
      <formula>IF(RIGHT(TEXT(Y904,"0.#"),1)=".",FALSE,TRUE)</formula>
    </cfRule>
    <cfRule type="expression" dxfId="2006" priority="2056">
      <formula>IF(RIGHT(TEXT(Y904,"0.#"),1)=".",TRUE,FALSE)</formula>
    </cfRule>
  </conditionalFormatting>
  <conditionalFormatting sqref="Y939:Y966">
    <cfRule type="expression" dxfId="2005" priority="2049">
      <formula>IF(RIGHT(TEXT(Y939,"0.#"),1)=".",FALSE,TRUE)</formula>
    </cfRule>
    <cfRule type="expression" dxfId="2004" priority="2050">
      <formula>IF(RIGHT(TEXT(Y939,"0.#"),1)=".",TRUE,FALSE)</formula>
    </cfRule>
  </conditionalFormatting>
  <conditionalFormatting sqref="Y937:Y938">
    <cfRule type="expression" dxfId="2003" priority="2043">
      <formula>IF(RIGHT(TEXT(Y937,"0.#"),1)=".",FALSE,TRUE)</formula>
    </cfRule>
    <cfRule type="expression" dxfId="2002" priority="2044">
      <formula>IF(RIGHT(TEXT(Y937,"0.#"),1)=".",TRUE,FALSE)</formula>
    </cfRule>
  </conditionalFormatting>
  <conditionalFormatting sqref="Y972:Y999">
    <cfRule type="expression" dxfId="2001" priority="2037">
      <formula>IF(RIGHT(TEXT(Y972,"0.#"),1)=".",FALSE,TRUE)</formula>
    </cfRule>
    <cfRule type="expression" dxfId="2000" priority="2038">
      <formula>IF(RIGHT(TEXT(Y972,"0.#"),1)=".",TRUE,FALSE)</formula>
    </cfRule>
  </conditionalFormatting>
  <conditionalFormatting sqref="Y970:Y971">
    <cfRule type="expression" dxfId="1999" priority="2031">
      <formula>IF(RIGHT(TEXT(Y970,"0.#"),1)=".",FALSE,TRUE)</formula>
    </cfRule>
    <cfRule type="expression" dxfId="1998" priority="2032">
      <formula>IF(RIGHT(TEXT(Y970,"0.#"),1)=".",TRUE,FALSE)</formula>
    </cfRule>
  </conditionalFormatting>
  <conditionalFormatting sqref="Y1005:Y1032">
    <cfRule type="expression" dxfId="1997" priority="2025">
      <formula>IF(RIGHT(TEXT(Y1005,"0.#"),1)=".",FALSE,TRUE)</formula>
    </cfRule>
    <cfRule type="expression" dxfId="1996" priority="2026">
      <formula>IF(RIGHT(TEXT(Y1005,"0.#"),1)=".",TRUE,FALSE)</formula>
    </cfRule>
  </conditionalFormatting>
  <conditionalFormatting sqref="W23">
    <cfRule type="expression" dxfId="1995" priority="2309">
      <formula>IF(RIGHT(TEXT(W23,"0.#"),1)=".",FALSE,TRUE)</formula>
    </cfRule>
    <cfRule type="expression" dxfId="1994" priority="2310">
      <formula>IF(RIGHT(TEXT(W23,"0.#"),1)=".",TRUE,FALSE)</formula>
    </cfRule>
  </conditionalFormatting>
  <conditionalFormatting sqref="W24:W27">
    <cfRule type="expression" dxfId="1993" priority="2307">
      <formula>IF(RIGHT(TEXT(W24,"0.#"),1)=".",FALSE,TRUE)</formula>
    </cfRule>
    <cfRule type="expression" dxfId="1992" priority="2308">
      <formula>IF(RIGHT(TEXT(W24,"0.#"),1)=".",TRUE,FALSE)</formula>
    </cfRule>
  </conditionalFormatting>
  <conditionalFormatting sqref="W28">
    <cfRule type="expression" dxfId="1991" priority="2299">
      <formula>IF(RIGHT(TEXT(W28,"0.#"),1)=".",FALSE,TRUE)</formula>
    </cfRule>
    <cfRule type="expression" dxfId="1990" priority="2300">
      <formula>IF(RIGHT(TEXT(W28,"0.#"),1)=".",TRUE,FALSE)</formula>
    </cfRule>
  </conditionalFormatting>
  <conditionalFormatting sqref="P23">
    <cfRule type="expression" dxfId="1989" priority="2297">
      <formula>IF(RIGHT(TEXT(P23,"0.#"),1)=".",FALSE,TRUE)</formula>
    </cfRule>
    <cfRule type="expression" dxfId="1988" priority="2298">
      <formula>IF(RIGHT(TEXT(P23,"0.#"),1)=".",TRUE,FALSE)</formula>
    </cfRule>
  </conditionalFormatting>
  <conditionalFormatting sqref="P24:P27">
    <cfRule type="expression" dxfId="1987" priority="2295">
      <formula>IF(RIGHT(TEXT(P24,"0.#"),1)=".",FALSE,TRUE)</formula>
    </cfRule>
    <cfRule type="expression" dxfId="1986" priority="2296">
      <formula>IF(RIGHT(TEXT(P24,"0.#"),1)=".",TRUE,FALSE)</formula>
    </cfRule>
  </conditionalFormatting>
  <conditionalFormatting sqref="P28">
    <cfRule type="expression" dxfId="1985" priority="2293">
      <formula>IF(RIGHT(TEXT(P28,"0.#"),1)=".",FALSE,TRUE)</formula>
    </cfRule>
    <cfRule type="expression" dxfId="1984" priority="2294">
      <formula>IF(RIGHT(TEXT(P28,"0.#"),1)=".",TRUE,FALSE)</formula>
    </cfRule>
  </conditionalFormatting>
  <conditionalFormatting sqref="AQ114">
    <cfRule type="expression" dxfId="1983" priority="2277">
      <formula>IF(RIGHT(TEXT(AQ114,"0.#"),1)=".",FALSE,TRUE)</formula>
    </cfRule>
    <cfRule type="expression" dxfId="1982" priority="2278">
      <formula>IF(RIGHT(TEXT(AQ114,"0.#"),1)=".",TRUE,FALSE)</formula>
    </cfRule>
  </conditionalFormatting>
  <conditionalFormatting sqref="AQ104">
    <cfRule type="expression" dxfId="1981" priority="2291">
      <formula>IF(RIGHT(TEXT(AQ104,"0.#"),1)=".",FALSE,TRUE)</formula>
    </cfRule>
    <cfRule type="expression" dxfId="1980" priority="2292">
      <formula>IF(RIGHT(TEXT(AQ104,"0.#"),1)=".",TRUE,FALSE)</formula>
    </cfRule>
  </conditionalFormatting>
  <conditionalFormatting sqref="AQ105">
    <cfRule type="expression" dxfId="1979" priority="2289">
      <formula>IF(RIGHT(TEXT(AQ105,"0.#"),1)=".",FALSE,TRUE)</formula>
    </cfRule>
    <cfRule type="expression" dxfId="1978" priority="2290">
      <formula>IF(RIGHT(TEXT(AQ105,"0.#"),1)=".",TRUE,FALSE)</formula>
    </cfRule>
  </conditionalFormatting>
  <conditionalFormatting sqref="AQ107">
    <cfRule type="expression" dxfId="1977" priority="2287">
      <formula>IF(RIGHT(TEXT(AQ107,"0.#"),1)=".",FALSE,TRUE)</formula>
    </cfRule>
    <cfRule type="expression" dxfId="1976" priority="2288">
      <formula>IF(RIGHT(TEXT(AQ107,"0.#"),1)=".",TRUE,FALSE)</formula>
    </cfRule>
  </conditionalFormatting>
  <conditionalFormatting sqref="AQ108">
    <cfRule type="expression" dxfId="1975" priority="2285">
      <formula>IF(RIGHT(TEXT(AQ108,"0.#"),1)=".",FALSE,TRUE)</formula>
    </cfRule>
    <cfRule type="expression" dxfId="1974" priority="2286">
      <formula>IF(RIGHT(TEXT(AQ108,"0.#"),1)=".",TRUE,FALSE)</formula>
    </cfRule>
  </conditionalFormatting>
  <conditionalFormatting sqref="AQ110">
    <cfRule type="expression" dxfId="1973" priority="2283">
      <formula>IF(RIGHT(TEXT(AQ110,"0.#"),1)=".",FALSE,TRUE)</formula>
    </cfRule>
    <cfRule type="expression" dxfId="1972" priority="2284">
      <formula>IF(RIGHT(TEXT(AQ110,"0.#"),1)=".",TRUE,FALSE)</formula>
    </cfRule>
  </conditionalFormatting>
  <conditionalFormatting sqref="AQ111">
    <cfRule type="expression" dxfId="1971" priority="2281">
      <formula>IF(RIGHT(TEXT(AQ111,"0.#"),1)=".",FALSE,TRUE)</formula>
    </cfRule>
    <cfRule type="expression" dxfId="1970" priority="2282">
      <formula>IF(RIGHT(TEXT(AQ111,"0.#"),1)=".",TRUE,FALSE)</formula>
    </cfRule>
  </conditionalFormatting>
  <conditionalFormatting sqref="AQ113">
    <cfRule type="expression" dxfId="1969" priority="2279">
      <formula>IF(RIGHT(TEXT(AQ113,"0.#"),1)=".",FALSE,TRUE)</formula>
    </cfRule>
    <cfRule type="expression" dxfId="1968" priority="2280">
      <formula>IF(RIGHT(TEXT(AQ113,"0.#"),1)=".",TRUE,FALSE)</formula>
    </cfRule>
  </conditionalFormatting>
  <conditionalFormatting sqref="AE67">
    <cfRule type="expression" dxfId="1967" priority="2209">
      <formula>IF(RIGHT(TEXT(AE67,"0.#"),1)=".",FALSE,TRUE)</formula>
    </cfRule>
    <cfRule type="expression" dxfId="1966" priority="2210">
      <formula>IF(RIGHT(TEXT(AE67,"0.#"),1)=".",TRUE,FALSE)</formula>
    </cfRule>
  </conditionalFormatting>
  <conditionalFormatting sqref="AE68">
    <cfRule type="expression" dxfId="1965" priority="2207">
      <formula>IF(RIGHT(TEXT(AE68,"0.#"),1)=".",FALSE,TRUE)</formula>
    </cfRule>
    <cfRule type="expression" dxfId="1964" priority="2208">
      <formula>IF(RIGHT(TEXT(AE68,"0.#"),1)=".",TRUE,FALSE)</formula>
    </cfRule>
  </conditionalFormatting>
  <conditionalFormatting sqref="AE69">
    <cfRule type="expression" dxfId="1963" priority="2205">
      <formula>IF(RIGHT(TEXT(AE69,"0.#"),1)=".",FALSE,TRUE)</formula>
    </cfRule>
    <cfRule type="expression" dxfId="1962" priority="2206">
      <formula>IF(RIGHT(TEXT(AE69,"0.#"),1)=".",TRUE,FALSE)</formula>
    </cfRule>
  </conditionalFormatting>
  <conditionalFormatting sqref="AI69">
    <cfRule type="expression" dxfId="1961" priority="2203">
      <formula>IF(RIGHT(TEXT(AI69,"0.#"),1)=".",FALSE,TRUE)</formula>
    </cfRule>
    <cfRule type="expression" dxfId="1960" priority="2204">
      <formula>IF(RIGHT(TEXT(AI69,"0.#"),1)=".",TRUE,FALSE)</formula>
    </cfRule>
  </conditionalFormatting>
  <conditionalFormatting sqref="AI68">
    <cfRule type="expression" dxfId="1959" priority="2201">
      <formula>IF(RIGHT(TEXT(AI68,"0.#"),1)=".",FALSE,TRUE)</formula>
    </cfRule>
    <cfRule type="expression" dxfId="1958" priority="2202">
      <formula>IF(RIGHT(TEXT(AI68,"0.#"),1)=".",TRUE,FALSE)</formula>
    </cfRule>
  </conditionalFormatting>
  <conditionalFormatting sqref="AI67">
    <cfRule type="expression" dxfId="1957" priority="2199">
      <formula>IF(RIGHT(TEXT(AI67,"0.#"),1)=".",FALSE,TRUE)</formula>
    </cfRule>
    <cfRule type="expression" dxfId="1956" priority="2200">
      <formula>IF(RIGHT(TEXT(AI67,"0.#"),1)=".",TRUE,FALSE)</formula>
    </cfRule>
  </conditionalFormatting>
  <conditionalFormatting sqref="AM67">
    <cfRule type="expression" dxfId="1955" priority="2197">
      <formula>IF(RIGHT(TEXT(AM67,"0.#"),1)=".",FALSE,TRUE)</formula>
    </cfRule>
    <cfRule type="expression" dxfId="1954" priority="2198">
      <formula>IF(RIGHT(TEXT(AM67,"0.#"),1)=".",TRUE,FALSE)</formula>
    </cfRule>
  </conditionalFormatting>
  <conditionalFormatting sqref="AM68">
    <cfRule type="expression" dxfId="1953" priority="2195">
      <formula>IF(RIGHT(TEXT(AM68,"0.#"),1)=".",FALSE,TRUE)</formula>
    </cfRule>
    <cfRule type="expression" dxfId="1952" priority="2196">
      <formula>IF(RIGHT(TEXT(AM68,"0.#"),1)=".",TRUE,FALSE)</formula>
    </cfRule>
  </conditionalFormatting>
  <conditionalFormatting sqref="AM69">
    <cfRule type="expression" dxfId="1951" priority="2193">
      <formula>IF(RIGHT(TEXT(AM69,"0.#"),1)=".",FALSE,TRUE)</formula>
    </cfRule>
    <cfRule type="expression" dxfId="1950" priority="2194">
      <formula>IF(RIGHT(TEXT(AM69,"0.#"),1)=".",TRUE,FALSE)</formula>
    </cfRule>
  </conditionalFormatting>
  <conditionalFormatting sqref="AQ67:AQ69">
    <cfRule type="expression" dxfId="1949" priority="2191">
      <formula>IF(RIGHT(TEXT(AQ67,"0.#"),1)=".",FALSE,TRUE)</formula>
    </cfRule>
    <cfRule type="expression" dxfId="1948" priority="2192">
      <formula>IF(RIGHT(TEXT(AQ67,"0.#"),1)=".",TRUE,FALSE)</formula>
    </cfRule>
  </conditionalFormatting>
  <conditionalFormatting sqref="AU67:AU69">
    <cfRule type="expression" dxfId="1947" priority="2189">
      <formula>IF(RIGHT(TEXT(AU67,"0.#"),1)=".",FALSE,TRUE)</formula>
    </cfRule>
    <cfRule type="expression" dxfId="1946" priority="2190">
      <formula>IF(RIGHT(TEXT(AU67,"0.#"),1)=".",TRUE,FALSE)</formula>
    </cfRule>
  </conditionalFormatting>
  <conditionalFormatting sqref="AE70">
    <cfRule type="expression" dxfId="1945" priority="2187">
      <formula>IF(RIGHT(TEXT(AE70,"0.#"),1)=".",FALSE,TRUE)</formula>
    </cfRule>
    <cfRule type="expression" dxfId="1944" priority="2188">
      <formula>IF(RIGHT(TEXT(AE70,"0.#"),1)=".",TRUE,FALSE)</formula>
    </cfRule>
  </conditionalFormatting>
  <conditionalFormatting sqref="AE71">
    <cfRule type="expression" dxfId="1943" priority="2185">
      <formula>IF(RIGHT(TEXT(AE71,"0.#"),1)=".",FALSE,TRUE)</formula>
    </cfRule>
    <cfRule type="expression" dxfId="1942" priority="2186">
      <formula>IF(RIGHT(TEXT(AE71,"0.#"),1)=".",TRUE,FALSE)</formula>
    </cfRule>
  </conditionalFormatting>
  <conditionalFormatting sqref="AE72">
    <cfRule type="expression" dxfId="1941" priority="2183">
      <formula>IF(RIGHT(TEXT(AE72,"0.#"),1)=".",FALSE,TRUE)</formula>
    </cfRule>
    <cfRule type="expression" dxfId="1940" priority="2184">
      <formula>IF(RIGHT(TEXT(AE72,"0.#"),1)=".",TRUE,FALSE)</formula>
    </cfRule>
  </conditionalFormatting>
  <conditionalFormatting sqref="AI72">
    <cfRule type="expression" dxfId="1939" priority="2181">
      <formula>IF(RIGHT(TEXT(AI72,"0.#"),1)=".",FALSE,TRUE)</formula>
    </cfRule>
    <cfRule type="expression" dxfId="1938" priority="2182">
      <formula>IF(RIGHT(TEXT(AI72,"0.#"),1)=".",TRUE,FALSE)</formula>
    </cfRule>
  </conditionalFormatting>
  <conditionalFormatting sqref="AI71">
    <cfRule type="expression" dxfId="1937" priority="2179">
      <formula>IF(RIGHT(TEXT(AI71,"0.#"),1)=".",FALSE,TRUE)</formula>
    </cfRule>
    <cfRule type="expression" dxfId="1936" priority="2180">
      <formula>IF(RIGHT(TEXT(AI71,"0.#"),1)=".",TRUE,FALSE)</formula>
    </cfRule>
  </conditionalFormatting>
  <conditionalFormatting sqref="AI70">
    <cfRule type="expression" dxfId="1935" priority="2177">
      <formula>IF(RIGHT(TEXT(AI70,"0.#"),1)=".",FALSE,TRUE)</formula>
    </cfRule>
    <cfRule type="expression" dxfId="1934" priority="2178">
      <formula>IF(RIGHT(TEXT(AI70,"0.#"),1)=".",TRUE,FALSE)</formula>
    </cfRule>
  </conditionalFormatting>
  <conditionalFormatting sqref="AM70">
    <cfRule type="expression" dxfId="1933" priority="2175">
      <formula>IF(RIGHT(TEXT(AM70,"0.#"),1)=".",FALSE,TRUE)</formula>
    </cfRule>
    <cfRule type="expression" dxfId="1932" priority="2176">
      <formula>IF(RIGHT(TEXT(AM70,"0.#"),1)=".",TRUE,FALSE)</formula>
    </cfRule>
  </conditionalFormatting>
  <conditionalFormatting sqref="AM71">
    <cfRule type="expression" dxfId="1931" priority="2173">
      <formula>IF(RIGHT(TEXT(AM71,"0.#"),1)=".",FALSE,TRUE)</formula>
    </cfRule>
    <cfRule type="expression" dxfId="1930" priority="2174">
      <formula>IF(RIGHT(TEXT(AM71,"0.#"),1)=".",TRUE,FALSE)</formula>
    </cfRule>
  </conditionalFormatting>
  <conditionalFormatting sqref="AM72">
    <cfRule type="expression" dxfId="1929" priority="2171">
      <formula>IF(RIGHT(TEXT(AM72,"0.#"),1)=".",FALSE,TRUE)</formula>
    </cfRule>
    <cfRule type="expression" dxfId="1928" priority="2172">
      <formula>IF(RIGHT(TEXT(AM72,"0.#"),1)=".",TRUE,FALSE)</formula>
    </cfRule>
  </conditionalFormatting>
  <conditionalFormatting sqref="AQ70:AQ72">
    <cfRule type="expression" dxfId="1927" priority="2169">
      <formula>IF(RIGHT(TEXT(AQ70,"0.#"),1)=".",FALSE,TRUE)</formula>
    </cfRule>
    <cfRule type="expression" dxfId="1926" priority="2170">
      <formula>IF(RIGHT(TEXT(AQ70,"0.#"),1)=".",TRUE,FALSE)</formula>
    </cfRule>
  </conditionalFormatting>
  <conditionalFormatting sqref="AU70:AU72">
    <cfRule type="expression" dxfId="1925" priority="2167">
      <formula>IF(RIGHT(TEXT(AU70,"0.#"),1)=".",FALSE,TRUE)</formula>
    </cfRule>
    <cfRule type="expression" dxfId="1924" priority="2168">
      <formula>IF(RIGHT(TEXT(AU70,"0.#"),1)=".",TRUE,FALSE)</formula>
    </cfRule>
  </conditionalFormatting>
  <conditionalFormatting sqref="AU656">
    <cfRule type="expression" dxfId="1923" priority="685">
      <formula>IF(RIGHT(TEXT(AU656,"0.#"),1)=".",FALSE,TRUE)</formula>
    </cfRule>
    <cfRule type="expression" dxfId="1922" priority="686">
      <formula>IF(RIGHT(TEXT(AU656,"0.#"),1)=".",TRUE,FALSE)</formula>
    </cfRule>
  </conditionalFormatting>
  <conditionalFormatting sqref="AQ655">
    <cfRule type="expression" dxfId="1921" priority="677">
      <formula>IF(RIGHT(TEXT(AQ655,"0.#"),1)=".",FALSE,TRUE)</formula>
    </cfRule>
    <cfRule type="expression" dxfId="1920" priority="678">
      <formula>IF(RIGHT(TEXT(AQ655,"0.#"),1)=".",TRUE,FALSE)</formula>
    </cfRule>
  </conditionalFormatting>
  <conditionalFormatting sqref="AI696">
    <cfRule type="expression" dxfId="1919" priority="469">
      <formula>IF(RIGHT(TEXT(AI696,"0.#"),1)=".",FALSE,TRUE)</formula>
    </cfRule>
    <cfRule type="expression" dxfId="1918" priority="470">
      <formula>IF(RIGHT(TEXT(AI696,"0.#"),1)=".",TRUE,FALSE)</formula>
    </cfRule>
  </conditionalFormatting>
  <conditionalFormatting sqref="AQ694">
    <cfRule type="expression" dxfId="1917" priority="463">
      <formula>IF(RIGHT(TEXT(AQ694,"0.#"),1)=".",FALSE,TRUE)</formula>
    </cfRule>
    <cfRule type="expression" dxfId="1916" priority="464">
      <formula>IF(RIGHT(TEXT(AQ694,"0.#"),1)=".",TRUE,FALSE)</formula>
    </cfRule>
  </conditionalFormatting>
  <conditionalFormatting sqref="AL873:AO900">
    <cfRule type="expression" dxfId="1915" priority="2075">
      <formula>IF(AND(AL873&gt;=0, RIGHT(TEXT(AL873,"0.#"),1)&lt;&gt;"."),TRUE,FALSE)</formula>
    </cfRule>
    <cfRule type="expression" dxfId="1914" priority="2076">
      <formula>IF(AND(AL873&gt;=0, RIGHT(TEXT(AL873,"0.#"),1)="."),TRUE,FALSE)</formula>
    </cfRule>
    <cfRule type="expression" dxfId="1913" priority="2077">
      <formula>IF(AND(AL873&lt;0, RIGHT(TEXT(AL873,"0.#"),1)&lt;&gt;"."),TRUE,FALSE)</formula>
    </cfRule>
    <cfRule type="expression" dxfId="1912" priority="2078">
      <formula>IF(AND(AL873&lt;0, RIGHT(TEXT(AL873,"0.#"),1)="."),TRUE,FALSE)</formula>
    </cfRule>
  </conditionalFormatting>
  <conditionalFormatting sqref="AL871:AO872">
    <cfRule type="expression" dxfId="1911" priority="2069">
      <formula>IF(AND(AL871&gt;=0, RIGHT(TEXT(AL871,"0.#"),1)&lt;&gt;"."),TRUE,FALSE)</formula>
    </cfRule>
    <cfRule type="expression" dxfId="1910" priority="2070">
      <formula>IF(AND(AL871&gt;=0, RIGHT(TEXT(AL871,"0.#"),1)="."),TRUE,FALSE)</formula>
    </cfRule>
    <cfRule type="expression" dxfId="1909" priority="2071">
      <formula>IF(AND(AL871&lt;0, RIGHT(TEXT(AL871,"0.#"),1)&lt;&gt;"."),TRUE,FALSE)</formula>
    </cfRule>
    <cfRule type="expression" dxfId="1908" priority="2072">
      <formula>IF(AND(AL871&lt;0, RIGHT(TEXT(AL871,"0.#"),1)="."),TRUE,FALSE)</formula>
    </cfRule>
  </conditionalFormatting>
  <conditionalFormatting sqref="AL906:AO933">
    <cfRule type="expression" dxfId="1907" priority="2063">
      <formula>IF(AND(AL906&gt;=0, RIGHT(TEXT(AL906,"0.#"),1)&lt;&gt;"."),TRUE,FALSE)</formula>
    </cfRule>
    <cfRule type="expression" dxfId="1906" priority="2064">
      <formula>IF(AND(AL906&gt;=0, RIGHT(TEXT(AL906,"0.#"),1)="."),TRUE,FALSE)</formula>
    </cfRule>
    <cfRule type="expression" dxfId="1905" priority="2065">
      <formula>IF(AND(AL906&lt;0, RIGHT(TEXT(AL906,"0.#"),1)&lt;&gt;"."),TRUE,FALSE)</formula>
    </cfRule>
    <cfRule type="expression" dxfId="1904" priority="2066">
      <formula>IF(AND(AL906&lt;0, RIGHT(TEXT(AL906,"0.#"),1)="."),TRUE,FALSE)</formula>
    </cfRule>
  </conditionalFormatting>
  <conditionalFormatting sqref="AL904:AO905">
    <cfRule type="expression" dxfId="1903" priority="2057">
      <formula>IF(AND(AL904&gt;=0, RIGHT(TEXT(AL904,"0.#"),1)&lt;&gt;"."),TRUE,FALSE)</formula>
    </cfRule>
    <cfRule type="expression" dxfId="1902" priority="2058">
      <formula>IF(AND(AL904&gt;=0, RIGHT(TEXT(AL904,"0.#"),1)="."),TRUE,FALSE)</formula>
    </cfRule>
    <cfRule type="expression" dxfId="1901" priority="2059">
      <formula>IF(AND(AL904&lt;0, RIGHT(TEXT(AL904,"0.#"),1)&lt;&gt;"."),TRUE,FALSE)</formula>
    </cfRule>
    <cfRule type="expression" dxfId="1900" priority="2060">
      <formula>IF(AND(AL904&lt;0, RIGHT(TEXT(AL904,"0.#"),1)="."),TRUE,FALSE)</formula>
    </cfRule>
  </conditionalFormatting>
  <conditionalFormatting sqref="AL939:AO966">
    <cfRule type="expression" dxfId="1899" priority="2051">
      <formula>IF(AND(AL939&gt;=0, RIGHT(TEXT(AL939,"0.#"),1)&lt;&gt;"."),TRUE,FALSE)</formula>
    </cfRule>
    <cfRule type="expression" dxfId="1898" priority="2052">
      <formula>IF(AND(AL939&gt;=0, RIGHT(TEXT(AL939,"0.#"),1)="."),TRUE,FALSE)</formula>
    </cfRule>
    <cfRule type="expression" dxfId="1897" priority="2053">
      <formula>IF(AND(AL939&lt;0, RIGHT(TEXT(AL939,"0.#"),1)&lt;&gt;"."),TRUE,FALSE)</formula>
    </cfRule>
    <cfRule type="expression" dxfId="1896" priority="2054">
      <formula>IF(AND(AL939&lt;0, RIGHT(TEXT(AL939,"0.#"),1)="."),TRUE,FALSE)</formula>
    </cfRule>
  </conditionalFormatting>
  <conditionalFormatting sqref="AL937:AO938">
    <cfRule type="expression" dxfId="1895" priority="2045">
      <formula>IF(AND(AL937&gt;=0, RIGHT(TEXT(AL937,"0.#"),1)&lt;&gt;"."),TRUE,FALSE)</formula>
    </cfRule>
    <cfRule type="expression" dxfId="1894" priority="2046">
      <formula>IF(AND(AL937&gt;=0, RIGHT(TEXT(AL937,"0.#"),1)="."),TRUE,FALSE)</formula>
    </cfRule>
    <cfRule type="expression" dxfId="1893" priority="2047">
      <formula>IF(AND(AL937&lt;0, RIGHT(TEXT(AL937,"0.#"),1)&lt;&gt;"."),TRUE,FALSE)</formula>
    </cfRule>
    <cfRule type="expression" dxfId="1892" priority="2048">
      <formula>IF(AND(AL937&lt;0, RIGHT(TEXT(AL937,"0.#"),1)="."),TRUE,FALSE)</formula>
    </cfRule>
  </conditionalFormatting>
  <conditionalFormatting sqref="AL972:AO999">
    <cfRule type="expression" dxfId="1891" priority="2039">
      <formula>IF(AND(AL972&gt;=0, RIGHT(TEXT(AL972,"0.#"),1)&lt;&gt;"."),TRUE,FALSE)</formula>
    </cfRule>
    <cfRule type="expression" dxfId="1890" priority="2040">
      <formula>IF(AND(AL972&gt;=0, RIGHT(TEXT(AL972,"0.#"),1)="."),TRUE,FALSE)</formula>
    </cfRule>
    <cfRule type="expression" dxfId="1889" priority="2041">
      <formula>IF(AND(AL972&lt;0, RIGHT(TEXT(AL972,"0.#"),1)&lt;&gt;"."),TRUE,FALSE)</formula>
    </cfRule>
    <cfRule type="expression" dxfId="1888" priority="2042">
      <formula>IF(AND(AL972&lt;0, RIGHT(TEXT(AL972,"0.#"),1)="."),TRUE,FALSE)</formula>
    </cfRule>
  </conditionalFormatting>
  <conditionalFormatting sqref="AL970:AO971">
    <cfRule type="expression" dxfId="1887" priority="2033">
      <formula>IF(AND(AL970&gt;=0, RIGHT(TEXT(AL970,"0.#"),1)&lt;&gt;"."),TRUE,FALSE)</formula>
    </cfRule>
    <cfRule type="expression" dxfId="1886" priority="2034">
      <formula>IF(AND(AL970&gt;=0, RIGHT(TEXT(AL970,"0.#"),1)="."),TRUE,FALSE)</formula>
    </cfRule>
    <cfRule type="expression" dxfId="1885" priority="2035">
      <formula>IF(AND(AL970&lt;0, RIGHT(TEXT(AL970,"0.#"),1)&lt;&gt;"."),TRUE,FALSE)</formula>
    </cfRule>
    <cfRule type="expression" dxfId="1884" priority="2036">
      <formula>IF(AND(AL970&lt;0, RIGHT(TEXT(AL970,"0.#"),1)="."),TRUE,FALSE)</formula>
    </cfRule>
  </conditionalFormatting>
  <conditionalFormatting sqref="AL1005:AO1032">
    <cfRule type="expression" dxfId="1883" priority="2027">
      <formula>IF(AND(AL1005&gt;=0, RIGHT(TEXT(AL1005,"0.#"),1)&lt;&gt;"."),TRUE,FALSE)</formula>
    </cfRule>
    <cfRule type="expression" dxfId="1882" priority="2028">
      <formula>IF(AND(AL1005&gt;=0, RIGHT(TEXT(AL1005,"0.#"),1)="."),TRUE,FALSE)</formula>
    </cfRule>
    <cfRule type="expression" dxfId="1881" priority="2029">
      <formula>IF(AND(AL1005&lt;0, RIGHT(TEXT(AL1005,"0.#"),1)&lt;&gt;"."),TRUE,FALSE)</formula>
    </cfRule>
    <cfRule type="expression" dxfId="1880" priority="2030">
      <formula>IF(AND(AL1005&lt;0, RIGHT(TEXT(AL1005,"0.#"),1)="."),TRUE,FALSE)</formula>
    </cfRule>
  </conditionalFormatting>
  <conditionalFormatting sqref="AL1003:AO1004">
    <cfRule type="expression" dxfId="1879" priority="2021">
      <formula>IF(AND(AL1003&gt;=0, RIGHT(TEXT(AL1003,"0.#"),1)&lt;&gt;"."),TRUE,FALSE)</formula>
    </cfRule>
    <cfRule type="expression" dxfId="1878" priority="2022">
      <formula>IF(AND(AL1003&gt;=0, RIGHT(TEXT(AL1003,"0.#"),1)="."),TRUE,FALSE)</formula>
    </cfRule>
    <cfRule type="expression" dxfId="1877" priority="2023">
      <formula>IF(AND(AL1003&lt;0, RIGHT(TEXT(AL1003,"0.#"),1)&lt;&gt;"."),TRUE,FALSE)</formula>
    </cfRule>
    <cfRule type="expression" dxfId="1876" priority="2024">
      <formula>IF(AND(AL1003&lt;0, RIGHT(TEXT(AL1003,"0.#"),1)="."),TRUE,FALSE)</formula>
    </cfRule>
  </conditionalFormatting>
  <conditionalFormatting sqref="Y1003:Y1004">
    <cfRule type="expression" dxfId="1875" priority="2019">
      <formula>IF(RIGHT(TEXT(Y1003,"0.#"),1)=".",FALSE,TRUE)</formula>
    </cfRule>
    <cfRule type="expression" dxfId="1874" priority="2020">
      <formula>IF(RIGHT(TEXT(Y1003,"0.#"),1)=".",TRUE,FALSE)</formula>
    </cfRule>
  </conditionalFormatting>
  <conditionalFormatting sqref="AL1038:AO1065">
    <cfRule type="expression" dxfId="1873" priority="2015">
      <formula>IF(AND(AL1038&gt;=0, RIGHT(TEXT(AL1038,"0.#"),1)&lt;&gt;"."),TRUE,FALSE)</formula>
    </cfRule>
    <cfRule type="expression" dxfId="1872" priority="2016">
      <formula>IF(AND(AL1038&gt;=0, RIGHT(TEXT(AL1038,"0.#"),1)="."),TRUE,FALSE)</formula>
    </cfRule>
    <cfRule type="expression" dxfId="1871" priority="2017">
      <formula>IF(AND(AL1038&lt;0, RIGHT(TEXT(AL1038,"0.#"),1)&lt;&gt;"."),TRUE,FALSE)</formula>
    </cfRule>
    <cfRule type="expression" dxfId="1870" priority="2018">
      <formula>IF(AND(AL1038&lt;0, RIGHT(TEXT(AL1038,"0.#"),1)="."),TRUE,FALSE)</formula>
    </cfRule>
  </conditionalFormatting>
  <conditionalFormatting sqref="Y1038:Y1065">
    <cfRule type="expression" dxfId="1869" priority="2013">
      <formula>IF(RIGHT(TEXT(Y1038,"0.#"),1)=".",FALSE,TRUE)</formula>
    </cfRule>
    <cfRule type="expression" dxfId="1868" priority="2014">
      <formula>IF(RIGHT(TEXT(Y1038,"0.#"),1)=".",TRUE,FALSE)</formula>
    </cfRule>
  </conditionalFormatting>
  <conditionalFormatting sqref="AL1036:AO1037">
    <cfRule type="expression" dxfId="1867" priority="2009">
      <formula>IF(AND(AL1036&gt;=0, RIGHT(TEXT(AL1036,"0.#"),1)&lt;&gt;"."),TRUE,FALSE)</formula>
    </cfRule>
    <cfRule type="expression" dxfId="1866" priority="2010">
      <formula>IF(AND(AL1036&gt;=0, RIGHT(TEXT(AL1036,"0.#"),1)="."),TRUE,FALSE)</formula>
    </cfRule>
    <cfRule type="expression" dxfId="1865" priority="2011">
      <formula>IF(AND(AL1036&lt;0, RIGHT(TEXT(AL1036,"0.#"),1)&lt;&gt;"."),TRUE,FALSE)</formula>
    </cfRule>
    <cfRule type="expression" dxfId="1864" priority="2012">
      <formula>IF(AND(AL1036&lt;0, RIGHT(TEXT(AL1036,"0.#"),1)="."),TRUE,FALSE)</formula>
    </cfRule>
  </conditionalFormatting>
  <conditionalFormatting sqref="Y1036:Y1037">
    <cfRule type="expression" dxfId="1863" priority="2007">
      <formula>IF(RIGHT(TEXT(Y1036,"0.#"),1)=".",FALSE,TRUE)</formula>
    </cfRule>
    <cfRule type="expression" dxfId="1862" priority="2008">
      <formula>IF(RIGHT(TEXT(Y1036,"0.#"),1)=".",TRUE,FALSE)</formula>
    </cfRule>
  </conditionalFormatting>
  <conditionalFormatting sqref="AL1071:AO1098">
    <cfRule type="expression" dxfId="1861" priority="2003">
      <formula>IF(AND(AL1071&gt;=0, RIGHT(TEXT(AL1071,"0.#"),1)&lt;&gt;"."),TRUE,FALSE)</formula>
    </cfRule>
    <cfRule type="expression" dxfId="1860" priority="2004">
      <formula>IF(AND(AL1071&gt;=0, RIGHT(TEXT(AL1071,"0.#"),1)="."),TRUE,FALSE)</formula>
    </cfRule>
    <cfRule type="expression" dxfId="1859" priority="2005">
      <formula>IF(AND(AL1071&lt;0, RIGHT(TEXT(AL1071,"0.#"),1)&lt;&gt;"."),TRUE,FALSE)</formula>
    </cfRule>
    <cfRule type="expression" dxfId="1858" priority="2006">
      <formula>IF(AND(AL1071&lt;0, RIGHT(TEXT(AL1071,"0.#"),1)="."),TRUE,FALSE)</formula>
    </cfRule>
  </conditionalFormatting>
  <conditionalFormatting sqref="Y1071:Y1098">
    <cfRule type="expression" dxfId="1857" priority="2001">
      <formula>IF(RIGHT(TEXT(Y1071,"0.#"),1)=".",FALSE,TRUE)</formula>
    </cfRule>
    <cfRule type="expression" dxfId="1856" priority="2002">
      <formula>IF(RIGHT(TEXT(Y1071,"0.#"),1)=".",TRUE,FALSE)</formula>
    </cfRule>
  </conditionalFormatting>
  <conditionalFormatting sqref="AL1069:AO1070">
    <cfRule type="expression" dxfId="1855" priority="1997">
      <formula>IF(AND(AL1069&gt;=0, RIGHT(TEXT(AL1069,"0.#"),1)&lt;&gt;"."),TRUE,FALSE)</formula>
    </cfRule>
    <cfRule type="expression" dxfId="1854" priority="1998">
      <formula>IF(AND(AL1069&gt;=0, RIGHT(TEXT(AL1069,"0.#"),1)="."),TRUE,FALSE)</formula>
    </cfRule>
    <cfRule type="expression" dxfId="1853" priority="1999">
      <formula>IF(AND(AL1069&lt;0, RIGHT(TEXT(AL1069,"0.#"),1)&lt;&gt;"."),TRUE,FALSE)</formula>
    </cfRule>
    <cfRule type="expression" dxfId="1852" priority="2000">
      <formula>IF(AND(AL1069&lt;0, RIGHT(TEXT(AL1069,"0.#"),1)="."),TRUE,FALSE)</formula>
    </cfRule>
  </conditionalFormatting>
  <conditionalFormatting sqref="Y1069:Y1070">
    <cfRule type="expression" dxfId="1851" priority="1995">
      <formula>IF(RIGHT(TEXT(Y1069,"0.#"),1)=".",FALSE,TRUE)</formula>
    </cfRule>
    <cfRule type="expression" dxfId="1850" priority="1996">
      <formula>IF(RIGHT(TEXT(Y1069,"0.#"),1)=".",TRUE,FALSE)</formula>
    </cfRule>
  </conditionalFormatting>
  <conditionalFormatting sqref="AE39">
    <cfRule type="expression" dxfId="1849" priority="1993">
      <formula>IF(RIGHT(TEXT(AE39,"0.#"),1)=".",FALSE,TRUE)</formula>
    </cfRule>
    <cfRule type="expression" dxfId="1848" priority="1994">
      <formula>IF(RIGHT(TEXT(AE39,"0.#"),1)=".",TRUE,FALSE)</formula>
    </cfRule>
  </conditionalFormatting>
  <conditionalFormatting sqref="AM41">
    <cfRule type="expression" dxfId="1847" priority="1977">
      <formula>IF(RIGHT(TEXT(AM41,"0.#"),1)=".",FALSE,TRUE)</formula>
    </cfRule>
    <cfRule type="expression" dxfId="1846" priority="1978">
      <formula>IF(RIGHT(TEXT(AM41,"0.#"),1)=".",TRUE,FALSE)</formula>
    </cfRule>
  </conditionalFormatting>
  <conditionalFormatting sqref="AE40">
    <cfRule type="expression" dxfId="1845" priority="1991">
      <formula>IF(RIGHT(TEXT(AE40,"0.#"),1)=".",FALSE,TRUE)</formula>
    </cfRule>
    <cfRule type="expression" dxfId="1844" priority="1992">
      <formula>IF(RIGHT(TEXT(AE40,"0.#"),1)=".",TRUE,FALSE)</formula>
    </cfRule>
  </conditionalFormatting>
  <conditionalFormatting sqref="AE41">
    <cfRule type="expression" dxfId="1843" priority="1989">
      <formula>IF(RIGHT(TEXT(AE41,"0.#"),1)=".",FALSE,TRUE)</formula>
    </cfRule>
    <cfRule type="expression" dxfId="1842" priority="1990">
      <formula>IF(RIGHT(TEXT(AE41,"0.#"),1)=".",TRUE,FALSE)</formula>
    </cfRule>
  </conditionalFormatting>
  <conditionalFormatting sqref="AI41">
    <cfRule type="expression" dxfId="1841" priority="1987">
      <formula>IF(RIGHT(TEXT(AI41,"0.#"),1)=".",FALSE,TRUE)</formula>
    </cfRule>
    <cfRule type="expression" dxfId="1840" priority="1988">
      <formula>IF(RIGHT(TEXT(AI41,"0.#"),1)=".",TRUE,FALSE)</formula>
    </cfRule>
  </conditionalFormatting>
  <conditionalFormatting sqref="AI40">
    <cfRule type="expression" dxfId="1839" priority="1985">
      <formula>IF(RIGHT(TEXT(AI40,"0.#"),1)=".",FALSE,TRUE)</formula>
    </cfRule>
    <cfRule type="expression" dxfId="1838" priority="1986">
      <formula>IF(RIGHT(TEXT(AI40,"0.#"),1)=".",TRUE,FALSE)</formula>
    </cfRule>
  </conditionalFormatting>
  <conditionalFormatting sqref="AI39">
    <cfRule type="expression" dxfId="1837" priority="1983">
      <formula>IF(RIGHT(TEXT(AI39,"0.#"),1)=".",FALSE,TRUE)</formula>
    </cfRule>
    <cfRule type="expression" dxfId="1836" priority="1984">
      <formula>IF(RIGHT(TEXT(AI39,"0.#"),1)=".",TRUE,FALSE)</formula>
    </cfRule>
  </conditionalFormatting>
  <conditionalFormatting sqref="AM39">
    <cfRule type="expression" dxfId="1835" priority="1981">
      <formula>IF(RIGHT(TEXT(AM39,"0.#"),1)=".",FALSE,TRUE)</formula>
    </cfRule>
    <cfRule type="expression" dxfId="1834" priority="1982">
      <formula>IF(RIGHT(TEXT(AM39,"0.#"),1)=".",TRUE,FALSE)</formula>
    </cfRule>
  </conditionalFormatting>
  <conditionalFormatting sqref="AM40">
    <cfRule type="expression" dxfId="1833" priority="1979">
      <formula>IF(RIGHT(TEXT(AM40,"0.#"),1)=".",FALSE,TRUE)</formula>
    </cfRule>
    <cfRule type="expression" dxfId="1832" priority="1980">
      <formula>IF(RIGHT(TEXT(AM40,"0.#"),1)=".",TRUE,FALSE)</formula>
    </cfRule>
  </conditionalFormatting>
  <conditionalFormatting sqref="AQ39:AQ41">
    <cfRule type="expression" dxfId="1831" priority="1975">
      <formula>IF(RIGHT(TEXT(AQ39,"0.#"),1)=".",FALSE,TRUE)</formula>
    </cfRule>
    <cfRule type="expression" dxfId="1830" priority="1976">
      <formula>IF(RIGHT(TEXT(AQ39,"0.#"),1)=".",TRUE,FALSE)</formula>
    </cfRule>
  </conditionalFormatting>
  <conditionalFormatting sqref="AU39:AU41">
    <cfRule type="expression" dxfId="1829" priority="1973">
      <formula>IF(RIGHT(TEXT(AU39,"0.#"),1)=".",FALSE,TRUE)</formula>
    </cfRule>
    <cfRule type="expression" dxfId="1828" priority="1974">
      <formula>IF(RIGHT(TEXT(AU39,"0.#"),1)=".",TRUE,FALSE)</formula>
    </cfRule>
  </conditionalFormatting>
  <conditionalFormatting sqref="AE46">
    <cfRule type="expression" dxfId="1827" priority="1971">
      <formula>IF(RIGHT(TEXT(AE46,"0.#"),1)=".",FALSE,TRUE)</formula>
    </cfRule>
    <cfRule type="expression" dxfId="1826" priority="1972">
      <formula>IF(RIGHT(TEXT(AE46,"0.#"),1)=".",TRUE,FALSE)</formula>
    </cfRule>
  </conditionalFormatting>
  <conditionalFormatting sqref="AE47">
    <cfRule type="expression" dxfId="1825" priority="1969">
      <formula>IF(RIGHT(TEXT(AE47,"0.#"),1)=".",FALSE,TRUE)</formula>
    </cfRule>
    <cfRule type="expression" dxfId="1824" priority="1970">
      <formula>IF(RIGHT(TEXT(AE47,"0.#"),1)=".",TRUE,FALSE)</formula>
    </cfRule>
  </conditionalFormatting>
  <conditionalFormatting sqref="AE48">
    <cfRule type="expression" dxfId="1823" priority="1967">
      <formula>IF(RIGHT(TEXT(AE48,"0.#"),1)=".",FALSE,TRUE)</formula>
    </cfRule>
    <cfRule type="expression" dxfId="1822" priority="1968">
      <formula>IF(RIGHT(TEXT(AE48,"0.#"),1)=".",TRUE,FALSE)</formula>
    </cfRule>
  </conditionalFormatting>
  <conditionalFormatting sqref="AI48">
    <cfRule type="expression" dxfId="1821" priority="1965">
      <formula>IF(RIGHT(TEXT(AI48,"0.#"),1)=".",FALSE,TRUE)</formula>
    </cfRule>
    <cfRule type="expression" dxfId="1820" priority="1966">
      <formula>IF(RIGHT(TEXT(AI48,"0.#"),1)=".",TRUE,FALSE)</formula>
    </cfRule>
  </conditionalFormatting>
  <conditionalFormatting sqref="AI47">
    <cfRule type="expression" dxfId="1819" priority="1963">
      <formula>IF(RIGHT(TEXT(AI47,"0.#"),1)=".",FALSE,TRUE)</formula>
    </cfRule>
    <cfRule type="expression" dxfId="1818" priority="1964">
      <formula>IF(RIGHT(TEXT(AI47,"0.#"),1)=".",TRUE,FALSE)</formula>
    </cfRule>
  </conditionalFormatting>
  <conditionalFormatting sqref="AE448">
    <cfRule type="expression" dxfId="1817" priority="1841">
      <formula>IF(RIGHT(TEXT(AE448,"0.#"),1)=".",FALSE,TRUE)</formula>
    </cfRule>
    <cfRule type="expression" dxfId="1816" priority="1842">
      <formula>IF(RIGHT(TEXT(AE448,"0.#"),1)=".",TRUE,FALSE)</formula>
    </cfRule>
  </conditionalFormatting>
  <conditionalFormatting sqref="AM450">
    <cfRule type="expression" dxfId="1815" priority="1831">
      <formula>IF(RIGHT(TEXT(AM450,"0.#"),1)=".",FALSE,TRUE)</formula>
    </cfRule>
    <cfRule type="expression" dxfId="1814" priority="1832">
      <formula>IF(RIGHT(TEXT(AM450,"0.#"),1)=".",TRUE,FALSE)</formula>
    </cfRule>
  </conditionalFormatting>
  <conditionalFormatting sqref="AE449">
    <cfRule type="expression" dxfId="1813" priority="1839">
      <formula>IF(RIGHT(TEXT(AE449,"0.#"),1)=".",FALSE,TRUE)</formula>
    </cfRule>
    <cfRule type="expression" dxfId="1812" priority="1840">
      <formula>IF(RIGHT(TEXT(AE449,"0.#"),1)=".",TRUE,FALSE)</formula>
    </cfRule>
  </conditionalFormatting>
  <conditionalFormatting sqref="AE450">
    <cfRule type="expression" dxfId="1811" priority="1837">
      <formula>IF(RIGHT(TEXT(AE450,"0.#"),1)=".",FALSE,TRUE)</formula>
    </cfRule>
    <cfRule type="expression" dxfId="1810" priority="1838">
      <formula>IF(RIGHT(TEXT(AE450,"0.#"),1)=".",TRUE,FALSE)</formula>
    </cfRule>
  </conditionalFormatting>
  <conditionalFormatting sqref="AM448">
    <cfRule type="expression" dxfId="1809" priority="1835">
      <formula>IF(RIGHT(TEXT(AM448,"0.#"),1)=".",FALSE,TRUE)</formula>
    </cfRule>
    <cfRule type="expression" dxfId="1808" priority="1836">
      <formula>IF(RIGHT(TEXT(AM448,"0.#"),1)=".",TRUE,FALSE)</formula>
    </cfRule>
  </conditionalFormatting>
  <conditionalFormatting sqref="AM449">
    <cfRule type="expression" dxfId="1807" priority="1833">
      <formula>IF(RIGHT(TEXT(AM449,"0.#"),1)=".",FALSE,TRUE)</formula>
    </cfRule>
    <cfRule type="expression" dxfId="1806" priority="1834">
      <formula>IF(RIGHT(TEXT(AM449,"0.#"),1)=".",TRUE,FALSE)</formula>
    </cfRule>
  </conditionalFormatting>
  <conditionalFormatting sqref="AU448">
    <cfRule type="expression" dxfId="1805" priority="1829">
      <formula>IF(RIGHT(TEXT(AU448,"0.#"),1)=".",FALSE,TRUE)</formula>
    </cfRule>
    <cfRule type="expression" dxfId="1804" priority="1830">
      <formula>IF(RIGHT(TEXT(AU448,"0.#"),1)=".",TRUE,FALSE)</formula>
    </cfRule>
  </conditionalFormatting>
  <conditionalFormatting sqref="AU449">
    <cfRule type="expression" dxfId="1803" priority="1827">
      <formula>IF(RIGHT(TEXT(AU449,"0.#"),1)=".",FALSE,TRUE)</formula>
    </cfRule>
    <cfRule type="expression" dxfId="1802" priority="1828">
      <formula>IF(RIGHT(TEXT(AU449,"0.#"),1)=".",TRUE,FALSE)</formula>
    </cfRule>
  </conditionalFormatting>
  <conditionalFormatting sqref="AU450">
    <cfRule type="expression" dxfId="1801" priority="1825">
      <formula>IF(RIGHT(TEXT(AU450,"0.#"),1)=".",FALSE,TRUE)</formula>
    </cfRule>
    <cfRule type="expression" dxfId="1800" priority="1826">
      <formula>IF(RIGHT(TEXT(AU450,"0.#"),1)=".",TRUE,FALSE)</formula>
    </cfRule>
  </conditionalFormatting>
  <conditionalFormatting sqref="AI450">
    <cfRule type="expression" dxfId="1799" priority="1819">
      <formula>IF(RIGHT(TEXT(AI450,"0.#"),1)=".",FALSE,TRUE)</formula>
    </cfRule>
    <cfRule type="expression" dxfId="1798" priority="1820">
      <formula>IF(RIGHT(TEXT(AI450,"0.#"),1)=".",TRUE,FALSE)</formula>
    </cfRule>
  </conditionalFormatting>
  <conditionalFormatting sqref="AI448">
    <cfRule type="expression" dxfId="1797" priority="1823">
      <formula>IF(RIGHT(TEXT(AI448,"0.#"),1)=".",FALSE,TRUE)</formula>
    </cfRule>
    <cfRule type="expression" dxfId="1796" priority="1824">
      <formula>IF(RIGHT(TEXT(AI448,"0.#"),1)=".",TRUE,FALSE)</formula>
    </cfRule>
  </conditionalFormatting>
  <conditionalFormatting sqref="AI449">
    <cfRule type="expression" dxfId="1795" priority="1821">
      <formula>IF(RIGHT(TEXT(AI449,"0.#"),1)=".",FALSE,TRUE)</formula>
    </cfRule>
    <cfRule type="expression" dxfId="1794" priority="1822">
      <formula>IF(RIGHT(TEXT(AI449,"0.#"),1)=".",TRUE,FALSE)</formula>
    </cfRule>
  </conditionalFormatting>
  <conditionalFormatting sqref="AQ449">
    <cfRule type="expression" dxfId="1793" priority="1817">
      <formula>IF(RIGHT(TEXT(AQ449,"0.#"),1)=".",FALSE,TRUE)</formula>
    </cfRule>
    <cfRule type="expression" dxfId="1792" priority="1818">
      <formula>IF(RIGHT(TEXT(AQ449,"0.#"),1)=".",TRUE,FALSE)</formula>
    </cfRule>
  </conditionalFormatting>
  <conditionalFormatting sqref="AQ450">
    <cfRule type="expression" dxfId="1791" priority="1815">
      <formula>IF(RIGHT(TEXT(AQ450,"0.#"),1)=".",FALSE,TRUE)</formula>
    </cfRule>
    <cfRule type="expression" dxfId="1790" priority="1816">
      <formula>IF(RIGHT(TEXT(AQ450,"0.#"),1)=".",TRUE,FALSE)</formula>
    </cfRule>
  </conditionalFormatting>
  <conditionalFormatting sqref="AQ448">
    <cfRule type="expression" dxfId="1789" priority="1813">
      <formula>IF(RIGHT(TEXT(AQ448,"0.#"),1)=".",FALSE,TRUE)</formula>
    </cfRule>
    <cfRule type="expression" dxfId="1788" priority="1814">
      <formula>IF(RIGHT(TEXT(AQ448,"0.#"),1)=".",TRUE,FALSE)</formula>
    </cfRule>
  </conditionalFormatting>
  <conditionalFormatting sqref="AE453">
    <cfRule type="expression" dxfId="1787" priority="1811">
      <formula>IF(RIGHT(TEXT(AE453,"0.#"),1)=".",FALSE,TRUE)</formula>
    </cfRule>
    <cfRule type="expression" dxfId="1786" priority="1812">
      <formula>IF(RIGHT(TEXT(AE453,"0.#"),1)=".",TRUE,FALSE)</formula>
    </cfRule>
  </conditionalFormatting>
  <conditionalFormatting sqref="AM455">
    <cfRule type="expression" dxfId="1785" priority="1801">
      <formula>IF(RIGHT(TEXT(AM455,"0.#"),1)=".",FALSE,TRUE)</formula>
    </cfRule>
    <cfRule type="expression" dxfId="1784" priority="1802">
      <formula>IF(RIGHT(TEXT(AM455,"0.#"),1)=".",TRUE,FALSE)</formula>
    </cfRule>
  </conditionalFormatting>
  <conditionalFormatting sqref="AE454">
    <cfRule type="expression" dxfId="1783" priority="1809">
      <formula>IF(RIGHT(TEXT(AE454,"0.#"),1)=".",FALSE,TRUE)</formula>
    </cfRule>
    <cfRule type="expression" dxfId="1782" priority="1810">
      <formula>IF(RIGHT(TEXT(AE454,"0.#"),1)=".",TRUE,FALSE)</formula>
    </cfRule>
  </conditionalFormatting>
  <conditionalFormatting sqref="AE455">
    <cfRule type="expression" dxfId="1781" priority="1807">
      <formula>IF(RIGHT(TEXT(AE455,"0.#"),1)=".",FALSE,TRUE)</formula>
    </cfRule>
    <cfRule type="expression" dxfId="1780" priority="1808">
      <formula>IF(RIGHT(TEXT(AE455,"0.#"),1)=".",TRUE,FALSE)</formula>
    </cfRule>
  </conditionalFormatting>
  <conditionalFormatting sqref="AM453">
    <cfRule type="expression" dxfId="1779" priority="1805">
      <formula>IF(RIGHT(TEXT(AM453,"0.#"),1)=".",FALSE,TRUE)</formula>
    </cfRule>
    <cfRule type="expression" dxfId="1778" priority="1806">
      <formula>IF(RIGHT(TEXT(AM453,"0.#"),1)=".",TRUE,FALSE)</formula>
    </cfRule>
  </conditionalFormatting>
  <conditionalFormatting sqref="AM454">
    <cfRule type="expression" dxfId="1777" priority="1803">
      <formula>IF(RIGHT(TEXT(AM454,"0.#"),1)=".",FALSE,TRUE)</formula>
    </cfRule>
    <cfRule type="expression" dxfId="1776" priority="1804">
      <formula>IF(RIGHT(TEXT(AM454,"0.#"),1)=".",TRUE,FALSE)</formula>
    </cfRule>
  </conditionalFormatting>
  <conditionalFormatting sqref="AU453">
    <cfRule type="expression" dxfId="1775" priority="1799">
      <formula>IF(RIGHT(TEXT(AU453,"0.#"),1)=".",FALSE,TRUE)</formula>
    </cfRule>
    <cfRule type="expression" dxfId="1774" priority="1800">
      <formula>IF(RIGHT(TEXT(AU453,"0.#"),1)=".",TRUE,FALSE)</formula>
    </cfRule>
  </conditionalFormatting>
  <conditionalFormatting sqref="AU454">
    <cfRule type="expression" dxfId="1773" priority="1797">
      <formula>IF(RIGHT(TEXT(AU454,"0.#"),1)=".",FALSE,TRUE)</formula>
    </cfRule>
    <cfRule type="expression" dxfId="1772" priority="1798">
      <formula>IF(RIGHT(TEXT(AU454,"0.#"),1)=".",TRUE,FALSE)</formula>
    </cfRule>
  </conditionalFormatting>
  <conditionalFormatting sqref="AU455">
    <cfRule type="expression" dxfId="1771" priority="1795">
      <formula>IF(RIGHT(TEXT(AU455,"0.#"),1)=".",FALSE,TRUE)</formula>
    </cfRule>
    <cfRule type="expression" dxfId="1770" priority="1796">
      <formula>IF(RIGHT(TEXT(AU455,"0.#"),1)=".",TRUE,FALSE)</formula>
    </cfRule>
  </conditionalFormatting>
  <conditionalFormatting sqref="AI455">
    <cfRule type="expression" dxfId="1769" priority="1789">
      <formula>IF(RIGHT(TEXT(AI455,"0.#"),1)=".",FALSE,TRUE)</formula>
    </cfRule>
    <cfRule type="expression" dxfId="1768" priority="1790">
      <formula>IF(RIGHT(TEXT(AI455,"0.#"),1)=".",TRUE,FALSE)</formula>
    </cfRule>
  </conditionalFormatting>
  <conditionalFormatting sqref="AI453">
    <cfRule type="expression" dxfId="1767" priority="1793">
      <formula>IF(RIGHT(TEXT(AI453,"0.#"),1)=".",FALSE,TRUE)</formula>
    </cfRule>
    <cfRule type="expression" dxfId="1766" priority="1794">
      <formula>IF(RIGHT(TEXT(AI453,"0.#"),1)=".",TRUE,FALSE)</formula>
    </cfRule>
  </conditionalFormatting>
  <conditionalFormatting sqref="AI454">
    <cfRule type="expression" dxfId="1765" priority="1791">
      <formula>IF(RIGHT(TEXT(AI454,"0.#"),1)=".",FALSE,TRUE)</formula>
    </cfRule>
    <cfRule type="expression" dxfId="1764" priority="1792">
      <formula>IF(RIGHT(TEXT(AI454,"0.#"),1)=".",TRUE,FALSE)</formula>
    </cfRule>
  </conditionalFormatting>
  <conditionalFormatting sqref="AQ454">
    <cfRule type="expression" dxfId="1763" priority="1787">
      <formula>IF(RIGHT(TEXT(AQ454,"0.#"),1)=".",FALSE,TRUE)</formula>
    </cfRule>
    <cfRule type="expression" dxfId="1762" priority="1788">
      <formula>IF(RIGHT(TEXT(AQ454,"0.#"),1)=".",TRUE,FALSE)</formula>
    </cfRule>
  </conditionalFormatting>
  <conditionalFormatting sqref="AQ455">
    <cfRule type="expression" dxfId="1761" priority="1785">
      <formula>IF(RIGHT(TEXT(AQ455,"0.#"),1)=".",FALSE,TRUE)</formula>
    </cfRule>
    <cfRule type="expression" dxfId="1760" priority="1786">
      <formula>IF(RIGHT(TEXT(AQ455,"0.#"),1)=".",TRUE,FALSE)</formula>
    </cfRule>
  </conditionalFormatting>
  <conditionalFormatting sqref="AQ453">
    <cfRule type="expression" dxfId="1759" priority="1783">
      <formula>IF(RIGHT(TEXT(AQ453,"0.#"),1)=".",FALSE,TRUE)</formula>
    </cfRule>
    <cfRule type="expression" dxfId="1758" priority="1784">
      <formula>IF(RIGHT(TEXT(AQ453,"0.#"),1)=".",TRUE,FALSE)</formula>
    </cfRule>
  </conditionalFormatting>
  <conditionalFormatting sqref="AE487 AI487 AM487 AQ487 AU487">
    <cfRule type="expression" dxfId="1757" priority="1661">
      <formula>IF(RIGHT(TEXT(AE487,"0.#"),1)=".",FALSE,TRUE)</formula>
    </cfRule>
    <cfRule type="expression" dxfId="1756" priority="1662">
      <formula>IF(RIGHT(TEXT(AE487,"0.#"),1)=".",TRUE,FALSE)</formula>
    </cfRule>
  </conditionalFormatting>
  <conditionalFormatting sqref="AE488 AI488 AM488 AQ488 AU488">
    <cfRule type="expression" dxfId="1755" priority="1659">
      <formula>IF(RIGHT(TEXT(AE488,"0.#"),1)=".",FALSE,TRUE)</formula>
    </cfRule>
    <cfRule type="expression" dxfId="1754" priority="1660">
      <formula>IF(RIGHT(TEXT(AE488,"0.#"),1)=".",TRUE,FALSE)</formula>
    </cfRule>
  </conditionalFormatting>
  <conditionalFormatting sqref="AE489 AI489 AM489 AQ489 AU489">
    <cfRule type="expression" dxfId="1753" priority="1657">
      <formula>IF(RIGHT(TEXT(AE489,"0.#"),1)=".",FALSE,TRUE)</formula>
    </cfRule>
    <cfRule type="expression" dxfId="1752" priority="1658">
      <formula>IF(RIGHT(TEXT(AE489,"0.#"),1)=".",TRUE,FALSE)</formula>
    </cfRule>
  </conditionalFormatting>
  <conditionalFormatting sqref="AE512 AI512 AM512 AQ512 AU512">
    <cfRule type="expression" dxfId="1751" priority="1631">
      <formula>IF(RIGHT(TEXT(AE512,"0.#"),1)=".",FALSE,TRUE)</formula>
    </cfRule>
    <cfRule type="expression" dxfId="1750" priority="1632">
      <formula>IF(RIGHT(TEXT(AE512,"0.#"),1)=".",TRUE,FALSE)</formula>
    </cfRule>
  </conditionalFormatting>
  <conditionalFormatting sqref="AE513 AI513 AM513 AQ513 AU513">
    <cfRule type="expression" dxfId="1749" priority="1629">
      <formula>IF(RIGHT(TEXT(AE513,"0.#"),1)=".",FALSE,TRUE)</formula>
    </cfRule>
    <cfRule type="expression" dxfId="1748" priority="1630">
      <formula>IF(RIGHT(TEXT(AE513,"0.#"),1)=".",TRUE,FALSE)</formula>
    </cfRule>
  </conditionalFormatting>
  <conditionalFormatting sqref="AE514 AI514 AM514 AQ514 AU514">
    <cfRule type="expression" dxfId="1747" priority="1627">
      <formula>IF(RIGHT(TEXT(AE514,"0.#"),1)=".",FALSE,TRUE)</formula>
    </cfRule>
    <cfRule type="expression" dxfId="1746" priority="1628">
      <formula>IF(RIGHT(TEXT(AE514,"0.#"),1)=".",TRUE,FALSE)</formula>
    </cfRule>
  </conditionalFormatting>
  <conditionalFormatting sqref="AE517">
    <cfRule type="expression" dxfId="1745" priority="1481">
      <formula>IF(RIGHT(TEXT(AE517,"0.#"),1)=".",FALSE,TRUE)</formula>
    </cfRule>
    <cfRule type="expression" dxfId="1744" priority="1482">
      <formula>IF(RIGHT(TEXT(AE517,"0.#"),1)=".",TRUE,FALSE)</formula>
    </cfRule>
  </conditionalFormatting>
  <conditionalFormatting sqref="AE518">
    <cfRule type="expression" dxfId="1743" priority="1479">
      <formula>IF(RIGHT(TEXT(AE518,"0.#"),1)=".",FALSE,TRUE)</formula>
    </cfRule>
    <cfRule type="expression" dxfId="1742" priority="1480">
      <formula>IF(RIGHT(TEXT(AE518,"0.#"),1)=".",TRUE,FALSE)</formula>
    </cfRule>
  </conditionalFormatting>
  <conditionalFormatting sqref="AE519">
    <cfRule type="expression" dxfId="1741" priority="1477">
      <formula>IF(RIGHT(TEXT(AE519,"0.#"),1)=".",FALSE,TRUE)</formula>
    </cfRule>
    <cfRule type="expression" dxfId="1740" priority="1478">
      <formula>IF(RIGHT(TEXT(AE519,"0.#"),1)=".",TRUE,FALSE)</formula>
    </cfRule>
  </conditionalFormatting>
  <conditionalFormatting sqref="AU517">
    <cfRule type="expression" dxfId="1739" priority="1469">
      <formula>IF(RIGHT(TEXT(AU517,"0.#"),1)=".",FALSE,TRUE)</formula>
    </cfRule>
    <cfRule type="expression" dxfId="1738" priority="1470">
      <formula>IF(RIGHT(TEXT(AU517,"0.#"),1)=".",TRUE,FALSE)</formula>
    </cfRule>
  </conditionalFormatting>
  <conditionalFormatting sqref="AU519">
    <cfRule type="expression" dxfId="1737" priority="1465">
      <formula>IF(RIGHT(TEXT(AU519,"0.#"),1)=".",FALSE,TRUE)</formula>
    </cfRule>
    <cfRule type="expression" dxfId="1736" priority="1466">
      <formula>IF(RIGHT(TEXT(AU519,"0.#"),1)=".",TRUE,FALSE)</formula>
    </cfRule>
  </conditionalFormatting>
  <conditionalFormatting sqref="AQ518">
    <cfRule type="expression" dxfId="1735" priority="1457">
      <formula>IF(RIGHT(TEXT(AQ518,"0.#"),1)=".",FALSE,TRUE)</formula>
    </cfRule>
    <cfRule type="expression" dxfId="1734" priority="1458">
      <formula>IF(RIGHT(TEXT(AQ518,"0.#"),1)=".",TRUE,FALSE)</formula>
    </cfRule>
  </conditionalFormatting>
  <conditionalFormatting sqref="AQ519">
    <cfRule type="expression" dxfId="1733" priority="1455">
      <formula>IF(RIGHT(TEXT(AQ519,"0.#"),1)=".",FALSE,TRUE)</formula>
    </cfRule>
    <cfRule type="expression" dxfId="1732" priority="1456">
      <formula>IF(RIGHT(TEXT(AQ519,"0.#"),1)=".",TRUE,FALSE)</formula>
    </cfRule>
  </conditionalFormatting>
  <conditionalFormatting sqref="AQ517">
    <cfRule type="expression" dxfId="1731" priority="1453">
      <formula>IF(RIGHT(TEXT(AQ517,"0.#"),1)=".",FALSE,TRUE)</formula>
    </cfRule>
    <cfRule type="expression" dxfId="1730" priority="1454">
      <formula>IF(RIGHT(TEXT(AQ517,"0.#"),1)=".",TRUE,FALSE)</formula>
    </cfRule>
  </conditionalFormatting>
  <conditionalFormatting sqref="AE522">
    <cfRule type="expression" dxfId="1729" priority="1451">
      <formula>IF(RIGHT(TEXT(AE522,"0.#"),1)=".",FALSE,TRUE)</formula>
    </cfRule>
    <cfRule type="expression" dxfId="1728" priority="1452">
      <formula>IF(RIGHT(TEXT(AE522,"0.#"),1)=".",TRUE,FALSE)</formula>
    </cfRule>
  </conditionalFormatting>
  <conditionalFormatting sqref="AE523">
    <cfRule type="expression" dxfId="1727" priority="1449">
      <formula>IF(RIGHT(TEXT(AE523,"0.#"),1)=".",FALSE,TRUE)</formula>
    </cfRule>
    <cfRule type="expression" dxfId="1726" priority="1450">
      <formula>IF(RIGHT(TEXT(AE523,"0.#"),1)=".",TRUE,FALSE)</formula>
    </cfRule>
  </conditionalFormatting>
  <conditionalFormatting sqref="AE524">
    <cfRule type="expression" dxfId="1725" priority="1447">
      <formula>IF(RIGHT(TEXT(AE524,"0.#"),1)=".",FALSE,TRUE)</formula>
    </cfRule>
    <cfRule type="expression" dxfId="1724" priority="1448">
      <formula>IF(RIGHT(TEXT(AE524,"0.#"),1)=".",TRUE,FALSE)</formula>
    </cfRule>
  </conditionalFormatting>
  <conditionalFormatting sqref="AU522">
    <cfRule type="expression" dxfId="1723" priority="1439">
      <formula>IF(RIGHT(TEXT(AU522,"0.#"),1)=".",FALSE,TRUE)</formula>
    </cfRule>
    <cfRule type="expression" dxfId="1722" priority="1440">
      <formula>IF(RIGHT(TEXT(AU522,"0.#"),1)=".",TRUE,FALSE)</formula>
    </cfRule>
  </conditionalFormatting>
  <conditionalFormatting sqref="AU523">
    <cfRule type="expression" dxfId="1721" priority="1437">
      <formula>IF(RIGHT(TEXT(AU523,"0.#"),1)=".",FALSE,TRUE)</formula>
    </cfRule>
    <cfRule type="expression" dxfId="1720" priority="1438">
      <formula>IF(RIGHT(TEXT(AU523,"0.#"),1)=".",TRUE,FALSE)</formula>
    </cfRule>
  </conditionalFormatting>
  <conditionalFormatting sqref="AU524">
    <cfRule type="expression" dxfId="1719" priority="1435">
      <formula>IF(RIGHT(TEXT(AU524,"0.#"),1)=".",FALSE,TRUE)</formula>
    </cfRule>
    <cfRule type="expression" dxfId="1718" priority="1436">
      <formula>IF(RIGHT(TEXT(AU524,"0.#"),1)=".",TRUE,FALSE)</formula>
    </cfRule>
  </conditionalFormatting>
  <conditionalFormatting sqref="AQ523">
    <cfRule type="expression" dxfId="1717" priority="1427">
      <formula>IF(RIGHT(TEXT(AQ523,"0.#"),1)=".",FALSE,TRUE)</formula>
    </cfRule>
    <cfRule type="expression" dxfId="1716" priority="1428">
      <formula>IF(RIGHT(TEXT(AQ523,"0.#"),1)=".",TRUE,FALSE)</formula>
    </cfRule>
  </conditionalFormatting>
  <conditionalFormatting sqref="AQ524">
    <cfRule type="expression" dxfId="1715" priority="1425">
      <formula>IF(RIGHT(TEXT(AQ524,"0.#"),1)=".",FALSE,TRUE)</formula>
    </cfRule>
    <cfRule type="expression" dxfId="1714" priority="1426">
      <formula>IF(RIGHT(TEXT(AQ524,"0.#"),1)=".",TRUE,FALSE)</formula>
    </cfRule>
  </conditionalFormatting>
  <conditionalFormatting sqref="AQ522">
    <cfRule type="expression" dxfId="1713" priority="1423">
      <formula>IF(RIGHT(TEXT(AQ522,"0.#"),1)=".",FALSE,TRUE)</formula>
    </cfRule>
    <cfRule type="expression" dxfId="1712" priority="1424">
      <formula>IF(RIGHT(TEXT(AQ522,"0.#"),1)=".",TRUE,FALSE)</formula>
    </cfRule>
  </conditionalFormatting>
  <conditionalFormatting sqref="AE527">
    <cfRule type="expression" dxfId="1711" priority="1421">
      <formula>IF(RIGHT(TEXT(AE527,"0.#"),1)=".",FALSE,TRUE)</formula>
    </cfRule>
    <cfRule type="expression" dxfId="1710" priority="1422">
      <formula>IF(RIGHT(TEXT(AE527,"0.#"),1)=".",TRUE,FALSE)</formula>
    </cfRule>
  </conditionalFormatting>
  <conditionalFormatting sqref="AE528">
    <cfRule type="expression" dxfId="1709" priority="1419">
      <formula>IF(RIGHT(TEXT(AE528,"0.#"),1)=".",FALSE,TRUE)</formula>
    </cfRule>
    <cfRule type="expression" dxfId="1708" priority="1420">
      <formula>IF(RIGHT(TEXT(AE528,"0.#"),1)=".",TRUE,FALSE)</formula>
    </cfRule>
  </conditionalFormatting>
  <conditionalFormatting sqref="AE529">
    <cfRule type="expression" dxfId="1707" priority="1417">
      <formula>IF(RIGHT(TEXT(AE529,"0.#"),1)=".",FALSE,TRUE)</formula>
    </cfRule>
    <cfRule type="expression" dxfId="1706" priority="1418">
      <formula>IF(RIGHT(TEXT(AE529,"0.#"),1)=".",TRUE,FALSE)</formula>
    </cfRule>
  </conditionalFormatting>
  <conditionalFormatting sqref="AU527">
    <cfRule type="expression" dxfId="1705" priority="1409">
      <formula>IF(RIGHT(TEXT(AU527,"0.#"),1)=".",FALSE,TRUE)</formula>
    </cfRule>
    <cfRule type="expression" dxfId="1704" priority="1410">
      <formula>IF(RIGHT(TEXT(AU527,"0.#"),1)=".",TRUE,FALSE)</formula>
    </cfRule>
  </conditionalFormatting>
  <conditionalFormatting sqref="AU528">
    <cfRule type="expression" dxfId="1703" priority="1407">
      <formula>IF(RIGHT(TEXT(AU528,"0.#"),1)=".",FALSE,TRUE)</formula>
    </cfRule>
    <cfRule type="expression" dxfId="1702" priority="1408">
      <formula>IF(RIGHT(TEXT(AU528,"0.#"),1)=".",TRUE,FALSE)</formula>
    </cfRule>
  </conditionalFormatting>
  <conditionalFormatting sqref="AU529">
    <cfRule type="expression" dxfId="1701" priority="1405">
      <formula>IF(RIGHT(TEXT(AU529,"0.#"),1)=".",FALSE,TRUE)</formula>
    </cfRule>
    <cfRule type="expression" dxfId="1700" priority="1406">
      <formula>IF(RIGHT(TEXT(AU529,"0.#"),1)=".",TRUE,FALSE)</formula>
    </cfRule>
  </conditionalFormatting>
  <conditionalFormatting sqref="AQ528">
    <cfRule type="expression" dxfId="1699" priority="1397">
      <formula>IF(RIGHT(TEXT(AQ528,"0.#"),1)=".",FALSE,TRUE)</formula>
    </cfRule>
    <cfRule type="expression" dxfId="1698" priority="1398">
      <formula>IF(RIGHT(TEXT(AQ528,"0.#"),1)=".",TRUE,FALSE)</formula>
    </cfRule>
  </conditionalFormatting>
  <conditionalFormatting sqref="AQ529">
    <cfRule type="expression" dxfId="1697" priority="1395">
      <formula>IF(RIGHT(TEXT(AQ529,"0.#"),1)=".",FALSE,TRUE)</formula>
    </cfRule>
    <cfRule type="expression" dxfId="1696" priority="1396">
      <formula>IF(RIGHT(TEXT(AQ529,"0.#"),1)=".",TRUE,FALSE)</formula>
    </cfRule>
  </conditionalFormatting>
  <conditionalFormatting sqref="AQ527">
    <cfRule type="expression" dxfId="1695" priority="1393">
      <formula>IF(RIGHT(TEXT(AQ527,"0.#"),1)=".",FALSE,TRUE)</formula>
    </cfRule>
    <cfRule type="expression" dxfId="1694" priority="1394">
      <formula>IF(RIGHT(TEXT(AQ527,"0.#"),1)=".",TRUE,FALSE)</formula>
    </cfRule>
  </conditionalFormatting>
  <conditionalFormatting sqref="AE532">
    <cfRule type="expression" dxfId="1693" priority="1391">
      <formula>IF(RIGHT(TEXT(AE532,"0.#"),1)=".",FALSE,TRUE)</formula>
    </cfRule>
    <cfRule type="expression" dxfId="1692" priority="1392">
      <formula>IF(RIGHT(TEXT(AE532,"0.#"),1)=".",TRUE,FALSE)</formula>
    </cfRule>
  </conditionalFormatting>
  <conditionalFormatting sqref="AM534">
    <cfRule type="expression" dxfId="1691" priority="1381">
      <formula>IF(RIGHT(TEXT(AM534,"0.#"),1)=".",FALSE,TRUE)</formula>
    </cfRule>
    <cfRule type="expression" dxfId="1690" priority="1382">
      <formula>IF(RIGHT(TEXT(AM534,"0.#"),1)=".",TRUE,FALSE)</formula>
    </cfRule>
  </conditionalFormatting>
  <conditionalFormatting sqref="AE533">
    <cfRule type="expression" dxfId="1689" priority="1389">
      <formula>IF(RIGHT(TEXT(AE533,"0.#"),1)=".",FALSE,TRUE)</formula>
    </cfRule>
    <cfRule type="expression" dxfId="1688" priority="1390">
      <formula>IF(RIGHT(TEXT(AE533,"0.#"),1)=".",TRUE,FALSE)</formula>
    </cfRule>
  </conditionalFormatting>
  <conditionalFormatting sqref="AE534">
    <cfRule type="expression" dxfId="1687" priority="1387">
      <formula>IF(RIGHT(TEXT(AE534,"0.#"),1)=".",FALSE,TRUE)</formula>
    </cfRule>
    <cfRule type="expression" dxfId="1686" priority="1388">
      <formula>IF(RIGHT(TEXT(AE534,"0.#"),1)=".",TRUE,FALSE)</formula>
    </cfRule>
  </conditionalFormatting>
  <conditionalFormatting sqref="AM532">
    <cfRule type="expression" dxfId="1685" priority="1385">
      <formula>IF(RIGHT(TEXT(AM532,"0.#"),1)=".",FALSE,TRUE)</formula>
    </cfRule>
    <cfRule type="expression" dxfId="1684" priority="1386">
      <formula>IF(RIGHT(TEXT(AM532,"0.#"),1)=".",TRUE,FALSE)</formula>
    </cfRule>
  </conditionalFormatting>
  <conditionalFormatting sqref="AM533">
    <cfRule type="expression" dxfId="1683" priority="1383">
      <formula>IF(RIGHT(TEXT(AM533,"0.#"),1)=".",FALSE,TRUE)</formula>
    </cfRule>
    <cfRule type="expression" dxfId="1682" priority="1384">
      <formula>IF(RIGHT(TEXT(AM533,"0.#"),1)=".",TRUE,FALSE)</formula>
    </cfRule>
  </conditionalFormatting>
  <conditionalFormatting sqref="AU532">
    <cfRule type="expression" dxfId="1681" priority="1379">
      <formula>IF(RIGHT(TEXT(AU532,"0.#"),1)=".",FALSE,TRUE)</formula>
    </cfRule>
    <cfRule type="expression" dxfId="1680" priority="1380">
      <formula>IF(RIGHT(TEXT(AU532,"0.#"),1)=".",TRUE,FALSE)</formula>
    </cfRule>
  </conditionalFormatting>
  <conditionalFormatting sqref="AU533">
    <cfRule type="expression" dxfId="1679" priority="1377">
      <formula>IF(RIGHT(TEXT(AU533,"0.#"),1)=".",FALSE,TRUE)</formula>
    </cfRule>
    <cfRule type="expression" dxfId="1678" priority="1378">
      <formula>IF(RIGHT(TEXT(AU533,"0.#"),1)=".",TRUE,FALSE)</formula>
    </cfRule>
  </conditionalFormatting>
  <conditionalFormatting sqref="AU534">
    <cfRule type="expression" dxfId="1677" priority="1375">
      <formula>IF(RIGHT(TEXT(AU534,"0.#"),1)=".",FALSE,TRUE)</formula>
    </cfRule>
    <cfRule type="expression" dxfId="1676" priority="1376">
      <formula>IF(RIGHT(TEXT(AU534,"0.#"),1)=".",TRUE,FALSE)</formula>
    </cfRule>
  </conditionalFormatting>
  <conditionalFormatting sqref="AI534">
    <cfRule type="expression" dxfId="1675" priority="1369">
      <formula>IF(RIGHT(TEXT(AI534,"0.#"),1)=".",FALSE,TRUE)</formula>
    </cfRule>
    <cfRule type="expression" dxfId="1674" priority="1370">
      <formula>IF(RIGHT(TEXT(AI534,"0.#"),1)=".",TRUE,FALSE)</formula>
    </cfRule>
  </conditionalFormatting>
  <conditionalFormatting sqref="AI532">
    <cfRule type="expression" dxfId="1673" priority="1373">
      <formula>IF(RIGHT(TEXT(AI532,"0.#"),1)=".",FALSE,TRUE)</formula>
    </cfRule>
    <cfRule type="expression" dxfId="1672" priority="1374">
      <formula>IF(RIGHT(TEXT(AI532,"0.#"),1)=".",TRUE,FALSE)</formula>
    </cfRule>
  </conditionalFormatting>
  <conditionalFormatting sqref="AI533">
    <cfRule type="expression" dxfId="1671" priority="1371">
      <formula>IF(RIGHT(TEXT(AI533,"0.#"),1)=".",FALSE,TRUE)</formula>
    </cfRule>
    <cfRule type="expression" dxfId="1670" priority="1372">
      <formula>IF(RIGHT(TEXT(AI533,"0.#"),1)=".",TRUE,FALSE)</formula>
    </cfRule>
  </conditionalFormatting>
  <conditionalFormatting sqref="AQ533">
    <cfRule type="expression" dxfId="1669" priority="1367">
      <formula>IF(RIGHT(TEXT(AQ533,"0.#"),1)=".",FALSE,TRUE)</formula>
    </cfRule>
    <cfRule type="expression" dxfId="1668" priority="1368">
      <formula>IF(RIGHT(TEXT(AQ533,"0.#"),1)=".",TRUE,FALSE)</formula>
    </cfRule>
  </conditionalFormatting>
  <conditionalFormatting sqref="AQ534">
    <cfRule type="expression" dxfId="1667" priority="1365">
      <formula>IF(RIGHT(TEXT(AQ534,"0.#"),1)=".",FALSE,TRUE)</formula>
    </cfRule>
    <cfRule type="expression" dxfId="1666" priority="1366">
      <formula>IF(RIGHT(TEXT(AQ534,"0.#"),1)=".",TRUE,FALSE)</formula>
    </cfRule>
  </conditionalFormatting>
  <conditionalFormatting sqref="AQ532">
    <cfRule type="expression" dxfId="1665" priority="1363">
      <formula>IF(RIGHT(TEXT(AQ532,"0.#"),1)=".",FALSE,TRUE)</formula>
    </cfRule>
    <cfRule type="expression" dxfId="1664" priority="1364">
      <formula>IF(RIGHT(TEXT(AQ532,"0.#"),1)=".",TRUE,FALSE)</formula>
    </cfRule>
  </conditionalFormatting>
  <conditionalFormatting sqref="AE541">
    <cfRule type="expression" dxfId="1663" priority="1361">
      <formula>IF(RIGHT(TEXT(AE541,"0.#"),1)=".",FALSE,TRUE)</formula>
    </cfRule>
    <cfRule type="expression" dxfId="1662" priority="1362">
      <formula>IF(RIGHT(TEXT(AE541,"0.#"),1)=".",TRUE,FALSE)</formula>
    </cfRule>
  </conditionalFormatting>
  <conditionalFormatting sqref="AE542">
    <cfRule type="expression" dxfId="1661" priority="1359">
      <formula>IF(RIGHT(TEXT(AE542,"0.#"),1)=".",FALSE,TRUE)</formula>
    </cfRule>
    <cfRule type="expression" dxfId="1660" priority="1360">
      <formula>IF(RIGHT(TEXT(AE542,"0.#"),1)=".",TRUE,FALSE)</formula>
    </cfRule>
  </conditionalFormatting>
  <conditionalFormatting sqref="AE543">
    <cfRule type="expression" dxfId="1659" priority="1357">
      <formula>IF(RIGHT(TEXT(AE543,"0.#"),1)=".",FALSE,TRUE)</formula>
    </cfRule>
    <cfRule type="expression" dxfId="1658" priority="1358">
      <formula>IF(RIGHT(TEXT(AE543,"0.#"),1)=".",TRUE,FALSE)</formula>
    </cfRule>
  </conditionalFormatting>
  <conditionalFormatting sqref="AU541">
    <cfRule type="expression" dxfId="1657" priority="1349">
      <formula>IF(RIGHT(TEXT(AU541,"0.#"),1)=".",FALSE,TRUE)</formula>
    </cfRule>
    <cfRule type="expression" dxfId="1656" priority="1350">
      <formula>IF(RIGHT(TEXT(AU541,"0.#"),1)=".",TRUE,FALSE)</formula>
    </cfRule>
  </conditionalFormatting>
  <conditionalFormatting sqref="AU542">
    <cfRule type="expression" dxfId="1655" priority="1347">
      <formula>IF(RIGHT(TEXT(AU542,"0.#"),1)=".",FALSE,TRUE)</formula>
    </cfRule>
    <cfRule type="expression" dxfId="1654" priority="1348">
      <formula>IF(RIGHT(TEXT(AU542,"0.#"),1)=".",TRUE,FALSE)</formula>
    </cfRule>
  </conditionalFormatting>
  <conditionalFormatting sqref="AU543">
    <cfRule type="expression" dxfId="1653" priority="1345">
      <formula>IF(RIGHT(TEXT(AU543,"0.#"),1)=".",FALSE,TRUE)</formula>
    </cfRule>
    <cfRule type="expression" dxfId="1652" priority="1346">
      <formula>IF(RIGHT(TEXT(AU543,"0.#"),1)=".",TRUE,FALSE)</formula>
    </cfRule>
  </conditionalFormatting>
  <conditionalFormatting sqref="AQ542">
    <cfRule type="expression" dxfId="1651" priority="1337">
      <formula>IF(RIGHT(TEXT(AQ542,"0.#"),1)=".",FALSE,TRUE)</formula>
    </cfRule>
    <cfRule type="expression" dxfId="1650" priority="1338">
      <formula>IF(RIGHT(TEXT(AQ542,"0.#"),1)=".",TRUE,FALSE)</formula>
    </cfRule>
  </conditionalFormatting>
  <conditionalFormatting sqref="AQ543">
    <cfRule type="expression" dxfId="1649" priority="1335">
      <formula>IF(RIGHT(TEXT(AQ543,"0.#"),1)=".",FALSE,TRUE)</formula>
    </cfRule>
    <cfRule type="expression" dxfId="1648" priority="1336">
      <formula>IF(RIGHT(TEXT(AQ543,"0.#"),1)=".",TRUE,FALSE)</formula>
    </cfRule>
  </conditionalFormatting>
  <conditionalFormatting sqref="AQ541">
    <cfRule type="expression" dxfId="1647" priority="1333">
      <formula>IF(RIGHT(TEXT(AQ541,"0.#"),1)=".",FALSE,TRUE)</formula>
    </cfRule>
    <cfRule type="expression" dxfId="1646" priority="1334">
      <formula>IF(RIGHT(TEXT(AQ541,"0.#"),1)=".",TRUE,FALSE)</formula>
    </cfRule>
  </conditionalFormatting>
  <conditionalFormatting sqref="AE566">
    <cfRule type="expression" dxfId="1645" priority="1331">
      <formula>IF(RIGHT(TEXT(AE566,"0.#"),1)=".",FALSE,TRUE)</formula>
    </cfRule>
    <cfRule type="expression" dxfId="1644" priority="1332">
      <formula>IF(RIGHT(TEXT(AE566,"0.#"),1)=".",TRUE,FALSE)</formula>
    </cfRule>
  </conditionalFormatting>
  <conditionalFormatting sqref="AE567">
    <cfRule type="expression" dxfId="1643" priority="1329">
      <formula>IF(RIGHT(TEXT(AE567,"0.#"),1)=".",FALSE,TRUE)</formula>
    </cfRule>
    <cfRule type="expression" dxfId="1642" priority="1330">
      <formula>IF(RIGHT(TEXT(AE567,"0.#"),1)=".",TRUE,FALSE)</formula>
    </cfRule>
  </conditionalFormatting>
  <conditionalFormatting sqref="AE568">
    <cfRule type="expression" dxfId="1641" priority="1327">
      <formula>IF(RIGHT(TEXT(AE568,"0.#"),1)=".",FALSE,TRUE)</formula>
    </cfRule>
    <cfRule type="expression" dxfId="1640" priority="1328">
      <formula>IF(RIGHT(TEXT(AE568,"0.#"),1)=".",TRUE,FALSE)</formula>
    </cfRule>
  </conditionalFormatting>
  <conditionalFormatting sqref="AU566">
    <cfRule type="expression" dxfId="1639" priority="1319">
      <formula>IF(RIGHT(TEXT(AU566,"0.#"),1)=".",FALSE,TRUE)</formula>
    </cfRule>
    <cfRule type="expression" dxfId="1638" priority="1320">
      <formula>IF(RIGHT(TEXT(AU566,"0.#"),1)=".",TRUE,FALSE)</formula>
    </cfRule>
  </conditionalFormatting>
  <conditionalFormatting sqref="AU567">
    <cfRule type="expression" dxfId="1637" priority="1317">
      <formula>IF(RIGHT(TEXT(AU567,"0.#"),1)=".",FALSE,TRUE)</formula>
    </cfRule>
    <cfRule type="expression" dxfId="1636" priority="1318">
      <formula>IF(RIGHT(TEXT(AU567,"0.#"),1)=".",TRUE,FALSE)</formula>
    </cfRule>
  </conditionalFormatting>
  <conditionalFormatting sqref="AU568">
    <cfRule type="expression" dxfId="1635" priority="1315">
      <formula>IF(RIGHT(TEXT(AU568,"0.#"),1)=".",FALSE,TRUE)</formula>
    </cfRule>
    <cfRule type="expression" dxfId="1634" priority="1316">
      <formula>IF(RIGHT(TEXT(AU568,"0.#"),1)=".",TRUE,FALSE)</formula>
    </cfRule>
  </conditionalFormatting>
  <conditionalFormatting sqref="AQ567">
    <cfRule type="expression" dxfId="1633" priority="1307">
      <formula>IF(RIGHT(TEXT(AQ567,"0.#"),1)=".",FALSE,TRUE)</formula>
    </cfRule>
    <cfRule type="expression" dxfId="1632" priority="1308">
      <formula>IF(RIGHT(TEXT(AQ567,"0.#"),1)=".",TRUE,FALSE)</formula>
    </cfRule>
  </conditionalFormatting>
  <conditionalFormatting sqref="AQ568">
    <cfRule type="expression" dxfId="1631" priority="1305">
      <formula>IF(RIGHT(TEXT(AQ568,"0.#"),1)=".",FALSE,TRUE)</formula>
    </cfRule>
    <cfRule type="expression" dxfId="1630" priority="1306">
      <formula>IF(RIGHT(TEXT(AQ568,"0.#"),1)=".",TRUE,FALSE)</formula>
    </cfRule>
  </conditionalFormatting>
  <conditionalFormatting sqref="AQ566">
    <cfRule type="expression" dxfId="1629" priority="1303">
      <formula>IF(RIGHT(TEXT(AQ566,"0.#"),1)=".",FALSE,TRUE)</formula>
    </cfRule>
    <cfRule type="expression" dxfId="1628" priority="1304">
      <formula>IF(RIGHT(TEXT(AQ566,"0.#"),1)=".",TRUE,FALSE)</formula>
    </cfRule>
  </conditionalFormatting>
  <conditionalFormatting sqref="AE546">
    <cfRule type="expression" dxfId="1627" priority="1301">
      <formula>IF(RIGHT(TEXT(AE546,"0.#"),1)=".",FALSE,TRUE)</formula>
    </cfRule>
    <cfRule type="expression" dxfId="1626" priority="1302">
      <formula>IF(RIGHT(TEXT(AE546,"0.#"),1)=".",TRUE,FALSE)</formula>
    </cfRule>
  </conditionalFormatting>
  <conditionalFormatting sqref="AE547">
    <cfRule type="expression" dxfId="1625" priority="1299">
      <formula>IF(RIGHT(TEXT(AE547,"0.#"),1)=".",FALSE,TRUE)</formula>
    </cfRule>
    <cfRule type="expression" dxfId="1624" priority="1300">
      <formula>IF(RIGHT(TEXT(AE547,"0.#"),1)=".",TRUE,FALSE)</formula>
    </cfRule>
  </conditionalFormatting>
  <conditionalFormatting sqref="AE548">
    <cfRule type="expression" dxfId="1623" priority="1297">
      <formula>IF(RIGHT(TEXT(AE548,"0.#"),1)=".",FALSE,TRUE)</formula>
    </cfRule>
    <cfRule type="expression" dxfId="1622" priority="1298">
      <formula>IF(RIGHT(TEXT(AE548,"0.#"),1)=".",TRUE,FALSE)</formula>
    </cfRule>
  </conditionalFormatting>
  <conditionalFormatting sqref="AU546">
    <cfRule type="expression" dxfId="1621" priority="1289">
      <formula>IF(RIGHT(TEXT(AU546,"0.#"),1)=".",FALSE,TRUE)</formula>
    </cfRule>
    <cfRule type="expression" dxfId="1620" priority="1290">
      <formula>IF(RIGHT(TEXT(AU546,"0.#"),1)=".",TRUE,FALSE)</formula>
    </cfRule>
  </conditionalFormatting>
  <conditionalFormatting sqref="AU547">
    <cfRule type="expression" dxfId="1619" priority="1287">
      <formula>IF(RIGHT(TEXT(AU547,"0.#"),1)=".",FALSE,TRUE)</formula>
    </cfRule>
    <cfRule type="expression" dxfId="1618" priority="1288">
      <formula>IF(RIGHT(TEXT(AU547,"0.#"),1)=".",TRUE,FALSE)</formula>
    </cfRule>
  </conditionalFormatting>
  <conditionalFormatting sqref="AU548">
    <cfRule type="expression" dxfId="1617" priority="1285">
      <formula>IF(RIGHT(TEXT(AU548,"0.#"),1)=".",FALSE,TRUE)</formula>
    </cfRule>
    <cfRule type="expression" dxfId="1616" priority="1286">
      <formula>IF(RIGHT(TEXT(AU548,"0.#"),1)=".",TRUE,FALSE)</formula>
    </cfRule>
  </conditionalFormatting>
  <conditionalFormatting sqref="AQ547">
    <cfRule type="expression" dxfId="1615" priority="1277">
      <formula>IF(RIGHT(TEXT(AQ547,"0.#"),1)=".",FALSE,TRUE)</formula>
    </cfRule>
    <cfRule type="expression" dxfId="1614" priority="1278">
      <formula>IF(RIGHT(TEXT(AQ547,"0.#"),1)=".",TRUE,FALSE)</formula>
    </cfRule>
  </conditionalFormatting>
  <conditionalFormatting sqref="AQ546">
    <cfRule type="expression" dxfId="1613" priority="1273">
      <formula>IF(RIGHT(TEXT(AQ546,"0.#"),1)=".",FALSE,TRUE)</formula>
    </cfRule>
    <cfRule type="expression" dxfId="1612" priority="1274">
      <formula>IF(RIGHT(TEXT(AQ546,"0.#"),1)=".",TRUE,FALSE)</formula>
    </cfRule>
  </conditionalFormatting>
  <conditionalFormatting sqref="AE551">
    <cfRule type="expression" dxfId="1611" priority="1271">
      <formula>IF(RIGHT(TEXT(AE551,"0.#"),1)=".",FALSE,TRUE)</formula>
    </cfRule>
    <cfRule type="expression" dxfId="1610" priority="1272">
      <formula>IF(RIGHT(TEXT(AE551,"0.#"),1)=".",TRUE,FALSE)</formula>
    </cfRule>
  </conditionalFormatting>
  <conditionalFormatting sqref="AE553">
    <cfRule type="expression" dxfId="1609" priority="1267">
      <formula>IF(RIGHT(TEXT(AE553,"0.#"),1)=".",FALSE,TRUE)</formula>
    </cfRule>
    <cfRule type="expression" dxfId="1608" priority="1268">
      <formula>IF(RIGHT(TEXT(AE553,"0.#"),1)=".",TRUE,FALSE)</formula>
    </cfRule>
  </conditionalFormatting>
  <conditionalFormatting sqref="AU551">
    <cfRule type="expression" dxfId="1607" priority="1259">
      <formula>IF(RIGHT(TEXT(AU551,"0.#"),1)=".",FALSE,TRUE)</formula>
    </cfRule>
    <cfRule type="expression" dxfId="1606" priority="1260">
      <formula>IF(RIGHT(TEXT(AU551,"0.#"),1)=".",TRUE,FALSE)</formula>
    </cfRule>
  </conditionalFormatting>
  <conditionalFormatting sqref="AU553">
    <cfRule type="expression" dxfId="1605" priority="1255">
      <formula>IF(RIGHT(TEXT(AU553,"0.#"),1)=".",FALSE,TRUE)</formula>
    </cfRule>
    <cfRule type="expression" dxfId="1604" priority="1256">
      <formula>IF(RIGHT(TEXT(AU553,"0.#"),1)=".",TRUE,FALSE)</formula>
    </cfRule>
  </conditionalFormatting>
  <conditionalFormatting sqref="AQ552">
    <cfRule type="expression" dxfId="1603" priority="1247">
      <formula>IF(RIGHT(TEXT(AQ552,"0.#"),1)=".",FALSE,TRUE)</formula>
    </cfRule>
    <cfRule type="expression" dxfId="1602" priority="1248">
      <formula>IF(RIGHT(TEXT(AQ552,"0.#"),1)=".",TRUE,FALSE)</formula>
    </cfRule>
  </conditionalFormatting>
  <conditionalFormatting sqref="AU561">
    <cfRule type="expression" dxfId="1601" priority="1199">
      <formula>IF(RIGHT(TEXT(AU561,"0.#"),1)=".",FALSE,TRUE)</formula>
    </cfRule>
    <cfRule type="expression" dxfId="1600" priority="1200">
      <formula>IF(RIGHT(TEXT(AU561,"0.#"),1)=".",TRUE,FALSE)</formula>
    </cfRule>
  </conditionalFormatting>
  <conditionalFormatting sqref="AU562">
    <cfRule type="expression" dxfId="1599" priority="1197">
      <formula>IF(RIGHT(TEXT(AU562,"0.#"),1)=".",FALSE,TRUE)</formula>
    </cfRule>
    <cfRule type="expression" dxfId="1598" priority="1198">
      <formula>IF(RIGHT(TEXT(AU562,"0.#"),1)=".",TRUE,FALSE)</formula>
    </cfRule>
  </conditionalFormatting>
  <conditionalFormatting sqref="AU563">
    <cfRule type="expression" dxfId="1597" priority="1195">
      <formula>IF(RIGHT(TEXT(AU563,"0.#"),1)=".",FALSE,TRUE)</formula>
    </cfRule>
    <cfRule type="expression" dxfId="1596" priority="1196">
      <formula>IF(RIGHT(TEXT(AU563,"0.#"),1)=".",TRUE,FALSE)</formula>
    </cfRule>
  </conditionalFormatting>
  <conditionalFormatting sqref="AQ562">
    <cfRule type="expression" dxfId="1595" priority="1187">
      <formula>IF(RIGHT(TEXT(AQ562,"0.#"),1)=".",FALSE,TRUE)</formula>
    </cfRule>
    <cfRule type="expression" dxfId="1594" priority="1188">
      <formula>IF(RIGHT(TEXT(AQ562,"0.#"),1)=".",TRUE,FALSE)</formula>
    </cfRule>
  </conditionalFormatting>
  <conditionalFormatting sqref="AQ563">
    <cfRule type="expression" dxfId="1593" priority="1185">
      <formula>IF(RIGHT(TEXT(AQ563,"0.#"),1)=".",FALSE,TRUE)</formula>
    </cfRule>
    <cfRule type="expression" dxfId="1592" priority="1186">
      <formula>IF(RIGHT(TEXT(AQ563,"0.#"),1)=".",TRUE,FALSE)</formula>
    </cfRule>
  </conditionalFormatting>
  <conditionalFormatting sqref="AQ561">
    <cfRule type="expression" dxfId="1591" priority="1183">
      <formula>IF(RIGHT(TEXT(AQ561,"0.#"),1)=".",FALSE,TRUE)</formula>
    </cfRule>
    <cfRule type="expression" dxfId="1590" priority="1184">
      <formula>IF(RIGHT(TEXT(AQ561,"0.#"),1)=".",TRUE,FALSE)</formula>
    </cfRule>
  </conditionalFormatting>
  <conditionalFormatting sqref="AE571">
    <cfRule type="expression" dxfId="1589" priority="1181">
      <formula>IF(RIGHT(TEXT(AE571,"0.#"),1)=".",FALSE,TRUE)</formula>
    </cfRule>
    <cfRule type="expression" dxfId="1588" priority="1182">
      <formula>IF(RIGHT(TEXT(AE571,"0.#"),1)=".",TRUE,FALSE)</formula>
    </cfRule>
  </conditionalFormatting>
  <conditionalFormatting sqref="AE572">
    <cfRule type="expression" dxfId="1587" priority="1179">
      <formula>IF(RIGHT(TEXT(AE572,"0.#"),1)=".",FALSE,TRUE)</formula>
    </cfRule>
    <cfRule type="expression" dxfId="1586" priority="1180">
      <formula>IF(RIGHT(TEXT(AE572,"0.#"),1)=".",TRUE,FALSE)</formula>
    </cfRule>
  </conditionalFormatting>
  <conditionalFormatting sqref="AE573">
    <cfRule type="expression" dxfId="1585" priority="1177">
      <formula>IF(RIGHT(TEXT(AE573,"0.#"),1)=".",FALSE,TRUE)</formula>
    </cfRule>
    <cfRule type="expression" dxfId="1584" priority="1178">
      <formula>IF(RIGHT(TEXT(AE573,"0.#"),1)=".",TRUE,FALSE)</formula>
    </cfRule>
  </conditionalFormatting>
  <conditionalFormatting sqref="AU571">
    <cfRule type="expression" dxfId="1583" priority="1169">
      <formula>IF(RIGHT(TEXT(AU571,"0.#"),1)=".",FALSE,TRUE)</formula>
    </cfRule>
    <cfRule type="expression" dxfId="1582" priority="1170">
      <formula>IF(RIGHT(TEXT(AU571,"0.#"),1)=".",TRUE,FALSE)</formula>
    </cfRule>
  </conditionalFormatting>
  <conditionalFormatting sqref="AU572">
    <cfRule type="expression" dxfId="1581" priority="1167">
      <formula>IF(RIGHT(TEXT(AU572,"0.#"),1)=".",FALSE,TRUE)</formula>
    </cfRule>
    <cfRule type="expression" dxfId="1580" priority="1168">
      <formula>IF(RIGHT(TEXT(AU572,"0.#"),1)=".",TRUE,FALSE)</formula>
    </cfRule>
  </conditionalFormatting>
  <conditionalFormatting sqref="AU573">
    <cfRule type="expression" dxfId="1579" priority="1165">
      <formula>IF(RIGHT(TEXT(AU573,"0.#"),1)=".",FALSE,TRUE)</formula>
    </cfRule>
    <cfRule type="expression" dxfId="1578" priority="1166">
      <formula>IF(RIGHT(TEXT(AU573,"0.#"),1)=".",TRUE,FALSE)</formula>
    </cfRule>
  </conditionalFormatting>
  <conditionalFormatting sqref="AQ572">
    <cfRule type="expression" dxfId="1577" priority="1157">
      <formula>IF(RIGHT(TEXT(AQ572,"0.#"),1)=".",FALSE,TRUE)</formula>
    </cfRule>
    <cfRule type="expression" dxfId="1576" priority="1158">
      <formula>IF(RIGHT(TEXT(AQ572,"0.#"),1)=".",TRUE,FALSE)</formula>
    </cfRule>
  </conditionalFormatting>
  <conditionalFormatting sqref="AQ573">
    <cfRule type="expression" dxfId="1575" priority="1155">
      <formula>IF(RIGHT(TEXT(AQ573,"0.#"),1)=".",FALSE,TRUE)</formula>
    </cfRule>
    <cfRule type="expression" dxfId="1574" priority="1156">
      <formula>IF(RIGHT(TEXT(AQ573,"0.#"),1)=".",TRUE,FALSE)</formula>
    </cfRule>
  </conditionalFormatting>
  <conditionalFormatting sqref="AQ571">
    <cfRule type="expression" dxfId="1573" priority="1153">
      <formula>IF(RIGHT(TEXT(AQ571,"0.#"),1)=".",FALSE,TRUE)</formula>
    </cfRule>
    <cfRule type="expression" dxfId="1572" priority="1154">
      <formula>IF(RIGHT(TEXT(AQ571,"0.#"),1)=".",TRUE,FALSE)</formula>
    </cfRule>
  </conditionalFormatting>
  <conditionalFormatting sqref="AE576">
    <cfRule type="expression" dxfId="1571" priority="1151">
      <formula>IF(RIGHT(TEXT(AE576,"0.#"),1)=".",FALSE,TRUE)</formula>
    </cfRule>
    <cfRule type="expression" dxfId="1570" priority="1152">
      <formula>IF(RIGHT(TEXT(AE576,"0.#"),1)=".",TRUE,FALSE)</formula>
    </cfRule>
  </conditionalFormatting>
  <conditionalFormatting sqref="AE577">
    <cfRule type="expression" dxfId="1569" priority="1149">
      <formula>IF(RIGHT(TEXT(AE577,"0.#"),1)=".",FALSE,TRUE)</formula>
    </cfRule>
    <cfRule type="expression" dxfId="1568" priority="1150">
      <formula>IF(RIGHT(TEXT(AE577,"0.#"),1)=".",TRUE,FALSE)</formula>
    </cfRule>
  </conditionalFormatting>
  <conditionalFormatting sqref="AE578">
    <cfRule type="expression" dxfId="1567" priority="1147">
      <formula>IF(RIGHT(TEXT(AE578,"0.#"),1)=".",FALSE,TRUE)</formula>
    </cfRule>
    <cfRule type="expression" dxfId="1566" priority="1148">
      <formula>IF(RIGHT(TEXT(AE578,"0.#"),1)=".",TRUE,FALSE)</formula>
    </cfRule>
  </conditionalFormatting>
  <conditionalFormatting sqref="AU576">
    <cfRule type="expression" dxfId="1565" priority="1139">
      <formula>IF(RIGHT(TEXT(AU576,"0.#"),1)=".",FALSE,TRUE)</formula>
    </cfRule>
    <cfRule type="expression" dxfId="1564" priority="1140">
      <formula>IF(RIGHT(TEXT(AU576,"0.#"),1)=".",TRUE,FALSE)</formula>
    </cfRule>
  </conditionalFormatting>
  <conditionalFormatting sqref="AU577">
    <cfRule type="expression" dxfId="1563" priority="1137">
      <formula>IF(RIGHT(TEXT(AU577,"0.#"),1)=".",FALSE,TRUE)</formula>
    </cfRule>
    <cfRule type="expression" dxfId="1562" priority="1138">
      <formula>IF(RIGHT(TEXT(AU577,"0.#"),1)=".",TRUE,FALSE)</formula>
    </cfRule>
  </conditionalFormatting>
  <conditionalFormatting sqref="AU578">
    <cfRule type="expression" dxfId="1561" priority="1135">
      <formula>IF(RIGHT(TEXT(AU578,"0.#"),1)=".",FALSE,TRUE)</formula>
    </cfRule>
    <cfRule type="expression" dxfId="1560" priority="1136">
      <formula>IF(RIGHT(TEXT(AU578,"0.#"),1)=".",TRUE,FALSE)</formula>
    </cfRule>
  </conditionalFormatting>
  <conditionalFormatting sqref="AQ577">
    <cfRule type="expression" dxfId="1559" priority="1127">
      <formula>IF(RIGHT(TEXT(AQ577,"0.#"),1)=".",FALSE,TRUE)</formula>
    </cfRule>
    <cfRule type="expression" dxfId="1558" priority="1128">
      <formula>IF(RIGHT(TEXT(AQ577,"0.#"),1)=".",TRUE,FALSE)</formula>
    </cfRule>
  </conditionalFormatting>
  <conditionalFormatting sqref="AQ578">
    <cfRule type="expression" dxfId="1557" priority="1125">
      <formula>IF(RIGHT(TEXT(AQ578,"0.#"),1)=".",FALSE,TRUE)</formula>
    </cfRule>
    <cfRule type="expression" dxfId="1556" priority="1126">
      <formula>IF(RIGHT(TEXT(AQ578,"0.#"),1)=".",TRUE,FALSE)</formula>
    </cfRule>
  </conditionalFormatting>
  <conditionalFormatting sqref="AQ576">
    <cfRule type="expression" dxfId="1555" priority="1123">
      <formula>IF(RIGHT(TEXT(AQ576,"0.#"),1)=".",FALSE,TRUE)</formula>
    </cfRule>
    <cfRule type="expression" dxfId="1554" priority="1124">
      <formula>IF(RIGHT(TEXT(AQ576,"0.#"),1)=".",TRUE,FALSE)</formula>
    </cfRule>
  </conditionalFormatting>
  <conditionalFormatting sqref="AE581">
    <cfRule type="expression" dxfId="1553" priority="1121">
      <formula>IF(RIGHT(TEXT(AE581,"0.#"),1)=".",FALSE,TRUE)</formula>
    </cfRule>
    <cfRule type="expression" dxfId="1552" priority="1122">
      <formula>IF(RIGHT(TEXT(AE581,"0.#"),1)=".",TRUE,FALSE)</formula>
    </cfRule>
  </conditionalFormatting>
  <conditionalFormatting sqref="AE582">
    <cfRule type="expression" dxfId="1551" priority="1119">
      <formula>IF(RIGHT(TEXT(AE582,"0.#"),1)=".",FALSE,TRUE)</formula>
    </cfRule>
    <cfRule type="expression" dxfId="1550" priority="1120">
      <formula>IF(RIGHT(TEXT(AE582,"0.#"),1)=".",TRUE,FALSE)</formula>
    </cfRule>
  </conditionalFormatting>
  <conditionalFormatting sqref="AE583">
    <cfRule type="expression" dxfId="1549" priority="1117">
      <formula>IF(RIGHT(TEXT(AE583,"0.#"),1)=".",FALSE,TRUE)</formula>
    </cfRule>
    <cfRule type="expression" dxfId="1548" priority="1118">
      <formula>IF(RIGHT(TEXT(AE583,"0.#"),1)=".",TRUE,FALSE)</formula>
    </cfRule>
  </conditionalFormatting>
  <conditionalFormatting sqref="AU581">
    <cfRule type="expression" dxfId="1547" priority="1109">
      <formula>IF(RIGHT(TEXT(AU581,"0.#"),1)=".",FALSE,TRUE)</formula>
    </cfRule>
    <cfRule type="expression" dxfId="1546" priority="1110">
      <formula>IF(RIGHT(TEXT(AU581,"0.#"),1)=".",TRUE,FALSE)</formula>
    </cfRule>
  </conditionalFormatting>
  <conditionalFormatting sqref="AQ582">
    <cfRule type="expression" dxfId="1545" priority="1097">
      <formula>IF(RIGHT(TEXT(AQ582,"0.#"),1)=".",FALSE,TRUE)</formula>
    </cfRule>
    <cfRule type="expression" dxfId="1544" priority="1098">
      <formula>IF(RIGHT(TEXT(AQ582,"0.#"),1)=".",TRUE,FALSE)</formula>
    </cfRule>
  </conditionalFormatting>
  <conditionalFormatting sqref="AQ583">
    <cfRule type="expression" dxfId="1543" priority="1095">
      <formula>IF(RIGHT(TEXT(AQ583,"0.#"),1)=".",FALSE,TRUE)</formula>
    </cfRule>
    <cfRule type="expression" dxfId="1542" priority="1096">
      <formula>IF(RIGHT(TEXT(AQ583,"0.#"),1)=".",TRUE,FALSE)</formula>
    </cfRule>
  </conditionalFormatting>
  <conditionalFormatting sqref="AQ581">
    <cfRule type="expression" dxfId="1541" priority="1093">
      <formula>IF(RIGHT(TEXT(AQ581,"0.#"),1)=".",FALSE,TRUE)</formula>
    </cfRule>
    <cfRule type="expression" dxfId="1540" priority="1094">
      <formula>IF(RIGHT(TEXT(AQ581,"0.#"),1)=".",TRUE,FALSE)</formula>
    </cfRule>
  </conditionalFormatting>
  <conditionalFormatting sqref="AE586">
    <cfRule type="expression" dxfId="1539" priority="1091">
      <formula>IF(RIGHT(TEXT(AE586,"0.#"),1)=".",FALSE,TRUE)</formula>
    </cfRule>
    <cfRule type="expression" dxfId="1538" priority="1092">
      <formula>IF(RIGHT(TEXT(AE586,"0.#"),1)=".",TRUE,FALSE)</formula>
    </cfRule>
  </conditionalFormatting>
  <conditionalFormatting sqref="AM588">
    <cfRule type="expression" dxfId="1537" priority="1081">
      <formula>IF(RIGHT(TEXT(AM588,"0.#"),1)=".",FALSE,TRUE)</formula>
    </cfRule>
    <cfRule type="expression" dxfId="1536" priority="1082">
      <formula>IF(RIGHT(TEXT(AM588,"0.#"),1)=".",TRUE,FALSE)</formula>
    </cfRule>
  </conditionalFormatting>
  <conditionalFormatting sqref="AE587">
    <cfRule type="expression" dxfId="1535" priority="1089">
      <formula>IF(RIGHT(TEXT(AE587,"0.#"),1)=".",FALSE,TRUE)</formula>
    </cfRule>
    <cfRule type="expression" dxfId="1534" priority="1090">
      <formula>IF(RIGHT(TEXT(AE587,"0.#"),1)=".",TRUE,FALSE)</formula>
    </cfRule>
  </conditionalFormatting>
  <conditionalFormatting sqref="AE588">
    <cfRule type="expression" dxfId="1533" priority="1087">
      <formula>IF(RIGHT(TEXT(AE588,"0.#"),1)=".",FALSE,TRUE)</formula>
    </cfRule>
    <cfRule type="expression" dxfId="1532" priority="1088">
      <formula>IF(RIGHT(TEXT(AE588,"0.#"),1)=".",TRUE,FALSE)</formula>
    </cfRule>
  </conditionalFormatting>
  <conditionalFormatting sqref="AM586">
    <cfRule type="expression" dxfId="1531" priority="1085">
      <formula>IF(RIGHT(TEXT(AM586,"0.#"),1)=".",FALSE,TRUE)</formula>
    </cfRule>
    <cfRule type="expression" dxfId="1530" priority="1086">
      <formula>IF(RIGHT(TEXT(AM586,"0.#"),1)=".",TRUE,FALSE)</formula>
    </cfRule>
  </conditionalFormatting>
  <conditionalFormatting sqref="AM587">
    <cfRule type="expression" dxfId="1529" priority="1083">
      <formula>IF(RIGHT(TEXT(AM587,"0.#"),1)=".",FALSE,TRUE)</formula>
    </cfRule>
    <cfRule type="expression" dxfId="1528" priority="1084">
      <formula>IF(RIGHT(TEXT(AM587,"0.#"),1)=".",TRUE,FALSE)</formula>
    </cfRule>
  </conditionalFormatting>
  <conditionalFormatting sqref="AU586">
    <cfRule type="expression" dxfId="1527" priority="1079">
      <formula>IF(RIGHT(TEXT(AU586,"0.#"),1)=".",FALSE,TRUE)</formula>
    </cfRule>
    <cfRule type="expression" dxfId="1526" priority="1080">
      <formula>IF(RIGHT(TEXT(AU586,"0.#"),1)=".",TRUE,FALSE)</formula>
    </cfRule>
  </conditionalFormatting>
  <conditionalFormatting sqref="AU587">
    <cfRule type="expression" dxfId="1525" priority="1077">
      <formula>IF(RIGHT(TEXT(AU587,"0.#"),1)=".",FALSE,TRUE)</formula>
    </cfRule>
    <cfRule type="expression" dxfId="1524" priority="1078">
      <formula>IF(RIGHT(TEXT(AU587,"0.#"),1)=".",TRUE,FALSE)</formula>
    </cfRule>
  </conditionalFormatting>
  <conditionalFormatting sqref="AU588">
    <cfRule type="expression" dxfId="1523" priority="1075">
      <formula>IF(RIGHT(TEXT(AU588,"0.#"),1)=".",FALSE,TRUE)</formula>
    </cfRule>
    <cfRule type="expression" dxfId="1522" priority="1076">
      <formula>IF(RIGHT(TEXT(AU588,"0.#"),1)=".",TRUE,FALSE)</formula>
    </cfRule>
  </conditionalFormatting>
  <conditionalFormatting sqref="AI588">
    <cfRule type="expression" dxfId="1521" priority="1069">
      <formula>IF(RIGHT(TEXT(AI588,"0.#"),1)=".",FALSE,TRUE)</formula>
    </cfRule>
    <cfRule type="expression" dxfId="1520" priority="1070">
      <formula>IF(RIGHT(TEXT(AI588,"0.#"),1)=".",TRUE,FALSE)</formula>
    </cfRule>
  </conditionalFormatting>
  <conditionalFormatting sqref="AI586">
    <cfRule type="expression" dxfId="1519" priority="1073">
      <formula>IF(RIGHT(TEXT(AI586,"0.#"),1)=".",FALSE,TRUE)</formula>
    </cfRule>
    <cfRule type="expression" dxfId="1518" priority="1074">
      <formula>IF(RIGHT(TEXT(AI586,"0.#"),1)=".",TRUE,FALSE)</formula>
    </cfRule>
  </conditionalFormatting>
  <conditionalFormatting sqref="AI587">
    <cfRule type="expression" dxfId="1517" priority="1071">
      <formula>IF(RIGHT(TEXT(AI587,"0.#"),1)=".",FALSE,TRUE)</formula>
    </cfRule>
    <cfRule type="expression" dxfId="1516" priority="1072">
      <formula>IF(RIGHT(TEXT(AI587,"0.#"),1)=".",TRUE,FALSE)</formula>
    </cfRule>
  </conditionalFormatting>
  <conditionalFormatting sqref="AQ587">
    <cfRule type="expression" dxfId="1515" priority="1067">
      <formula>IF(RIGHT(TEXT(AQ587,"0.#"),1)=".",FALSE,TRUE)</formula>
    </cfRule>
    <cfRule type="expression" dxfId="1514" priority="1068">
      <formula>IF(RIGHT(TEXT(AQ587,"0.#"),1)=".",TRUE,FALSE)</formula>
    </cfRule>
  </conditionalFormatting>
  <conditionalFormatting sqref="AQ588">
    <cfRule type="expression" dxfId="1513" priority="1065">
      <formula>IF(RIGHT(TEXT(AQ588,"0.#"),1)=".",FALSE,TRUE)</formula>
    </cfRule>
    <cfRule type="expression" dxfId="1512" priority="1066">
      <formula>IF(RIGHT(TEXT(AQ588,"0.#"),1)=".",TRUE,FALSE)</formula>
    </cfRule>
  </conditionalFormatting>
  <conditionalFormatting sqref="AQ586">
    <cfRule type="expression" dxfId="1511" priority="1063">
      <formula>IF(RIGHT(TEXT(AQ586,"0.#"),1)=".",FALSE,TRUE)</formula>
    </cfRule>
    <cfRule type="expression" dxfId="1510" priority="1064">
      <formula>IF(RIGHT(TEXT(AQ586,"0.#"),1)=".",TRUE,FALSE)</formula>
    </cfRule>
  </conditionalFormatting>
  <conditionalFormatting sqref="AE595">
    <cfRule type="expression" dxfId="1509" priority="1061">
      <formula>IF(RIGHT(TEXT(AE595,"0.#"),1)=".",FALSE,TRUE)</formula>
    </cfRule>
    <cfRule type="expression" dxfId="1508" priority="1062">
      <formula>IF(RIGHT(TEXT(AE595,"0.#"),1)=".",TRUE,FALSE)</formula>
    </cfRule>
  </conditionalFormatting>
  <conditionalFormatting sqref="AE596">
    <cfRule type="expression" dxfId="1507" priority="1059">
      <formula>IF(RIGHT(TEXT(AE596,"0.#"),1)=".",FALSE,TRUE)</formula>
    </cfRule>
    <cfRule type="expression" dxfId="1506" priority="1060">
      <formula>IF(RIGHT(TEXT(AE596,"0.#"),1)=".",TRUE,FALSE)</formula>
    </cfRule>
  </conditionalFormatting>
  <conditionalFormatting sqref="AE597">
    <cfRule type="expression" dxfId="1505" priority="1057">
      <formula>IF(RIGHT(TEXT(AE597,"0.#"),1)=".",FALSE,TRUE)</formula>
    </cfRule>
    <cfRule type="expression" dxfId="1504" priority="1058">
      <formula>IF(RIGHT(TEXT(AE597,"0.#"),1)=".",TRUE,FALSE)</formula>
    </cfRule>
  </conditionalFormatting>
  <conditionalFormatting sqref="AU595">
    <cfRule type="expression" dxfId="1503" priority="1049">
      <formula>IF(RIGHT(TEXT(AU595,"0.#"),1)=".",FALSE,TRUE)</formula>
    </cfRule>
    <cfRule type="expression" dxfId="1502" priority="1050">
      <formula>IF(RIGHT(TEXT(AU595,"0.#"),1)=".",TRUE,FALSE)</formula>
    </cfRule>
  </conditionalFormatting>
  <conditionalFormatting sqref="AU596">
    <cfRule type="expression" dxfId="1501" priority="1047">
      <formula>IF(RIGHT(TEXT(AU596,"0.#"),1)=".",FALSE,TRUE)</formula>
    </cfRule>
    <cfRule type="expression" dxfId="1500" priority="1048">
      <formula>IF(RIGHT(TEXT(AU596,"0.#"),1)=".",TRUE,FALSE)</formula>
    </cfRule>
  </conditionalFormatting>
  <conditionalFormatting sqref="AU597">
    <cfRule type="expression" dxfId="1499" priority="1045">
      <formula>IF(RIGHT(TEXT(AU597,"0.#"),1)=".",FALSE,TRUE)</formula>
    </cfRule>
    <cfRule type="expression" dxfId="1498" priority="1046">
      <formula>IF(RIGHT(TEXT(AU597,"0.#"),1)=".",TRUE,FALSE)</formula>
    </cfRule>
  </conditionalFormatting>
  <conditionalFormatting sqref="AQ596">
    <cfRule type="expression" dxfId="1497" priority="1037">
      <formula>IF(RIGHT(TEXT(AQ596,"0.#"),1)=".",FALSE,TRUE)</formula>
    </cfRule>
    <cfRule type="expression" dxfId="1496" priority="1038">
      <formula>IF(RIGHT(TEXT(AQ596,"0.#"),1)=".",TRUE,FALSE)</formula>
    </cfRule>
  </conditionalFormatting>
  <conditionalFormatting sqref="AQ597">
    <cfRule type="expression" dxfId="1495" priority="1035">
      <formula>IF(RIGHT(TEXT(AQ597,"0.#"),1)=".",FALSE,TRUE)</formula>
    </cfRule>
    <cfRule type="expression" dxfId="1494" priority="1036">
      <formula>IF(RIGHT(TEXT(AQ597,"0.#"),1)=".",TRUE,FALSE)</formula>
    </cfRule>
  </conditionalFormatting>
  <conditionalFormatting sqref="AQ595">
    <cfRule type="expression" dxfId="1493" priority="1033">
      <formula>IF(RIGHT(TEXT(AQ595,"0.#"),1)=".",FALSE,TRUE)</formula>
    </cfRule>
    <cfRule type="expression" dxfId="1492" priority="1034">
      <formula>IF(RIGHT(TEXT(AQ595,"0.#"),1)=".",TRUE,FALSE)</formula>
    </cfRule>
  </conditionalFormatting>
  <conditionalFormatting sqref="AE620">
    <cfRule type="expression" dxfId="1491" priority="1031">
      <formula>IF(RIGHT(TEXT(AE620,"0.#"),1)=".",FALSE,TRUE)</formula>
    </cfRule>
    <cfRule type="expression" dxfId="1490" priority="1032">
      <formula>IF(RIGHT(TEXT(AE620,"0.#"),1)=".",TRUE,FALSE)</formula>
    </cfRule>
  </conditionalFormatting>
  <conditionalFormatting sqref="AE621">
    <cfRule type="expression" dxfId="1489" priority="1029">
      <formula>IF(RIGHT(TEXT(AE621,"0.#"),1)=".",FALSE,TRUE)</formula>
    </cfRule>
    <cfRule type="expression" dxfId="1488" priority="1030">
      <formula>IF(RIGHT(TEXT(AE621,"0.#"),1)=".",TRUE,FALSE)</formula>
    </cfRule>
  </conditionalFormatting>
  <conditionalFormatting sqref="AE622">
    <cfRule type="expression" dxfId="1487" priority="1027">
      <formula>IF(RIGHT(TEXT(AE622,"0.#"),1)=".",FALSE,TRUE)</formula>
    </cfRule>
    <cfRule type="expression" dxfId="1486" priority="1028">
      <formula>IF(RIGHT(TEXT(AE622,"0.#"),1)=".",TRUE,FALSE)</formula>
    </cfRule>
  </conditionalFormatting>
  <conditionalFormatting sqref="AU620">
    <cfRule type="expression" dxfId="1485" priority="1019">
      <formula>IF(RIGHT(TEXT(AU620,"0.#"),1)=".",FALSE,TRUE)</formula>
    </cfRule>
    <cfRule type="expression" dxfId="1484" priority="1020">
      <formula>IF(RIGHT(TEXT(AU620,"0.#"),1)=".",TRUE,FALSE)</formula>
    </cfRule>
  </conditionalFormatting>
  <conditionalFormatting sqref="AU621">
    <cfRule type="expression" dxfId="1483" priority="1017">
      <formula>IF(RIGHT(TEXT(AU621,"0.#"),1)=".",FALSE,TRUE)</formula>
    </cfRule>
    <cfRule type="expression" dxfId="1482" priority="1018">
      <formula>IF(RIGHT(TEXT(AU621,"0.#"),1)=".",TRUE,FALSE)</formula>
    </cfRule>
  </conditionalFormatting>
  <conditionalFormatting sqref="AU622">
    <cfRule type="expression" dxfId="1481" priority="1015">
      <formula>IF(RIGHT(TEXT(AU622,"0.#"),1)=".",FALSE,TRUE)</formula>
    </cfRule>
    <cfRule type="expression" dxfId="1480" priority="1016">
      <formula>IF(RIGHT(TEXT(AU622,"0.#"),1)=".",TRUE,FALSE)</formula>
    </cfRule>
  </conditionalFormatting>
  <conditionalFormatting sqref="AQ621">
    <cfRule type="expression" dxfId="1479" priority="1007">
      <formula>IF(RIGHT(TEXT(AQ621,"0.#"),1)=".",FALSE,TRUE)</formula>
    </cfRule>
    <cfRule type="expression" dxfId="1478" priority="1008">
      <formula>IF(RIGHT(TEXT(AQ621,"0.#"),1)=".",TRUE,FALSE)</formula>
    </cfRule>
  </conditionalFormatting>
  <conditionalFormatting sqref="AQ622">
    <cfRule type="expression" dxfId="1477" priority="1005">
      <formula>IF(RIGHT(TEXT(AQ622,"0.#"),1)=".",FALSE,TRUE)</formula>
    </cfRule>
    <cfRule type="expression" dxfId="1476" priority="1006">
      <formula>IF(RIGHT(TEXT(AQ622,"0.#"),1)=".",TRUE,FALSE)</formula>
    </cfRule>
  </conditionalFormatting>
  <conditionalFormatting sqref="AQ620">
    <cfRule type="expression" dxfId="1475" priority="1003">
      <formula>IF(RIGHT(TEXT(AQ620,"0.#"),1)=".",FALSE,TRUE)</formula>
    </cfRule>
    <cfRule type="expression" dxfId="1474" priority="1004">
      <formula>IF(RIGHT(TEXT(AQ620,"0.#"),1)=".",TRUE,FALSE)</formula>
    </cfRule>
  </conditionalFormatting>
  <conditionalFormatting sqref="AE600">
    <cfRule type="expression" dxfId="1473" priority="1001">
      <formula>IF(RIGHT(TEXT(AE600,"0.#"),1)=".",FALSE,TRUE)</formula>
    </cfRule>
    <cfRule type="expression" dxfId="1472" priority="1002">
      <formula>IF(RIGHT(TEXT(AE600,"0.#"),1)=".",TRUE,FALSE)</formula>
    </cfRule>
  </conditionalFormatting>
  <conditionalFormatting sqref="AE601">
    <cfRule type="expression" dxfId="1471" priority="999">
      <formula>IF(RIGHT(TEXT(AE601,"0.#"),1)=".",FALSE,TRUE)</formula>
    </cfRule>
    <cfRule type="expression" dxfId="1470" priority="1000">
      <formula>IF(RIGHT(TEXT(AE601,"0.#"),1)=".",TRUE,FALSE)</formula>
    </cfRule>
  </conditionalFormatting>
  <conditionalFormatting sqref="AE602">
    <cfRule type="expression" dxfId="1469" priority="997">
      <formula>IF(RIGHT(TEXT(AE602,"0.#"),1)=".",FALSE,TRUE)</formula>
    </cfRule>
    <cfRule type="expression" dxfId="1468" priority="998">
      <formula>IF(RIGHT(TEXT(AE602,"0.#"),1)=".",TRUE,FALSE)</formula>
    </cfRule>
  </conditionalFormatting>
  <conditionalFormatting sqref="AU600">
    <cfRule type="expression" dxfId="1467" priority="989">
      <formula>IF(RIGHT(TEXT(AU600,"0.#"),1)=".",FALSE,TRUE)</formula>
    </cfRule>
    <cfRule type="expression" dxfId="1466" priority="990">
      <formula>IF(RIGHT(TEXT(AU600,"0.#"),1)=".",TRUE,FALSE)</formula>
    </cfRule>
  </conditionalFormatting>
  <conditionalFormatting sqref="AU601">
    <cfRule type="expression" dxfId="1465" priority="987">
      <formula>IF(RIGHT(TEXT(AU601,"0.#"),1)=".",FALSE,TRUE)</formula>
    </cfRule>
    <cfRule type="expression" dxfId="1464" priority="988">
      <formula>IF(RIGHT(TEXT(AU601,"0.#"),1)=".",TRUE,FALSE)</formula>
    </cfRule>
  </conditionalFormatting>
  <conditionalFormatting sqref="AU602">
    <cfRule type="expression" dxfId="1463" priority="985">
      <formula>IF(RIGHT(TEXT(AU602,"0.#"),1)=".",FALSE,TRUE)</formula>
    </cfRule>
    <cfRule type="expression" dxfId="1462" priority="986">
      <formula>IF(RIGHT(TEXT(AU602,"0.#"),1)=".",TRUE,FALSE)</formula>
    </cfRule>
  </conditionalFormatting>
  <conditionalFormatting sqref="AQ601">
    <cfRule type="expression" dxfId="1461" priority="977">
      <formula>IF(RIGHT(TEXT(AQ601,"0.#"),1)=".",FALSE,TRUE)</formula>
    </cfRule>
    <cfRule type="expression" dxfId="1460" priority="978">
      <formula>IF(RIGHT(TEXT(AQ601,"0.#"),1)=".",TRUE,FALSE)</formula>
    </cfRule>
  </conditionalFormatting>
  <conditionalFormatting sqref="AQ602">
    <cfRule type="expression" dxfId="1459" priority="975">
      <formula>IF(RIGHT(TEXT(AQ602,"0.#"),1)=".",FALSE,TRUE)</formula>
    </cfRule>
    <cfRule type="expression" dxfId="1458" priority="976">
      <formula>IF(RIGHT(TEXT(AQ602,"0.#"),1)=".",TRUE,FALSE)</formula>
    </cfRule>
  </conditionalFormatting>
  <conditionalFormatting sqref="AQ600">
    <cfRule type="expression" dxfId="1457" priority="973">
      <formula>IF(RIGHT(TEXT(AQ600,"0.#"),1)=".",FALSE,TRUE)</formula>
    </cfRule>
    <cfRule type="expression" dxfId="1456" priority="974">
      <formula>IF(RIGHT(TEXT(AQ600,"0.#"),1)=".",TRUE,FALSE)</formula>
    </cfRule>
  </conditionalFormatting>
  <conditionalFormatting sqref="AE605">
    <cfRule type="expression" dxfId="1455" priority="971">
      <formula>IF(RIGHT(TEXT(AE605,"0.#"),1)=".",FALSE,TRUE)</formula>
    </cfRule>
    <cfRule type="expression" dxfId="1454" priority="972">
      <formula>IF(RIGHT(TEXT(AE605,"0.#"),1)=".",TRUE,FALSE)</formula>
    </cfRule>
  </conditionalFormatting>
  <conditionalFormatting sqref="AE606">
    <cfRule type="expression" dxfId="1453" priority="969">
      <formula>IF(RIGHT(TEXT(AE606,"0.#"),1)=".",FALSE,TRUE)</formula>
    </cfRule>
    <cfRule type="expression" dxfId="1452" priority="970">
      <formula>IF(RIGHT(TEXT(AE606,"0.#"),1)=".",TRUE,FALSE)</formula>
    </cfRule>
  </conditionalFormatting>
  <conditionalFormatting sqref="AE607">
    <cfRule type="expression" dxfId="1451" priority="967">
      <formula>IF(RIGHT(TEXT(AE607,"0.#"),1)=".",FALSE,TRUE)</formula>
    </cfRule>
    <cfRule type="expression" dxfId="1450" priority="968">
      <formula>IF(RIGHT(TEXT(AE607,"0.#"),1)=".",TRUE,FALSE)</formula>
    </cfRule>
  </conditionalFormatting>
  <conditionalFormatting sqref="AU605">
    <cfRule type="expression" dxfId="1449" priority="959">
      <formula>IF(RIGHT(TEXT(AU605,"0.#"),1)=".",FALSE,TRUE)</formula>
    </cfRule>
    <cfRule type="expression" dxfId="1448" priority="960">
      <formula>IF(RIGHT(TEXT(AU605,"0.#"),1)=".",TRUE,FALSE)</formula>
    </cfRule>
  </conditionalFormatting>
  <conditionalFormatting sqref="AU606">
    <cfRule type="expression" dxfId="1447" priority="957">
      <formula>IF(RIGHT(TEXT(AU606,"0.#"),1)=".",FALSE,TRUE)</formula>
    </cfRule>
    <cfRule type="expression" dxfId="1446" priority="958">
      <formula>IF(RIGHT(TEXT(AU606,"0.#"),1)=".",TRUE,FALSE)</formula>
    </cfRule>
  </conditionalFormatting>
  <conditionalFormatting sqref="AU607">
    <cfRule type="expression" dxfId="1445" priority="955">
      <formula>IF(RIGHT(TEXT(AU607,"0.#"),1)=".",FALSE,TRUE)</formula>
    </cfRule>
    <cfRule type="expression" dxfId="1444" priority="956">
      <formula>IF(RIGHT(TEXT(AU607,"0.#"),1)=".",TRUE,FALSE)</formula>
    </cfRule>
  </conditionalFormatting>
  <conditionalFormatting sqref="AQ606">
    <cfRule type="expression" dxfId="1443" priority="947">
      <formula>IF(RIGHT(TEXT(AQ606,"0.#"),1)=".",FALSE,TRUE)</formula>
    </cfRule>
    <cfRule type="expression" dxfId="1442" priority="948">
      <formula>IF(RIGHT(TEXT(AQ606,"0.#"),1)=".",TRUE,FALSE)</formula>
    </cfRule>
  </conditionalFormatting>
  <conditionalFormatting sqref="AQ607">
    <cfRule type="expression" dxfId="1441" priority="945">
      <formula>IF(RIGHT(TEXT(AQ607,"0.#"),1)=".",FALSE,TRUE)</formula>
    </cfRule>
    <cfRule type="expression" dxfId="1440" priority="946">
      <formula>IF(RIGHT(TEXT(AQ607,"0.#"),1)=".",TRUE,FALSE)</formula>
    </cfRule>
  </conditionalFormatting>
  <conditionalFormatting sqref="AQ605">
    <cfRule type="expression" dxfId="1439" priority="943">
      <formula>IF(RIGHT(TEXT(AQ605,"0.#"),1)=".",FALSE,TRUE)</formula>
    </cfRule>
    <cfRule type="expression" dxfId="1438" priority="944">
      <formula>IF(RIGHT(TEXT(AQ605,"0.#"),1)=".",TRUE,FALSE)</formula>
    </cfRule>
  </conditionalFormatting>
  <conditionalFormatting sqref="AE610">
    <cfRule type="expression" dxfId="1437" priority="941">
      <formula>IF(RIGHT(TEXT(AE610,"0.#"),1)=".",FALSE,TRUE)</formula>
    </cfRule>
    <cfRule type="expression" dxfId="1436" priority="942">
      <formula>IF(RIGHT(TEXT(AE610,"0.#"),1)=".",TRUE,FALSE)</formula>
    </cfRule>
  </conditionalFormatting>
  <conditionalFormatting sqref="AE611">
    <cfRule type="expression" dxfId="1435" priority="939">
      <formula>IF(RIGHT(TEXT(AE611,"0.#"),1)=".",FALSE,TRUE)</formula>
    </cfRule>
    <cfRule type="expression" dxfId="1434" priority="940">
      <formula>IF(RIGHT(TEXT(AE611,"0.#"),1)=".",TRUE,FALSE)</formula>
    </cfRule>
  </conditionalFormatting>
  <conditionalFormatting sqref="AE612">
    <cfRule type="expression" dxfId="1433" priority="937">
      <formula>IF(RIGHT(TEXT(AE612,"0.#"),1)=".",FALSE,TRUE)</formula>
    </cfRule>
    <cfRule type="expression" dxfId="1432" priority="938">
      <formula>IF(RIGHT(TEXT(AE612,"0.#"),1)=".",TRUE,FALSE)</formula>
    </cfRule>
  </conditionalFormatting>
  <conditionalFormatting sqref="AU610">
    <cfRule type="expression" dxfId="1431" priority="929">
      <formula>IF(RIGHT(TEXT(AU610,"0.#"),1)=".",FALSE,TRUE)</formula>
    </cfRule>
    <cfRule type="expression" dxfId="1430" priority="930">
      <formula>IF(RIGHT(TEXT(AU610,"0.#"),1)=".",TRUE,FALSE)</formula>
    </cfRule>
  </conditionalFormatting>
  <conditionalFormatting sqref="AU611">
    <cfRule type="expression" dxfId="1429" priority="927">
      <formula>IF(RIGHT(TEXT(AU611,"0.#"),1)=".",FALSE,TRUE)</formula>
    </cfRule>
    <cfRule type="expression" dxfId="1428" priority="928">
      <formula>IF(RIGHT(TEXT(AU611,"0.#"),1)=".",TRUE,FALSE)</formula>
    </cfRule>
  </conditionalFormatting>
  <conditionalFormatting sqref="AU612">
    <cfRule type="expression" dxfId="1427" priority="925">
      <formula>IF(RIGHT(TEXT(AU612,"0.#"),1)=".",FALSE,TRUE)</formula>
    </cfRule>
    <cfRule type="expression" dxfId="1426" priority="926">
      <formula>IF(RIGHT(TEXT(AU612,"0.#"),1)=".",TRUE,FALSE)</formula>
    </cfRule>
  </conditionalFormatting>
  <conditionalFormatting sqref="AQ611">
    <cfRule type="expression" dxfId="1425" priority="917">
      <formula>IF(RIGHT(TEXT(AQ611,"0.#"),1)=".",FALSE,TRUE)</formula>
    </cfRule>
    <cfRule type="expression" dxfId="1424" priority="918">
      <formula>IF(RIGHT(TEXT(AQ611,"0.#"),1)=".",TRUE,FALSE)</formula>
    </cfRule>
  </conditionalFormatting>
  <conditionalFormatting sqref="AQ612">
    <cfRule type="expression" dxfId="1423" priority="915">
      <formula>IF(RIGHT(TEXT(AQ612,"0.#"),1)=".",FALSE,TRUE)</formula>
    </cfRule>
    <cfRule type="expression" dxfId="1422" priority="916">
      <formula>IF(RIGHT(TEXT(AQ612,"0.#"),1)=".",TRUE,FALSE)</formula>
    </cfRule>
  </conditionalFormatting>
  <conditionalFormatting sqref="AQ610">
    <cfRule type="expression" dxfId="1421" priority="913">
      <formula>IF(RIGHT(TEXT(AQ610,"0.#"),1)=".",FALSE,TRUE)</formula>
    </cfRule>
    <cfRule type="expression" dxfId="1420" priority="914">
      <formula>IF(RIGHT(TEXT(AQ610,"0.#"),1)=".",TRUE,FALSE)</formula>
    </cfRule>
  </conditionalFormatting>
  <conditionalFormatting sqref="AE615">
    <cfRule type="expression" dxfId="1419" priority="911">
      <formula>IF(RIGHT(TEXT(AE615,"0.#"),1)=".",FALSE,TRUE)</formula>
    </cfRule>
    <cfRule type="expression" dxfId="1418" priority="912">
      <formula>IF(RIGHT(TEXT(AE615,"0.#"),1)=".",TRUE,FALSE)</formula>
    </cfRule>
  </conditionalFormatting>
  <conditionalFormatting sqref="AE616">
    <cfRule type="expression" dxfId="1417" priority="909">
      <formula>IF(RIGHT(TEXT(AE616,"0.#"),1)=".",FALSE,TRUE)</formula>
    </cfRule>
    <cfRule type="expression" dxfId="1416" priority="910">
      <formula>IF(RIGHT(TEXT(AE616,"0.#"),1)=".",TRUE,FALSE)</formula>
    </cfRule>
  </conditionalFormatting>
  <conditionalFormatting sqref="AE617">
    <cfRule type="expression" dxfId="1415" priority="907">
      <formula>IF(RIGHT(TEXT(AE617,"0.#"),1)=".",FALSE,TRUE)</formula>
    </cfRule>
    <cfRule type="expression" dxfId="1414" priority="908">
      <formula>IF(RIGHT(TEXT(AE617,"0.#"),1)=".",TRUE,FALSE)</formula>
    </cfRule>
  </conditionalFormatting>
  <conditionalFormatting sqref="AU615">
    <cfRule type="expression" dxfId="1413" priority="899">
      <formula>IF(RIGHT(TEXT(AU615,"0.#"),1)=".",FALSE,TRUE)</formula>
    </cfRule>
    <cfRule type="expression" dxfId="1412" priority="900">
      <formula>IF(RIGHT(TEXT(AU615,"0.#"),1)=".",TRUE,FALSE)</formula>
    </cfRule>
  </conditionalFormatting>
  <conditionalFormatting sqref="AU616">
    <cfRule type="expression" dxfId="1411" priority="897">
      <formula>IF(RIGHT(TEXT(AU616,"0.#"),1)=".",FALSE,TRUE)</formula>
    </cfRule>
    <cfRule type="expression" dxfId="1410" priority="898">
      <formula>IF(RIGHT(TEXT(AU616,"0.#"),1)=".",TRUE,FALSE)</formula>
    </cfRule>
  </conditionalFormatting>
  <conditionalFormatting sqref="AU617">
    <cfRule type="expression" dxfId="1409" priority="895">
      <formula>IF(RIGHT(TEXT(AU617,"0.#"),1)=".",FALSE,TRUE)</formula>
    </cfRule>
    <cfRule type="expression" dxfId="1408" priority="896">
      <formula>IF(RIGHT(TEXT(AU617,"0.#"),1)=".",TRUE,FALSE)</formula>
    </cfRule>
  </conditionalFormatting>
  <conditionalFormatting sqref="AQ616">
    <cfRule type="expression" dxfId="1407" priority="887">
      <formula>IF(RIGHT(TEXT(AQ616,"0.#"),1)=".",FALSE,TRUE)</formula>
    </cfRule>
    <cfRule type="expression" dxfId="1406" priority="888">
      <formula>IF(RIGHT(TEXT(AQ616,"0.#"),1)=".",TRUE,FALSE)</formula>
    </cfRule>
  </conditionalFormatting>
  <conditionalFormatting sqref="AQ617">
    <cfRule type="expression" dxfId="1405" priority="885">
      <formula>IF(RIGHT(TEXT(AQ617,"0.#"),1)=".",FALSE,TRUE)</formula>
    </cfRule>
    <cfRule type="expression" dxfId="1404" priority="886">
      <formula>IF(RIGHT(TEXT(AQ617,"0.#"),1)=".",TRUE,FALSE)</formula>
    </cfRule>
  </conditionalFormatting>
  <conditionalFormatting sqref="AQ615">
    <cfRule type="expression" dxfId="1403" priority="883">
      <formula>IF(RIGHT(TEXT(AQ615,"0.#"),1)=".",FALSE,TRUE)</formula>
    </cfRule>
    <cfRule type="expression" dxfId="1402" priority="884">
      <formula>IF(RIGHT(TEXT(AQ615,"0.#"),1)=".",TRUE,FALSE)</formula>
    </cfRule>
  </conditionalFormatting>
  <conditionalFormatting sqref="AE625">
    <cfRule type="expression" dxfId="1401" priority="881">
      <formula>IF(RIGHT(TEXT(AE625,"0.#"),1)=".",FALSE,TRUE)</formula>
    </cfRule>
    <cfRule type="expression" dxfId="1400" priority="882">
      <formula>IF(RIGHT(TEXT(AE625,"0.#"),1)=".",TRUE,FALSE)</formula>
    </cfRule>
  </conditionalFormatting>
  <conditionalFormatting sqref="AE626">
    <cfRule type="expression" dxfId="1399" priority="879">
      <formula>IF(RIGHT(TEXT(AE626,"0.#"),1)=".",FALSE,TRUE)</formula>
    </cfRule>
    <cfRule type="expression" dxfId="1398" priority="880">
      <formula>IF(RIGHT(TEXT(AE626,"0.#"),1)=".",TRUE,FALSE)</formula>
    </cfRule>
  </conditionalFormatting>
  <conditionalFormatting sqref="AE627">
    <cfRule type="expression" dxfId="1397" priority="877">
      <formula>IF(RIGHT(TEXT(AE627,"0.#"),1)=".",FALSE,TRUE)</formula>
    </cfRule>
    <cfRule type="expression" dxfId="1396" priority="878">
      <formula>IF(RIGHT(TEXT(AE627,"0.#"),1)=".",TRUE,FALSE)</formula>
    </cfRule>
  </conditionalFormatting>
  <conditionalFormatting sqref="AU625">
    <cfRule type="expression" dxfId="1395" priority="869">
      <formula>IF(RIGHT(TEXT(AU625,"0.#"),1)=".",FALSE,TRUE)</formula>
    </cfRule>
    <cfRule type="expression" dxfId="1394" priority="870">
      <formula>IF(RIGHT(TEXT(AU625,"0.#"),1)=".",TRUE,FALSE)</formula>
    </cfRule>
  </conditionalFormatting>
  <conditionalFormatting sqref="AU626">
    <cfRule type="expression" dxfId="1393" priority="867">
      <formula>IF(RIGHT(TEXT(AU626,"0.#"),1)=".",FALSE,TRUE)</formula>
    </cfRule>
    <cfRule type="expression" dxfId="1392" priority="868">
      <formula>IF(RIGHT(TEXT(AU626,"0.#"),1)=".",TRUE,FALSE)</formula>
    </cfRule>
  </conditionalFormatting>
  <conditionalFormatting sqref="AU627">
    <cfRule type="expression" dxfId="1391" priority="865">
      <formula>IF(RIGHT(TEXT(AU627,"0.#"),1)=".",FALSE,TRUE)</formula>
    </cfRule>
    <cfRule type="expression" dxfId="1390" priority="866">
      <formula>IF(RIGHT(TEXT(AU627,"0.#"),1)=".",TRUE,FALSE)</formula>
    </cfRule>
  </conditionalFormatting>
  <conditionalFormatting sqref="AQ626">
    <cfRule type="expression" dxfId="1389" priority="857">
      <formula>IF(RIGHT(TEXT(AQ626,"0.#"),1)=".",FALSE,TRUE)</formula>
    </cfRule>
    <cfRule type="expression" dxfId="1388" priority="858">
      <formula>IF(RIGHT(TEXT(AQ626,"0.#"),1)=".",TRUE,FALSE)</formula>
    </cfRule>
  </conditionalFormatting>
  <conditionalFormatting sqref="AQ627">
    <cfRule type="expression" dxfId="1387" priority="855">
      <formula>IF(RIGHT(TEXT(AQ627,"0.#"),1)=".",FALSE,TRUE)</formula>
    </cfRule>
    <cfRule type="expression" dxfId="1386" priority="856">
      <formula>IF(RIGHT(TEXT(AQ627,"0.#"),1)=".",TRUE,FALSE)</formula>
    </cfRule>
  </conditionalFormatting>
  <conditionalFormatting sqref="AQ625">
    <cfRule type="expression" dxfId="1385" priority="853">
      <formula>IF(RIGHT(TEXT(AQ625,"0.#"),1)=".",FALSE,TRUE)</formula>
    </cfRule>
    <cfRule type="expression" dxfId="1384" priority="854">
      <formula>IF(RIGHT(TEXT(AQ625,"0.#"),1)=".",TRUE,FALSE)</formula>
    </cfRule>
  </conditionalFormatting>
  <conditionalFormatting sqref="AE630">
    <cfRule type="expression" dxfId="1383" priority="851">
      <formula>IF(RIGHT(TEXT(AE630,"0.#"),1)=".",FALSE,TRUE)</formula>
    </cfRule>
    <cfRule type="expression" dxfId="1382" priority="852">
      <formula>IF(RIGHT(TEXT(AE630,"0.#"),1)=".",TRUE,FALSE)</formula>
    </cfRule>
  </conditionalFormatting>
  <conditionalFormatting sqref="AE631">
    <cfRule type="expression" dxfId="1381" priority="849">
      <formula>IF(RIGHT(TEXT(AE631,"0.#"),1)=".",FALSE,TRUE)</formula>
    </cfRule>
    <cfRule type="expression" dxfId="1380" priority="850">
      <formula>IF(RIGHT(TEXT(AE631,"0.#"),1)=".",TRUE,FALSE)</formula>
    </cfRule>
  </conditionalFormatting>
  <conditionalFormatting sqref="AE632">
    <cfRule type="expression" dxfId="1379" priority="847">
      <formula>IF(RIGHT(TEXT(AE632,"0.#"),1)=".",FALSE,TRUE)</formula>
    </cfRule>
    <cfRule type="expression" dxfId="1378" priority="848">
      <formula>IF(RIGHT(TEXT(AE632,"0.#"),1)=".",TRUE,FALSE)</formula>
    </cfRule>
  </conditionalFormatting>
  <conditionalFormatting sqref="AU630">
    <cfRule type="expression" dxfId="1377" priority="839">
      <formula>IF(RIGHT(TEXT(AU630,"0.#"),1)=".",FALSE,TRUE)</formula>
    </cfRule>
    <cfRule type="expression" dxfId="1376" priority="840">
      <formula>IF(RIGHT(TEXT(AU630,"0.#"),1)=".",TRUE,FALSE)</formula>
    </cfRule>
  </conditionalFormatting>
  <conditionalFormatting sqref="AU631">
    <cfRule type="expression" dxfId="1375" priority="837">
      <formula>IF(RIGHT(TEXT(AU631,"0.#"),1)=".",FALSE,TRUE)</formula>
    </cfRule>
    <cfRule type="expression" dxfId="1374" priority="838">
      <formula>IF(RIGHT(TEXT(AU631,"0.#"),1)=".",TRUE,FALSE)</formula>
    </cfRule>
  </conditionalFormatting>
  <conditionalFormatting sqref="AU632">
    <cfRule type="expression" dxfId="1373" priority="835">
      <formula>IF(RIGHT(TEXT(AU632,"0.#"),1)=".",FALSE,TRUE)</formula>
    </cfRule>
    <cfRule type="expression" dxfId="1372" priority="836">
      <formula>IF(RIGHT(TEXT(AU632,"0.#"),1)=".",TRUE,FALSE)</formula>
    </cfRule>
  </conditionalFormatting>
  <conditionalFormatting sqref="AQ631">
    <cfRule type="expression" dxfId="1371" priority="827">
      <formula>IF(RIGHT(TEXT(AQ631,"0.#"),1)=".",FALSE,TRUE)</formula>
    </cfRule>
    <cfRule type="expression" dxfId="1370" priority="828">
      <formula>IF(RIGHT(TEXT(AQ631,"0.#"),1)=".",TRUE,FALSE)</formula>
    </cfRule>
  </conditionalFormatting>
  <conditionalFormatting sqref="AQ632">
    <cfRule type="expression" dxfId="1369" priority="825">
      <formula>IF(RIGHT(TEXT(AQ632,"0.#"),1)=".",FALSE,TRUE)</formula>
    </cfRule>
    <cfRule type="expression" dxfId="1368" priority="826">
      <formula>IF(RIGHT(TEXT(AQ632,"0.#"),1)=".",TRUE,FALSE)</formula>
    </cfRule>
  </conditionalFormatting>
  <conditionalFormatting sqref="AQ630">
    <cfRule type="expression" dxfId="1367" priority="823">
      <formula>IF(RIGHT(TEXT(AQ630,"0.#"),1)=".",FALSE,TRUE)</formula>
    </cfRule>
    <cfRule type="expression" dxfId="1366" priority="824">
      <formula>IF(RIGHT(TEXT(AQ630,"0.#"),1)=".",TRUE,FALSE)</formula>
    </cfRule>
  </conditionalFormatting>
  <conditionalFormatting sqref="AE635">
    <cfRule type="expression" dxfId="1365" priority="821">
      <formula>IF(RIGHT(TEXT(AE635,"0.#"),1)=".",FALSE,TRUE)</formula>
    </cfRule>
    <cfRule type="expression" dxfId="1364" priority="822">
      <formula>IF(RIGHT(TEXT(AE635,"0.#"),1)=".",TRUE,FALSE)</formula>
    </cfRule>
  </conditionalFormatting>
  <conditionalFormatting sqref="AE636">
    <cfRule type="expression" dxfId="1363" priority="819">
      <formula>IF(RIGHT(TEXT(AE636,"0.#"),1)=".",FALSE,TRUE)</formula>
    </cfRule>
    <cfRule type="expression" dxfId="1362" priority="820">
      <formula>IF(RIGHT(TEXT(AE636,"0.#"),1)=".",TRUE,FALSE)</formula>
    </cfRule>
  </conditionalFormatting>
  <conditionalFormatting sqref="AE637">
    <cfRule type="expression" dxfId="1361" priority="817">
      <formula>IF(RIGHT(TEXT(AE637,"0.#"),1)=".",FALSE,TRUE)</formula>
    </cfRule>
    <cfRule type="expression" dxfId="1360" priority="818">
      <formula>IF(RIGHT(TEXT(AE637,"0.#"),1)=".",TRUE,FALSE)</formula>
    </cfRule>
  </conditionalFormatting>
  <conditionalFormatting sqref="AU635">
    <cfRule type="expression" dxfId="1359" priority="809">
      <formula>IF(RIGHT(TEXT(AU635,"0.#"),1)=".",FALSE,TRUE)</formula>
    </cfRule>
    <cfRule type="expression" dxfId="1358" priority="810">
      <formula>IF(RIGHT(TEXT(AU635,"0.#"),1)=".",TRUE,FALSE)</formula>
    </cfRule>
  </conditionalFormatting>
  <conditionalFormatting sqref="AU636">
    <cfRule type="expression" dxfId="1357" priority="807">
      <formula>IF(RIGHT(TEXT(AU636,"0.#"),1)=".",FALSE,TRUE)</formula>
    </cfRule>
    <cfRule type="expression" dxfId="1356" priority="808">
      <formula>IF(RIGHT(TEXT(AU636,"0.#"),1)=".",TRUE,FALSE)</formula>
    </cfRule>
  </conditionalFormatting>
  <conditionalFormatting sqref="AU637">
    <cfRule type="expression" dxfId="1355" priority="805">
      <formula>IF(RIGHT(TEXT(AU637,"0.#"),1)=".",FALSE,TRUE)</formula>
    </cfRule>
    <cfRule type="expression" dxfId="1354" priority="806">
      <formula>IF(RIGHT(TEXT(AU637,"0.#"),1)=".",TRUE,FALSE)</formula>
    </cfRule>
  </conditionalFormatting>
  <conditionalFormatting sqref="AQ636">
    <cfRule type="expression" dxfId="1353" priority="797">
      <formula>IF(RIGHT(TEXT(AQ636,"0.#"),1)=".",FALSE,TRUE)</formula>
    </cfRule>
    <cfRule type="expression" dxfId="1352" priority="798">
      <formula>IF(RIGHT(TEXT(AQ636,"0.#"),1)=".",TRUE,FALSE)</formula>
    </cfRule>
  </conditionalFormatting>
  <conditionalFormatting sqref="AQ637">
    <cfRule type="expression" dxfId="1351" priority="795">
      <formula>IF(RIGHT(TEXT(AQ637,"0.#"),1)=".",FALSE,TRUE)</formula>
    </cfRule>
    <cfRule type="expression" dxfId="1350" priority="796">
      <formula>IF(RIGHT(TEXT(AQ637,"0.#"),1)=".",TRUE,FALSE)</formula>
    </cfRule>
  </conditionalFormatting>
  <conditionalFormatting sqref="AQ635">
    <cfRule type="expression" dxfId="1349" priority="793">
      <formula>IF(RIGHT(TEXT(AQ635,"0.#"),1)=".",FALSE,TRUE)</formula>
    </cfRule>
    <cfRule type="expression" dxfId="1348" priority="794">
      <formula>IF(RIGHT(TEXT(AQ635,"0.#"),1)=".",TRUE,FALSE)</formula>
    </cfRule>
  </conditionalFormatting>
  <conditionalFormatting sqref="AE640">
    <cfRule type="expression" dxfId="1347" priority="791">
      <formula>IF(RIGHT(TEXT(AE640,"0.#"),1)=".",FALSE,TRUE)</formula>
    </cfRule>
    <cfRule type="expression" dxfId="1346" priority="792">
      <formula>IF(RIGHT(TEXT(AE640,"0.#"),1)=".",TRUE,FALSE)</formula>
    </cfRule>
  </conditionalFormatting>
  <conditionalFormatting sqref="AM642">
    <cfRule type="expression" dxfId="1345" priority="781">
      <formula>IF(RIGHT(TEXT(AM642,"0.#"),1)=".",FALSE,TRUE)</formula>
    </cfRule>
    <cfRule type="expression" dxfId="1344" priority="782">
      <formula>IF(RIGHT(TEXT(AM642,"0.#"),1)=".",TRUE,FALSE)</formula>
    </cfRule>
  </conditionalFormatting>
  <conditionalFormatting sqref="AE641">
    <cfRule type="expression" dxfId="1343" priority="789">
      <formula>IF(RIGHT(TEXT(AE641,"0.#"),1)=".",FALSE,TRUE)</formula>
    </cfRule>
    <cfRule type="expression" dxfId="1342" priority="790">
      <formula>IF(RIGHT(TEXT(AE641,"0.#"),1)=".",TRUE,FALSE)</formula>
    </cfRule>
  </conditionalFormatting>
  <conditionalFormatting sqref="AE642">
    <cfRule type="expression" dxfId="1341" priority="787">
      <formula>IF(RIGHT(TEXT(AE642,"0.#"),1)=".",FALSE,TRUE)</formula>
    </cfRule>
    <cfRule type="expression" dxfId="1340" priority="788">
      <formula>IF(RIGHT(TEXT(AE642,"0.#"),1)=".",TRUE,FALSE)</formula>
    </cfRule>
  </conditionalFormatting>
  <conditionalFormatting sqref="AM640">
    <cfRule type="expression" dxfId="1339" priority="785">
      <formula>IF(RIGHT(TEXT(AM640,"0.#"),1)=".",FALSE,TRUE)</formula>
    </cfRule>
    <cfRule type="expression" dxfId="1338" priority="786">
      <formula>IF(RIGHT(TEXT(AM640,"0.#"),1)=".",TRUE,FALSE)</formula>
    </cfRule>
  </conditionalFormatting>
  <conditionalFormatting sqref="AM641">
    <cfRule type="expression" dxfId="1337" priority="783">
      <formula>IF(RIGHT(TEXT(AM641,"0.#"),1)=".",FALSE,TRUE)</formula>
    </cfRule>
    <cfRule type="expression" dxfId="1336" priority="784">
      <formula>IF(RIGHT(TEXT(AM641,"0.#"),1)=".",TRUE,FALSE)</formula>
    </cfRule>
  </conditionalFormatting>
  <conditionalFormatting sqref="AU640">
    <cfRule type="expression" dxfId="1335" priority="779">
      <formula>IF(RIGHT(TEXT(AU640,"0.#"),1)=".",FALSE,TRUE)</formula>
    </cfRule>
    <cfRule type="expression" dxfId="1334" priority="780">
      <formula>IF(RIGHT(TEXT(AU640,"0.#"),1)=".",TRUE,FALSE)</formula>
    </cfRule>
  </conditionalFormatting>
  <conditionalFormatting sqref="AU641">
    <cfRule type="expression" dxfId="1333" priority="777">
      <formula>IF(RIGHT(TEXT(AU641,"0.#"),1)=".",FALSE,TRUE)</formula>
    </cfRule>
    <cfRule type="expression" dxfId="1332" priority="778">
      <formula>IF(RIGHT(TEXT(AU641,"0.#"),1)=".",TRUE,FALSE)</formula>
    </cfRule>
  </conditionalFormatting>
  <conditionalFormatting sqref="AU642">
    <cfRule type="expression" dxfId="1331" priority="775">
      <formula>IF(RIGHT(TEXT(AU642,"0.#"),1)=".",FALSE,TRUE)</formula>
    </cfRule>
    <cfRule type="expression" dxfId="1330" priority="776">
      <formula>IF(RIGHT(TEXT(AU642,"0.#"),1)=".",TRUE,FALSE)</formula>
    </cfRule>
  </conditionalFormatting>
  <conditionalFormatting sqref="AI642">
    <cfRule type="expression" dxfId="1329" priority="769">
      <formula>IF(RIGHT(TEXT(AI642,"0.#"),1)=".",FALSE,TRUE)</formula>
    </cfRule>
    <cfRule type="expression" dxfId="1328" priority="770">
      <formula>IF(RIGHT(TEXT(AI642,"0.#"),1)=".",TRUE,FALSE)</formula>
    </cfRule>
  </conditionalFormatting>
  <conditionalFormatting sqref="AI640">
    <cfRule type="expression" dxfId="1327" priority="773">
      <formula>IF(RIGHT(TEXT(AI640,"0.#"),1)=".",FALSE,TRUE)</formula>
    </cfRule>
    <cfRule type="expression" dxfId="1326" priority="774">
      <formula>IF(RIGHT(TEXT(AI640,"0.#"),1)=".",TRUE,FALSE)</formula>
    </cfRule>
  </conditionalFormatting>
  <conditionalFormatting sqref="AI641">
    <cfRule type="expression" dxfId="1325" priority="771">
      <formula>IF(RIGHT(TEXT(AI641,"0.#"),1)=".",FALSE,TRUE)</formula>
    </cfRule>
    <cfRule type="expression" dxfId="1324" priority="772">
      <formula>IF(RIGHT(TEXT(AI641,"0.#"),1)=".",TRUE,FALSE)</formula>
    </cfRule>
  </conditionalFormatting>
  <conditionalFormatting sqref="AQ641">
    <cfRule type="expression" dxfId="1323" priority="767">
      <formula>IF(RIGHT(TEXT(AQ641,"0.#"),1)=".",FALSE,TRUE)</formula>
    </cfRule>
    <cfRule type="expression" dxfId="1322" priority="768">
      <formula>IF(RIGHT(TEXT(AQ641,"0.#"),1)=".",TRUE,FALSE)</formula>
    </cfRule>
  </conditionalFormatting>
  <conditionalFormatting sqref="AQ642">
    <cfRule type="expression" dxfId="1321" priority="765">
      <formula>IF(RIGHT(TEXT(AQ642,"0.#"),1)=".",FALSE,TRUE)</formula>
    </cfRule>
    <cfRule type="expression" dxfId="1320" priority="766">
      <formula>IF(RIGHT(TEXT(AQ642,"0.#"),1)=".",TRUE,FALSE)</formula>
    </cfRule>
  </conditionalFormatting>
  <conditionalFormatting sqref="AQ640">
    <cfRule type="expression" dxfId="1319" priority="763">
      <formula>IF(RIGHT(TEXT(AQ640,"0.#"),1)=".",FALSE,TRUE)</formula>
    </cfRule>
    <cfRule type="expression" dxfId="1318" priority="764">
      <formula>IF(RIGHT(TEXT(AQ640,"0.#"),1)=".",TRUE,FALSE)</formula>
    </cfRule>
  </conditionalFormatting>
  <conditionalFormatting sqref="AE649">
    <cfRule type="expression" dxfId="1317" priority="761">
      <formula>IF(RIGHT(TEXT(AE649,"0.#"),1)=".",FALSE,TRUE)</formula>
    </cfRule>
    <cfRule type="expression" dxfId="1316" priority="762">
      <formula>IF(RIGHT(TEXT(AE649,"0.#"),1)=".",TRUE,FALSE)</formula>
    </cfRule>
  </conditionalFormatting>
  <conditionalFormatting sqref="AE650">
    <cfRule type="expression" dxfId="1315" priority="759">
      <formula>IF(RIGHT(TEXT(AE650,"0.#"),1)=".",FALSE,TRUE)</formula>
    </cfRule>
    <cfRule type="expression" dxfId="1314" priority="760">
      <formula>IF(RIGHT(TEXT(AE650,"0.#"),1)=".",TRUE,FALSE)</formula>
    </cfRule>
  </conditionalFormatting>
  <conditionalFormatting sqref="AE651">
    <cfRule type="expression" dxfId="1313" priority="757">
      <formula>IF(RIGHT(TEXT(AE651,"0.#"),1)=".",FALSE,TRUE)</formula>
    </cfRule>
    <cfRule type="expression" dxfId="1312" priority="758">
      <formula>IF(RIGHT(TEXT(AE651,"0.#"),1)=".",TRUE,FALSE)</formula>
    </cfRule>
  </conditionalFormatting>
  <conditionalFormatting sqref="AU649">
    <cfRule type="expression" dxfId="1311" priority="749">
      <formula>IF(RIGHT(TEXT(AU649,"0.#"),1)=".",FALSE,TRUE)</formula>
    </cfRule>
    <cfRule type="expression" dxfId="1310" priority="750">
      <formula>IF(RIGHT(TEXT(AU649,"0.#"),1)=".",TRUE,FALSE)</formula>
    </cfRule>
  </conditionalFormatting>
  <conditionalFormatting sqref="AU650">
    <cfRule type="expression" dxfId="1309" priority="747">
      <formula>IF(RIGHT(TEXT(AU650,"0.#"),1)=".",FALSE,TRUE)</formula>
    </cfRule>
    <cfRule type="expression" dxfId="1308" priority="748">
      <formula>IF(RIGHT(TEXT(AU650,"0.#"),1)=".",TRUE,FALSE)</formula>
    </cfRule>
  </conditionalFormatting>
  <conditionalFormatting sqref="AU651">
    <cfRule type="expression" dxfId="1307" priority="745">
      <formula>IF(RIGHT(TEXT(AU651,"0.#"),1)=".",FALSE,TRUE)</formula>
    </cfRule>
    <cfRule type="expression" dxfId="1306" priority="746">
      <formula>IF(RIGHT(TEXT(AU651,"0.#"),1)=".",TRUE,FALSE)</formula>
    </cfRule>
  </conditionalFormatting>
  <conditionalFormatting sqref="AQ650">
    <cfRule type="expression" dxfId="1305" priority="737">
      <formula>IF(RIGHT(TEXT(AQ650,"0.#"),1)=".",FALSE,TRUE)</formula>
    </cfRule>
    <cfRule type="expression" dxfId="1304" priority="738">
      <formula>IF(RIGHT(TEXT(AQ650,"0.#"),1)=".",TRUE,FALSE)</formula>
    </cfRule>
  </conditionalFormatting>
  <conditionalFormatting sqref="AQ651">
    <cfRule type="expression" dxfId="1303" priority="735">
      <formula>IF(RIGHT(TEXT(AQ651,"0.#"),1)=".",FALSE,TRUE)</formula>
    </cfRule>
    <cfRule type="expression" dxfId="1302" priority="736">
      <formula>IF(RIGHT(TEXT(AQ651,"0.#"),1)=".",TRUE,FALSE)</formula>
    </cfRule>
  </conditionalFormatting>
  <conditionalFormatting sqref="AQ649">
    <cfRule type="expression" dxfId="1301" priority="733">
      <formula>IF(RIGHT(TEXT(AQ649,"0.#"),1)=".",FALSE,TRUE)</formula>
    </cfRule>
    <cfRule type="expression" dxfId="1300" priority="734">
      <formula>IF(RIGHT(TEXT(AQ649,"0.#"),1)=".",TRUE,FALSE)</formula>
    </cfRule>
  </conditionalFormatting>
  <conditionalFormatting sqref="AE674">
    <cfRule type="expression" dxfId="1299" priority="731">
      <formula>IF(RIGHT(TEXT(AE674,"0.#"),1)=".",FALSE,TRUE)</formula>
    </cfRule>
    <cfRule type="expression" dxfId="1298" priority="732">
      <formula>IF(RIGHT(TEXT(AE674,"0.#"),1)=".",TRUE,FALSE)</formula>
    </cfRule>
  </conditionalFormatting>
  <conditionalFormatting sqref="AE675">
    <cfRule type="expression" dxfId="1297" priority="729">
      <formula>IF(RIGHT(TEXT(AE675,"0.#"),1)=".",FALSE,TRUE)</formula>
    </cfRule>
    <cfRule type="expression" dxfId="1296" priority="730">
      <formula>IF(RIGHT(TEXT(AE675,"0.#"),1)=".",TRUE,FALSE)</formula>
    </cfRule>
  </conditionalFormatting>
  <conditionalFormatting sqref="AE676">
    <cfRule type="expression" dxfId="1295" priority="727">
      <formula>IF(RIGHT(TEXT(AE676,"0.#"),1)=".",FALSE,TRUE)</formula>
    </cfRule>
    <cfRule type="expression" dxfId="1294" priority="728">
      <formula>IF(RIGHT(TEXT(AE676,"0.#"),1)=".",TRUE,FALSE)</formula>
    </cfRule>
  </conditionalFormatting>
  <conditionalFormatting sqref="AU674">
    <cfRule type="expression" dxfId="1293" priority="719">
      <formula>IF(RIGHT(TEXT(AU674,"0.#"),1)=".",FALSE,TRUE)</formula>
    </cfRule>
    <cfRule type="expression" dxfId="1292" priority="720">
      <formula>IF(RIGHT(TEXT(AU674,"0.#"),1)=".",TRUE,FALSE)</formula>
    </cfRule>
  </conditionalFormatting>
  <conditionalFormatting sqref="AU675">
    <cfRule type="expression" dxfId="1291" priority="717">
      <formula>IF(RIGHT(TEXT(AU675,"0.#"),1)=".",FALSE,TRUE)</formula>
    </cfRule>
    <cfRule type="expression" dxfId="1290" priority="718">
      <formula>IF(RIGHT(TEXT(AU675,"0.#"),1)=".",TRUE,FALSE)</formula>
    </cfRule>
  </conditionalFormatting>
  <conditionalFormatting sqref="AU676">
    <cfRule type="expression" dxfId="1289" priority="715">
      <formula>IF(RIGHT(TEXT(AU676,"0.#"),1)=".",FALSE,TRUE)</formula>
    </cfRule>
    <cfRule type="expression" dxfId="1288" priority="716">
      <formula>IF(RIGHT(TEXT(AU676,"0.#"),1)=".",TRUE,FALSE)</formula>
    </cfRule>
  </conditionalFormatting>
  <conditionalFormatting sqref="AQ675">
    <cfRule type="expression" dxfId="1287" priority="707">
      <formula>IF(RIGHT(TEXT(AQ675,"0.#"),1)=".",FALSE,TRUE)</formula>
    </cfRule>
    <cfRule type="expression" dxfId="1286" priority="708">
      <formula>IF(RIGHT(TEXT(AQ675,"0.#"),1)=".",TRUE,FALSE)</formula>
    </cfRule>
  </conditionalFormatting>
  <conditionalFormatting sqref="AQ676">
    <cfRule type="expression" dxfId="1285" priority="705">
      <formula>IF(RIGHT(TEXT(AQ676,"0.#"),1)=".",FALSE,TRUE)</formula>
    </cfRule>
    <cfRule type="expression" dxfId="1284" priority="706">
      <formula>IF(RIGHT(TEXT(AQ676,"0.#"),1)=".",TRUE,FALSE)</formula>
    </cfRule>
  </conditionalFormatting>
  <conditionalFormatting sqref="AQ674">
    <cfRule type="expression" dxfId="1283" priority="703">
      <formula>IF(RIGHT(TEXT(AQ674,"0.#"),1)=".",FALSE,TRUE)</formula>
    </cfRule>
    <cfRule type="expression" dxfId="1282" priority="704">
      <formula>IF(RIGHT(TEXT(AQ674,"0.#"),1)=".",TRUE,FALSE)</formula>
    </cfRule>
  </conditionalFormatting>
  <conditionalFormatting sqref="AE654">
    <cfRule type="expression" dxfId="1281" priority="701">
      <formula>IF(RIGHT(TEXT(AE654,"0.#"),1)=".",FALSE,TRUE)</formula>
    </cfRule>
    <cfRule type="expression" dxfId="1280" priority="702">
      <formula>IF(RIGHT(TEXT(AE654,"0.#"),1)=".",TRUE,FALSE)</formula>
    </cfRule>
  </conditionalFormatting>
  <conditionalFormatting sqref="AE655">
    <cfRule type="expression" dxfId="1279" priority="699">
      <formula>IF(RIGHT(TEXT(AE655,"0.#"),1)=".",FALSE,TRUE)</formula>
    </cfRule>
    <cfRule type="expression" dxfId="1278" priority="700">
      <formula>IF(RIGHT(TEXT(AE655,"0.#"),1)=".",TRUE,FALSE)</formula>
    </cfRule>
  </conditionalFormatting>
  <conditionalFormatting sqref="AE656">
    <cfRule type="expression" dxfId="1277" priority="697">
      <formula>IF(RIGHT(TEXT(AE656,"0.#"),1)=".",FALSE,TRUE)</formula>
    </cfRule>
    <cfRule type="expression" dxfId="1276" priority="698">
      <formula>IF(RIGHT(TEXT(AE656,"0.#"),1)=".",TRUE,FALSE)</formula>
    </cfRule>
  </conditionalFormatting>
  <conditionalFormatting sqref="AU654">
    <cfRule type="expression" dxfId="1275" priority="689">
      <formula>IF(RIGHT(TEXT(AU654,"0.#"),1)=".",FALSE,TRUE)</formula>
    </cfRule>
    <cfRule type="expression" dxfId="1274" priority="690">
      <formula>IF(RIGHT(TEXT(AU654,"0.#"),1)=".",TRUE,FALSE)</formula>
    </cfRule>
  </conditionalFormatting>
  <conditionalFormatting sqref="AU655">
    <cfRule type="expression" dxfId="1273" priority="687">
      <formula>IF(RIGHT(TEXT(AU655,"0.#"),1)=".",FALSE,TRUE)</formula>
    </cfRule>
    <cfRule type="expression" dxfId="1272" priority="688">
      <formula>IF(RIGHT(TEXT(AU655,"0.#"),1)=".",TRUE,FALSE)</formula>
    </cfRule>
  </conditionalFormatting>
  <conditionalFormatting sqref="AQ656">
    <cfRule type="expression" dxfId="1271" priority="675">
      <formula>IF(RIGHT(TEXT(AQ656,"0.#"),1)=".",FALSE,TRUE)</formula>
    </cfRule>
    <cfRule type="expression" dxfId="1270" priority="676">
      <formula>IF(RIGHT(TEXT(AQ656,"0.#"),1)=".",TRUE,FALSE)</formula>
    </cfRule>
  </conditionalFormatting>
  <conditionalFormatting sqref="AQ654">
    <cfRule type="expression" dxfId="1269" priority="673">
      <formula>IF(RIGHT(TEXT(AQ654,"0.#"),1)=".",FALSE,TRUE)</formula>
    </cfRule>
    <cfRule type="expression" dxfId="1268" priority="674">
      <formula>IF(RIGHT(TEXT(AQ654,"0.#"),1)=".",TRUE,FALSE)</formula>
    </cfRule>
  </conditionalFormatting>
  <conditionalFormatting sqref="AE659">
    <cfRule type="expression" dxfId="1267" priority="671">
      <formula>IF(RIGHT(TEXT(AE659,"0.#"),1)=".",FALSE,TRUE)</formula>
    </cfRule>
    <cfRule type="expression" dxfId="1266" priority="672">
      <formula>IF(RIGHT(TEXT(AE659,"0.#"),1)=".",TRUE,FALSE)</formula>
    </cfRule>
  </conditionalFormatting>
  <conditionalFormatting sqref="AE660">
    <cfRule type="expression" dxfId="1265" priority="669">
      <formula>IF(RIGHT(TEXT(AE660,"0.#"),1)=".",FALSE,TRUE)</formula>
    </cfRule>
    <cfRule type="expression" dxfId="1264" priority="670">
      <formula>IF(RIGHT(TEXT(AE660,"0.#"),1)=".",TRUE,FALSE)</formula>
    </cfRule>
  </conditionalFormatting>
  <conditionalFormatting sqref="AE661">
    <cfRule type="expression" dxfId="1263" priority="667">
      <formula>IF(RIGHT(TEXT(AE661,"0.#"),1)=".",FALSE,TRUE)</formula>
    </cfRule>
    <cfRule type="expression" dxfId="1262" priority="668">
      <formula>IF(RIGHT(TEXT(AE661,"0.#"),1)=".",TRUE,FALSE)</formula>
    </cfRule>
  </conditionalFormatting>
  <conditionalFormatting sqref="AU659">
    <cfRule type="expression" dxfId="1261" priority="659">
      <formula>IF(RIGHT(TEXT(AU659,"0.#"),1)=".",FALSE,TRUE)</formula>
    </cfRule>
    <cfRule type="expression" dxfId="1260" priority="660">
      <formula>IF(RIGHT(TEXT(AU659,"0.#"),1)=".",TRUE,FALSE)</formula>
    </cfRule>
  </conditionalFormatting>
  <conditionalFormatting sqref="AU660">
    <cfRule type="expression" dxfId="1259" priority="657">
      <formula>IF(RIGHT(TEXT(AU660,"0.#"),1)=".",FALSE,TRUE)</formula>
    </cfRule>
    <cfRule type="expression" dxfId="1258" priority="658">
      <formula>IF(RIGHT(TEXT(AU660,"0.#"),1)=".",TRUE,FALSE)</formula>
    </cfRule>
  </conditionalFormatting>
  <conditionalFormatting sqref="AU661">
    <cfRule type="expression" dxfId="1257" priority="655">
      <formula>IF(RIGHT(TEXT(AU661,"0.#"),1)=".",FALSE,TRUE)</formula>
    </cfRule>
    <cfRule type="expression" dxfId="1256" priority="656">
      <formula>IF(RIGHT(TEXT(AU661,"0.#"),1)=".",TRUE,FALSE)</formula>
    </cfRule>
  </conditionalFormatting>
  <conditionalFormatting sqref="AQ660">
    <cfRule type="expression" dxfId="1255" priority="647">
      <formula>IF(RIGHT(TEXT(AQ660,"0.#"),1)=".",FALSE,TRUE)</formula>
    </cfRule>
    <cfRule type="expression" dxfId="1254" priority="648">
      <formula>IF(RIGHT(TEXT(AQ660,"0.#"),1)=".",TRUE,FALSE)</formula>
    </cfRule>
  </conditionalFormatting>
  <conditionalFormatting sqref="AQ661">
    <cfRule type="expression" dxfId="1253" priority="645">
      <formula>IF(RIGHT(TEXT(AQ661,"0.#"),1)=".",FALSE,TRUE)</formula>
    </cfRule>
    <cfRule type="expression" dxfId="1252" priority="646">
      <formula>IF(RIGHT(TEXT(AQ661,"0.#"),1)=".",TRUE,FALSE)</formula>
    </cfRule>
  </conditionalFormatting>
  <conditionalFormatting sqref="AQ659">
    <cfRule type="expression" dxfId="1251" priority="643">
      <formula>IF(RIGHT(TEXT(AQ659,"0.#"),1)=".",FALSE,TRUE)</formula>
    </cfRule>
    <cfRule type="expression" dxfId="1250" priority="644">
      <formula>IF(RIGHT(TEXT(AQ659,"0.#"),1)=".",TRUE,FALSE)</formula>
    </cfRule>
  </conditionalFormatting>
  <conditionalFormatting sqref="AE664">
    <cfRule type="expression" dxfId="1249" priority="641">
      <formula>IF(RIGHT(TEXT(AE664,"0.#"),1)=".",FALSE,TRUE)</formula>
    </cfRule>
    <cfRule type="expression" dxfId="1248" priority="642">
      <formula>IF(RIGHT(TEXT(AE664,"0.#"),1)=".",TRUE,FALSE)</formula>
    </cfRule>
  </conditionalFormatting>
  <conditionalFormatting sqref="AE665">
    <cfRule type="expression" dxfId="1247" priority="639">
      <formula>IF(RIGHT(TEXT(AE665,"0.#"),1)=".",FALSE,TRUE)</formula>
    </cfRule>
    <cfRule type="expression" dxfId="1246" priority="640">
      <formula>IF(RIGHT(TEXT(AE665,"0.#"),1)=".",TRUE,FALSE)</formula>
    </cfRule>
  </conditionalFormatting>
  <conditionalFormatting sqref="AE666">
    <cfRule type="expression" dxfId="1245" priority="637">
      <formula>IF(RIGHT(TEXT(AE666,"0.#"),1)=".",FALSE,TRUE)</formula>
    </cfRule>
    <cfRule type="expression" dxfId="1244" priority="638">
      <formula>IF(RIGHT(TEXT(AE666,"0.#"),1)=".",TRUE,FALSE)</formula>
    </cfRule>
  </conditionalFormatting>
  <conditionalFormatting sqref="AU664">
    <cfRule type="expression" dxfId="1243" priority="629">
      <formula>IF(RIGHT(TEXT(AU664,"0.#"),1)=".",FALSE,TRUE)</formula>
    </cfRule>
    <cfRule type="expression" dxfId="1242" priority="630">
      <formula>IF(RIGHT(TEXT(AU664,"0.#"),1)=".",TRUE,FALSE)</formula>
    </cfRule>
  </conditionalFormatting>
  <conditionalFormatting sqref="AU665">
    <cfRule type="expression" dxfId="1241" priority="627">
      <formula>IF(RIGHT(TEXT(AU665,"0.#"),1)=".",FALSE,TRUE)</formula>
    </cfRule>
    <cfRule type="expression" dxfId="1240" priority="628">
      <formula>IF(RIGHT(TEXT(AU665,"0.#"),1)=".",TRUE,FALSE)</formula>
    </cfRule>
  </conditionalFormatting>
  <conditionalFormatting sqref="AU666">
    <cfRule type="expression" dxfId="1239" priority="625">
      <formula>IF(RIGHT(TEXT(AU666,"0.#"),1)=".",FALSE,TRUE)</formula>
    </cfRule>
    <cfRule type="expression" dxfId="1238" priority="626">
      <formula>IF(RIGHT(TEXT(AU666,"0.#"),1)=".",TRUE,FALSE)</formula>
    </cfRule>
  </conditionalFormatting>
  <conditionalFormatting sqref="AQ665">
    <cfRule type="expression" dxfId="1237" priority="617">
      <formula>IF(RIGHT(TEXT(AQ665,"0.#"),1)=".",FALSE,TRUE)</formula>
    </cfRule>
    <cfRule type="expression" dxfId="1236" priority="618">
      <formula>IF(RIGHT(TEXT(AQ665,"0.#"),1)=".",TRUE,FALSE)</formula>
    </cfRule>
  </conditionalFormatting>
  <conditionalFormatting sqref="AQ666">
    <cfRule type="expression" dxfId="1235" priority="615">
      <formula>IF(RIGHT(TEXT(AQ666,"0.#"),1)=".",FALSE,TRUE)</formula>
    </cfRule>
    <cfRule type="expression" dxfId="1234" priority="616">
      <formula>IF(RIGHT(TEXT(AQ666,"0.#"),1)=".",TRUE,FALSE)</formula>
    </cfRule>
  </conditionalFormatting>
  <conditionalFormatting sqref="AQ664">
    <cfRule type="expression" dxfId="1233" priority="613">
      <formula>IF(RIGHT(TEXT(AQ664,"0.#"),1)=".",FALSE,TRUE)</formula>
    </cfRule>
    <cfRule type="expression" dxfId="1232" priority="614">
      <formula>IF(RIGHT(TEXT(AQ664,"0.#"),1)=".",TRUE,FALSE)</formula>
    </cfRule>
  </conditionalFormatting>
  <conditionalFormatting sqref="AE669">
    <cfRule type="expression" dxfId="1231" priority="611">
      <formula>IF(RIGHT(TEXT(AE669,"0.#"),1)=".",FALSE,TRUE)</formula>
    </cfRule>
    <cfRule type="expression" dxfId="1230" priority="612">
      <formula>IF(RIGHT(TEXT(AE669,"0.#"),1)=".",TRUE,FALSE)</formula>
    </cfRule>
  </conditionalFormatting>
  <conditionalFormatting sqref="AE670">
    <cfRule type="expression" dxfId="1229" priority="609">
      <formula>IF(RIGHT(TEXT(AE670,"0.#"),1)=".",FALSE,TRUE)</formula>
    </cfRule>
    <cfRule type="expression" dxfId="1228" priority="610">
      <formula>IF(RIGHT(TEXT(AE670,"0.#"),1)=".",TRUE,FALSE)</formula>
    </cfRule>
  </conditionalFormatting>
  <conditionalFormatting sqref="AE671">
    <cfRule type="expression" dxfId="1227" priority="607">
      <formula>IF(RIGHT(TEXT(AE671,"0.#"),1)=".",FALSE,TRUE)</formula>
    </cfRule>
    <cfRule type="expression" dxfId="1226" priority="608">
      <formula>IF(RIGHT(TEXT(AE671,"0.#"),1)=".",TRUE,FALSE)</formula>
    </cfRule>
  </conditionalFormatting>
  <conditionalFormatting sqref="AU669">
    <cfRule type="expression" dxfId="1225" priority="599">
      <formula>IF(RIGHT(TEXT(AU669,"0.#"),1)=".",FALSE,TRUE)</formula>
    </cfRule>
    <cfRule type="expression" dxfId="1224" priority="600">
      <formula>IF(RIGHT(TEXT(AU669,"0.#"),1)=".",TRUE,FALSE)</formula>
    </cfRule>
  </conditionalFormatting>
  <conditionalFormatting sqref="AU670">
    <cfRule type="expression" dxfId="1223" priority="597">
      <formula>IF(RIGHT(TEXT(AU670,"0.#"),1)=".",FALSE,TRUE)</formula>
    </cfRule>
    <cfRule type="expression" dxfId="1222" priority="598">
      <formula>IF(RIGHT(TEXT(AU670,"0.#"),1)=".",TRUE,FALSE)</formula>
    </cfRule>
  </conditionalFormatting>
  <conditionalFormatting sqref="AU671">
    <cfRule type="expression" dxfId="1221" priority="595">
      <formula>IF(RIGHT(TEXT(AU671,"0.#"),1)=".",FALSE,TRUE)</formula>
    </cfRule>
    <cfRule type="expression" dxfId="1220" priority="596">
      <formula>IF(RIGHT(TEXT(AU671,"0.#"),1)=".",TRUE,FALSE)</formula>
    </cfRule>
  </conditionalFormatting>
  <conditionalFormatting sqref="AQ670">
    <cfRule type="expression" dxfId="1219" priority="587">
      <formula>IF(RIGHT(TEXT(AQ670,"0.#"),1)=".",FALSE,TRUE)</formula>
    </cfRule>
    <cfRule type="expression" dxfId="1218" priority="588">
      <formula>IF(RIGHT(TEXT(AQ670,"0.#"),1)=".",TRUE,FALSE)</formula>
    </cfRule>
  </conditionalFormatting>
  <conditionalFormatting sqref="AQ671">
    <cfRule type="expression" dxfId="1217" priority="585">
      <formula>IF(RIGHT(TEXT(AQ671,"0.#"),1)=".",FALSE,TRUE)</formula>
    </cfRule>
    <cfRule type="expression" dxfId="1216" priority="586">
      <formula>IF(RIGHT(TEXT(AQ671,"0.#"),1)=".",TRUE,FALSE)</formula>
    </cfRule>
  </conditionalFormatting>
  <conditionalFormatting sqref="AQ669">
    <cfRule type="expression" dxfId="1215" priority="583">
      <formula>IF(RIGHT(TEXT(AQ669,"0.#"),1)=".",FALSE,TRUE)</formula>
    </cfRule>
    <cfRule type="expression" dxfId="1214" priority="584">
      <formula>IF(RIGHT(TEXT(AQ669,"0.#"),1)=".",TRUE,FALSE)</formula>
    </cfRule>
  </conditionalFormatting>
  <conditionalFormatting sqref="AE679">
    <cfRule type="expression" dxfId="1213" priority="581">
      <formula>IF(RIGHT(TEXT(AE679,"0.#"),1)=".",FALSE,TRUE)</formula>
    </cfRule>
    <cfRule type="expression" dxfId="1212" priority="582">
      <formula>IF(RIGHT(TEXT(AE679,"0.#"),1)=".",TRUE,FALSE)</formula>
    </cfRule>
  </conditionalFormatting>
  <conditionalFormatting sqref="AE680">
    <cfRule type="expression" dxfId="1211" priority="579">
      <formula>IF(RIGHT(TEXT(AE680,"0.#"),1)=".",FALSE,TRUE)</formula>
    </cfRule>
    <cfRule type="expression" dxfId="1210" priority="580">
      <formula>IF(RIGHT(TEXT(AE680,"0.#"),1)=".",TRUE,FALSE)</formula>
    </cfRule>
  </conditionalFormatting>
  <conditionalFormatting sqref="AE681">
    <cfRule type="expression" dxfId="1209" priority="577">
      <formula>IF(RIGHT(TEXT(AE681,"0.#"),1)=".",FALSE,TRUE)</formula>
    </cfRule>
    <cfRule type="expression" dxfId="1208" priority="578">
      <formula>IF(RIGHT(TEXT(AE681,"0.#"),1)=".",TRUE,FALSE)</formula>
    </cfRule>
  </conditionalFormatting>
  <conditionalFormatting sqref="AU679">
    <cfRule type="expression" dxfId="1207" priority="569">
      <formula>IF(RIGHT(TEXT(AU679,"0.#"),1)=".",FALSE,TRUE)</formula>
    </cfRule>
    <cfRule type="expression" dxfId="1206" priority="570">
      <formula>IF(RIGHT(TEXT(AU679,"0.#"),1)=".",TRUE,FALSE)</formula>
    </cfRule>
  </conditionalFormatting>
  <conditionalFormatting sqref="AU680">
    <cfRule type="expression" dxfId="1205" priority="567">
      <formula>IF(RIGHT(TEXT(AU680,"0.#"),1)=".",FALSE,TRUE)</formula>
    </cfRule>
    <cfRule type="expression" dxfId="1204" priority="568">
      <formula>IF(RIGHT(TEXT(AU680,"0.#"),1)=".",TRUE,FALSE)</formula>
    </cfRule>
  </conditionalFormatting>
  <conditionalFormatting sqref="AU681">
    <cfRule type="expression" dxfId="1203" priority="565">
      <formula>IF(RIGHT(TEXT(AU681,"0.#"),1)=".",FALSE,TRUE)</formula>
    </cfRule>
    <cfRule type="expression" dxfId="1202" priority="566">
      <formula>IF(RIGHT(TEXT(AU681,"0.#"),1)=".",TRUE,FALSE)</formula>
    </cfRule>
  </conditionalFormatting>
  <conditionalFormatting sqref="AQ680">
    <cfRule type="expression" dxfId="1201" priority="557">
      <formula>IF(RIGHT(TEXT(AQ680,"0.#"),1)=".",FALSE,TRUE)</formula>
    </cfRule>
    <cfRule type="expression" dxfId="1200" priority="558">
      <formula>IF(RIGHT(TEXT(AQ680,"0.#"),1)=".",TRUE,FALSE)</formula>
    </cfRule>
  </conditionalFormatting>
  <conditionalFormatting sqref="AQ681">
    <cfRule type="expression" dxfId="1199" priority="555">
      <formula>IF(RIGHT(TEXT(AQ681,"0.#"),1)=".",FALSE,TRUE)</formula>
    </cfRule>
    <cfRule type="expression" dxfId="1198" priority="556">
      <formula>IF(RIGHT(TEXT(AQ681,"0.#"),1)=".",TRUE,FALSE)</formula>
    </cfRule>
  </conditionalFormatting>
  <conditionalFormatting sqref="AQ679">
    <cfRule type="expression" dxfId="1197" priority="553">
      <formula>IF(RIGHT(TEXT(AQ679,"0.#"),1)=".",FALSE,TRUE)</formula>
    </cfRule>
    <cfRule type="expression" dxfId="1196" priority="554">
      <formula>IF(RIGHT(TEXT(AQ679,"0.#"),1)=".",TRUE,FALSE)</formula>
    </cfRule>
  </conditionalFormatting>
  <conditionalFormatting sqref="AE684">
    <cfRule type="expression" dxfId="1195" priority="551">
      <formula>IF(RIGHT(TEXT(AE684,"0.#"),1)=".",FALSE,TRUE)</formula>
    </cfRule>
    <cfRule type="expression" dxfId="1194" priority="552">
      <formula>IF(RIGHT(TEXT(AE684,"0.#"),1)=".",TRUE,FALSE)</formula>
    </cfRule>
  </conditionalFormatting>
  <conditionalFormatting sqref="AE685">
    <cfRule type="expression" dxfId="1193" priority="549">
      <formula>IF(RIGHT(TEXT(AE685,"0.#"),1)=".",FALSE,TRUE)</formula>
    </cfRule>
    <cfRule type="expression" dxfId="1192" priority="550">
      <formula>IF(RIGHT(TEXT(AE685,"0.#"),1)=".",TRUE,FALSE)</formula>
    </cfRule>
  </conditionalFormatting>
  <conditionalFormatting sqref="AE686">
    <cfRule type="expression" dxfId="1191" priority="547">
      <formula>IF(RIGHT(TEXT(AE686,"0.#"),1)=".",FALSE,TRUE)</formula>
    </cfRule>
    <cfRule type="expression" dxfId="1190" priority="548">
      <formula>IF(RIGHT(TEXT(AE686,"0.#"),1)=".",TRUE,FALSE)</formula>
    </cfRule>
  </conditionalFormatting>
  <conditionalFormatting sqref="AU684">
    <cfRule type="expression" dxfId="1189" priority="539">
      <formula>IF(RIGHT(TEXT(AU684,"0.#"),1)=".",FALSE,TRUE)</formula>
    </cfRule>
    <cfRule type="expression" dxfId="1188" priority="540">
      <formula>IF(RIGHT(TEXT(AU684,"0.#"),1)=".",TRUE,FALSE)</formula>
    </cfRule>
  </conditionalFormatting>
  <conditionalFormatting sqref="AU685">
    <cfRule type="expression" dxfId="1187" priority="537">
      <formula>IF(RIGHT(TEXT(AU685,"0.#"),1)=".",FALSE,TRUE)</formula>
    </cfRule>
    <cfRule type="expression" dxfId="1186" priority="538">
      <formula>IF(RIGHT(TEXT(AU685,"0.#"),1)=".",TRUE,FALSE)</formula>
    </cfRule>
  </conditionalFormatting>
  <conditionalFormatting sqref="AU686">
    <cfRule type="expression" dxfId="1185" priority="535">
      <formula>IF(RIGHT(TEXT(AU686,"0.#"),1)=".",FALSE,TRUE)</formula>
    </cfRule>
    <cfRule type="expression" dxfId="1184" priority="536">
      <formula>IF(RIGHT(TEXT(AU686,"0.#"),1)=".",TRUE,FALSE)</formula>
    </cfRule>
  </conditionalFormatting>
  <conditionalFormatting sqref="AQ685">
    <cfRule type="expression" dxfId="1183" priority="527">
      <formula>IF(RIGHT(TEXT(AQ685,"0.#"),1)=".",FALSE,TRUE)</formula>
    </cfRule>
    <cfRule type="expression" dxfId="1182" priority="528">
      <formula>IF(RIGHT(TEXT(AQ685,"0.#"),1)=".",TRUE,FALSE)</formula>
    </cfRule>
  </conditionalFormatting>
  <conditionalFormatting sqref="AQ686">
    <cfRule type="expression" dxfId="1181" priority="525">
      <formula>IF(RIGHT(TEXT(AQ686,"0.#"),1)=".",FALSE,TRUE)</formula>
    </cfRule>
    <cfRule type="expression" dxfId="1180" priority="526">
      <formula>IF(RIGHT(TEXT(AQ686,"0.#"),1)=".",TRUE,FALSE)</formula>
    </cfRule>
  </conditionalFormatting>
  <conditionalFormatting sqref="AQ684">
    <cfRule type="expression" dxfId="1179" priority="523">
      <formula>IF(RIGHT(TEXT(AQ684,"0.#"),1)=".",FALSE,TRUE)</formula>
    </cfRule>
    <cfRule type="expression" dxfId="1178" priority="524">
      <formula>IF(RIGHT(TEXT(AQ684,"0.#"),1)=".",TRUE,FALSE)</formula>
    </cfRule>
  </conditionalFormatting>
  <conditionalFormatting sqref="AE689">
    <cfRule type="expression" dxfId="1177" priority="521">
      <formula>IF(RIGHT(TEXT(AE689,"0.#"),1)=".",FALSE,TRUE)</formula>
    </cfRule>
    <cfRule type="expression" dxfId="1176" priority="522">
      <formula>IF(RIGHT(TEXT(AE689,"0.#"),1)=".",TRUE,FALSE)</formula>
    </cfRule>
  </conditionalFormatting>
  <conditionalFormatting sqref="AE690">
    <cfRule type="expression" dxfId="1175" priority="519">
      <formula>IF(RIGHT(TEXT(AE690,"0.#"),1)=".",FALSE,TRUE)</formula>
    </cfRule>
    <cfRule type="expression" dxfId="1174" priority="520">
      <formula>IF(RIGHT(TEXT(AE690,"0.#"),1)=".",TRUE,FALSE)</formula>
    </cfRule>
  </conditionalFormatting>
  <conditionalFormatting sqref="AE691">
    <cfRule type="expression" dxfId="1173" priority="517">
      <formula>IF(RIGHT(TEXT(AE691,"0.#"),1)=".",FALSE,TRUE)</formula>
    </cfRule>
    <cfRule type="expression" dxfId="1172" priority="518">
      <formula>IF(RIGHT(TEXT(AE691,"0.#"),1)=".",TRUE,FALSE)</formula>
    </cfRule>
  </conditionalFormatting>
  <conditionalFormatting sqref="AU689">
    <cfRule type="expression" dxfId="1171" priority="509">
      <formula>IF(RIGHT(TEXT(AU689,"0.#"),1)=".",FALSE,TRUE)</formula>
    </cfRule>
    <cfRule type="expression" dxfId="1170" priority="510">
      <formula>IF(RIGHT(TEXT(AU689,"0.#"),1)=".",TRUE,FALSE)</formula>
    </cfRule>
  </conditionalFormatting>
  <conditionalFormatting sqref="AU690">
    <cfRule type="expression" dxfId="1169" priority="507">
      <formula>IF(RIGHT(TEXT(AU690,"0.#"),1)=".",FALSE,TRUE)</formula>
    </cfRule>
    <cfRule type="expression" dxfId="1168" priority="508">
      <formula>IF(RIGHT(TEXT(AU690,"0.#"),1)=".",TRUE,FALSE)</formula>
    </cfRule>
  </conditionalFormatting>
  <conditionalFormatting sqref="AU691">
    <cfRule type="expression" dxfId="1167" priority="505">
      <formula>IF(RIGHT(TEXT(AU691,"0.#"),1)=".",FALSE,TRUE)</formula>
    </cfRule>
    <cfRule type="expression" dxfId="1166" priority="506">
      <formula>IF(RIGHT(TEXT(AU691,"0.#"),1)=".",TRUE,FALSE)</formula>
    </cfRule>
  </conditionalFormatting>
  <conditionalFormatting sqref="AQ690">
    <cfRule type="expression" dxfId="1165" priority="497">
      <formula>IF(RIGHT(TEXT(AQ690,"0.#"),1)=".",FALSE,TRUE)</formula>
    </cfRule>
    <cfRule type="expression" dxfId="1164" priority="498">
      <formula>IF(RIGHT(TEXT(AQ690,"0.#"),1)=".",TRUE,FALSE)</formula>
    </cfRule>
  </conditionalFormatting>
  <conditionalFormatting sqref="AQ691">
    <cfRule type="expression" dxfId="1163" priority="495">
      <formula>IF(RIGHT(TEXT(AQ691,"0.#"),1)=".",FALSE,TRUE)</formula>
    </cfRule>
    <cfRule type="expression" dxfId="1162" priority="496">
      <formula>IF(RIGHT(TEXT(AQ691,"0.#"),1)=".",TRUE,FALSE)</formula>
    </cfRule>
  </conditionalFormatting>
  <conditionalFormatting sqref="AQ689">
    <cfRule type="expression" dxfId="1161" priority="493">
      <formula>IF(RIGHT(TEXT(AQ689,"0.#"),1)=".",FALSE,TRUE)</formula>
    </cfRule>
    <cfRule type="expression" dxfId="1160" priority="494">
      <formula>IF(RIGHT(TEXT(AQ689,"0.#"),1)=".",TRUE,FALSE)</formula>
    </cfRule>
  </conditionalFormatting>
  <conditionalFormatting sqref="AE694">
    <cfRule type="expression" dxfId="1159" priority="491">
      <formula>IF(RIGHT(TEXT(AE694,"0.#"),1)=".",FALSE,TRUE)</formula>
    </cfRule>
    <cfRule type="expression" dxfId="1158" priority="492">
      <formula>IF(RIGHT(TEXT(AE694,"0.#"),1)=".",TRUE,FALSE)</formula>
    </cfRule>
  </conditionalFormatting>
  <conditionalFormatting sqref="AM696">
    <cfRule type="expression" dxfId="1157" priority="481">
      <formula>IF(RIGHT(TEXT(AM696,"0.#"),1)=".",FALSE,TRUE)</formula>
    </cfRule>
    <cfRule type="expression" dxfId="1156" priority="482">
      <formula>IF(RIGHT(TEXT(AM696,"0.#"),1)=".",TRUE,FALSE)</formula>
    </cfRule>
  </conditionalFormatting>
  <conditionalFormatting sqref="AE695">
    <cfRule type="expression" dxfId="1155" priority="489">
      <formula>IF(RIGHT(TEXT(AE695,"0.#"),1)=".",FALSE,TRUE)</formula>
    </cfRule>
    <cfRule type="expression" dxfId="1154" priority="490">
      <formula>IF(RIGHT(TEXT(AE695,"0.#"),1)=".",TRUE,FALSE)</formula>
    </cfRule>
  </conditionalFormatting>
  <conditionalFormatting sqref="AE696">
    <cfRule type="expression" dxfId="1153" priority="487">
      <formula>IF(RIGHT(TEXT(AE696,"0.#"),1)=".",FALSE,TRUE)</formula>
    </cfRule>
    <cfRule type="expression" dxfId="1152" priority="488">
      <formula>IF(RIGHT(TEXT(AE696,"0.#"),1)=".",TRUE,FALSE)</formula>
    </cfRule>
  </conditionalFormatting>
  <conditionalFormatting sqref="AM694">
    <cfRule type="expression" dxfId="1151" priority="485">
      <formula>IF(RIGHT(TEXT(AM694,"0.#"),1)=".",FALSE,TRUE)</formula>
    </cfRule>
    <cfRule type="expression" dxfId="1150" priority="486">
      <formula>IF(RIGHT(TEXT(AM694,"0.#"),1)=".",TRUE,FALSE)</formula>
    </cfRule>
  </conditionalFormatting>
  <conditionalFormatting sqref="AM695">
    <cfRule type="expression" dxfId="1149" priority="483">
      <formula>IF(RIGHT(TEXT(AM695,"0.#"),1)=".",FALSE,TRUE)</formula>
    </cfRule>
    <cfRule type="expression" dxfId="1148" priority="484">
      <formula>IF(RIGHT(TEXT(AM695,"0.#"),1)=".",TRUE,FALSE)</formula>
    </cfRule>
  </conditionalFormatting>
  <conditionalFormatting sqref="AU694">
    <cfRule type="expression" dxfId="1147" priority="479">
      <formula>IF(RIGHT(TEXT(AU694,"0.#"),1)=".",FALSE,TRUE)</formula>
    </cfRule>
    <cfRule type="expression" dxfId="1146" priority="480">
      <formula>IF(RIGHT(TEXT(AU694,"0.#"),1)=".",TRUE,FALSE)</formula>
    </cfRule>
  </conditionalFormatting>
  <conditionalFormatting sqref="AU695">
    <cfRule type="expression" dxfId="1145" priority="477">
      <formula>IF(RIGHT(TEXT(AU695,"0.#"),1)=".",FALSE,TRUE)</formula>
    </cfRule>
    <cfRule type="expression" dxfId="1144" priority="478">
      <formula>IF(RIGHT(TEXT(AU695,"0.#"),1)=".",TRUE,FALSE)</formula>
    </cfRule>
  </conditionalFormatting>
  <conditionalFormatting sqref="AU696">
    <cfRule type="expression" dxfId="1143" priority="475">
      <formula>IF(RIGHT(TEXT(AU696,"0.#"),1)=".",FALSE,TRUE)</formula>
    </cfRule>
    <cfRule type="expression" dxfId="1142" priority="476">
      <formula>IF(RIGHT(TEXT(AU696,"0.#"),1)=".",TRUE,FALSE)</formula>
    </cfRule>
  </conditionalFormatting>
  <conditionalFormatting sqref="AI694">
    <cfRule type="expression" dxfId="1141" priority="473">
      <formula>IF(RIGHT(TEXT(AI694,"0.#"),1)=".",FALSE,TRUE)</formula>
    </cfRule>
    <cfRule type="expression" dxfId="1140" priority="474">
      <formula>IF(RIGHT(TEXT(AI694,"0.#"),1)=".",TRUE,FALSE)</formula>
    </cfRule>
  </conditionalFormatting>
  <conditionalFormatting sqref="AI695">
    <cfRule type="expression" dxfId="1139" priority="471">
      <formula>IF(RIGHT(TEXT(AI695,"0.#"),1)=".",FALSE,TRUE)</formula>
    </cfRule>
    <cfRule type="expression" dxfId="1138" priority="472">
      <formula>IF(RIGHT(TEXT(AI695,"0.#"),1)=".",TRUE,FALSE)</formula>
    </cfRule>
  </conditionalFormatting>
  <conditionalFormatting sqref="AQ695">
    <cfRule type="expression" dxfId="1137" priority="467">
      <formula>IF(RIGHT(TEXT(AQ695,"0.#"),1)=".",FALSE,TRUE)</formula>
    </cfRule>
    <cfRule type="expression" dxfId="1136" priority="468">
      <formula>IF(RIGHT(TEXT(AQ695,"0.#"),1)=".",TRUE,FALSE)</formula>
    </cfRule>
  </conditionalFormatting>
  <conditionalFormatting sqref="AQ696">
    <cfRule type="expression" dxfId="1135" priority="465">
      <formula>IF(RIGHT(TEXT(AQ696,"0.#"),1)=".",FALSE,TRUE)</formula>
    </cfRule>
    <cfRule type="expression" dxfId="1134" priority="466">
      <formula>IF(RIGHT(TEXT(AQ696,"0.#"),1)=".",TRUE,FALSE)</formula>
    </cfRule>
  </conditionalFormatting>
  <conditionalFormatting sqref="AU101">
    <cfRule type="expression" dxfId="1133" priority="461">
      <formula>IF(RIGHT(TEXT(AU101,"0.#"),1)=".",FALSE,TRUE)</formula>
    </cfRule>
    <cfRule type="expression" dxfId="1132" priority="462">
      <formula>IF(RIGHT(TEXT(AU101,"0.#"),1)=".",TRUE,FALSE)</formula>
    </cfRule>
  </conditionalFormatting>
  <conditionalFormatting sqref="AU102">
    <cfRule type="expression" dxfId="1131" priority="459">
      <formula>IF(RIGHT(TEXT(AU102,"0.#"),1)=".",FALSE,TRUE)</formula>
    </cfRule>
    <cfRule type="expression" dxfId="1130" priority="460">
      <formula>IF(RIGHT(TEXT(AU102,"0.#"),1)=".",TRUE,FALSE)</formula>
    </cfRule>
  </conditionalFormatting>
  <conditionalFormatting sqref="AU104">
    <cfRule type="expression" dxfId="1129" priority="455">
      <formula>IF(RIGHT(TEXT(AU104,"0.#"),1)=".",FALSE,TRUE)</formula>
    </cfRule>
    <cfRule type="expression" dxfId="1128" priority="456">
      <formula>IF(RIGHT(TEXT(AU104,"0.#"),1)=".",TRUE,FALSE)</formula>
    </cfRule>
  </conditionalFormatting>
  <conditionalFormatting sqref="AU105">
    <cfRule type="expression" dxfId="1127" priority="453">
      <formula>IF(RIGHT(TEXT(AU105,"0.#"),1)=".",FALSE,TRUE)</formula>
    </cfRule>
    <cfRule type="expression" dxfId="1126" priority="454">
      <formula>IF(RIGHT(TEXT(AU105,"0.#"),1)=".",TRUE,FALSE)</formula>
    </cfRule>
  </conditionalFormatting>
  <conditionalFormatting sqref="AU107">
    <cfRule type="expression" dxfId="1125" priority="449">
      <formula>IF(RIGHT(TEXT(AU107,"0.#"),1)=".",FALSE,TRUE)</formula>
    </cfRule>
    <cfRule type="expression" dxfId="1124" priority="450">
      <formula>IF(RIGHT(TEXT(AU107,"0.#"),1)=".",TRUE,FALSE)</formula>
    </cfRule>
  </conditionalFormatting>
  <conditionalFormatting sqref="AU108">
    <cfRule type="expression" dxfId="1123" priority="447">
      <formula>IF(RIGHT(TEXT(AU108,"0.#"),1)=".",FALSE,TRUE)</formula>
    </cfRule>
    <cfRule type="expression" dxfId="1122" priority="448">
      <formula>IF(RIGHT(TEXT(AU108,"0.#"),1)=".",TRUE,FALSE)</formula>
    </cfRule>
  </conditionalFormatting>
  <conditionalFormatting sqref="AU110">
    <cfRule type="expression" dxfId="1121" priority="445">
      <formula>IF(RIGHT(TEXT(AU110,"0.#"),1)=".",FALSE,TRUE)</formula>
    </cfRule>
    <cfRule type="expression" dxfId="1120" priority="446">
      <formula>IF(RIGHT(TEXT(AU110,"0.#"),1)=".",TRUE,FALSE)</formula>
    </cfRule>
  </conditionalFormatting>
  <conditionalFormatting sqref="AU111">
    <cfRule type="expression" dxfId="1119" priority="443">
      <formula>IF(RIGHT(TEXT(AU111,"0.#"),1)=".",FALSE,TRUE)</formula>
    </cfRule>
    <cfRule type="expression" dxfId="1118" priority="444">
      <formula>IF(RIGHT(TEXT(AU111,"0.#"),1)=".",TRUE,FALSE)</formula>
    </cfRule>
  </conditionalFormatting>
  <conditionalFormatting sqref="AU113">
    <cfRule type="expression" dxfId="1117" priority="441">
      <formula>IF(RIGHT(TEXT(AU113,"0.#"),1)=".",FALSE,TRUE)</formula>
    </cfRule>
    <cfRule type="expression" dxfId="1116" priority="442">
      <formula>IF(RIGHT(TEXT(AU113,"0.#"),1)=".",TRUE,FALSE)</formula>
    </cfRule>
  </conditionalFormatting>
  <conditionalFormatting sqref="AU114">
    <cfRule type="expression" dxfId="1115" priority="439">
      <formula>IF(RIGHT(TEXT(AU114,"0.#"),1)=".",FALSE,TRUE)</formula>
    </cfRule>
    <cfRule type="expression" dxfId="1114" priority="440">
      <formula>IF(RIGHT(TEXT(AU114,"0.#"),1)=".",TRUE,FALSE)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40" max="49" man="1"/>
    <brk id="8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19" sqref="K19"/>
    </sheetView>
  </sheetViews>
  <sheetFormatPr defaultColWidth="9" defaultRowHeight="13.5" x14ac:dyDescent="0.15"/>
  <cols>
    <col min="1" max="1" width="21.62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351</v>
      </c>
    </row>
    <row r="2" spans="1:42" ht="13.5" customHeight="1" x14ac:dyDescent="0.15">
      <c r="A2" s="14" t="s">
        <v>85</v>
      </c>
      <c r="B2" s="15"/>
      <c r="C2" s="13" t="str">
        <f>IF(B2="","",A2)</f>
        <v/>
      </c>
      <c r="D2" s="13" t="str">
        <f>IF(C2="","",IF(D1&lt;&gt;"",CONCATENATE(D1,"、",C2),C2))</f>
        <v/>
      </c>
      <c r="F2" s="12" t="s">
        <v>72</v>
      </c>
      <c r="G2" s="17" t="s">
        <v>551</v>
      </c>
      <c r="H2" s="13" t="str">
        <f>IF(G2="","",F2)</f>
        <v>一般会計</v>
      </c>
      <c r="I2" s="13" t="str">
        <f>IF(H2="","",IF(I1&lt;&gt;"",CONCATENATE(I1,"、",H2),H2))</f>
        <v>一般会計</v>
      </c>
      <c r="K2" s="14" t="s">
        <v>103</v>
      </c>
      <c r="L2" s="15" t="s">
        <v>551</v>
      </c>
      <c r="M2" s="13" t="str">
        <f>IF(L2="","",K2)</f>
        <v>社会保障</v>
      </c>
      <c r="N2" s="13" t="str">
        <f>IF(M2="","",IF(N1&lt;&gt;"",CONCATENATE(N1,"、",M2),M2))</f>
        <v>社会保障</v>
      </c>
      <c r="O2" s="13"/>
      <c r="P2" s="12" t="s">
        <v>74</v>
      </c>
      <c r="Q2" s="17" t="s">
        <v>551</v>
      </c>
      <c r="R2" s="13" t="str">
        <f>IF(Q2="","",P2)</f>
        <v>直接実施</v>
      </c>
      <c r="S2" s="13" t="str">
        <f>IF(R2="","",IF(S1&lt;&gt;"",CONCATENATE(S1,"、",R2),R2))</f>
        <v>直接実施</v>
      </c>
      <c r="T2" s="13"/>
      <c r="U2" s="32" t="s">
        <v>169</v>
      </c>
      <c r="W2" s="32" t="s">
        <v>180</v>
      </c>
      <c r="Y2" s="32" t="s">
        <v>68</v>
      </c>
      <c r="Z2" s="30"/>
      <c r="AA2" s="32" t="s">
        <v>408</v>
      </c>
      <c r="AB2" s="31"/>
      <c r="AC2" s="33" t="s">
        <v>135</v>
      </c>
      <c r="AD2" s="28"/>
      <c r="AE2" s="44" t="s">
        <v>176</v>
      </c>
      <c r="AF2" s="30"/>
      <c r="AG2" s="55" t="s">
        <v>365</v>
      </c>
      <c r="AI2" s="53" t="s">
        <v>400</v>
      </c>
      <c r="AK2" s="53" t="s">
        <v>260</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410</v>
      </c>
      <c r="W3" s="32" t="s">
        <v>150</v>
      </c>
      <c r="Y3" s="32" t="s">
        <v>69</v>
      </c>
      <c r="Z3" s="30"/>
      <c r="AA3" s="32" t="s">
        <v>518</v>
      </c>
      <c r="AB3" s="31"/>
      <c r="AC3" s="33" t="s">
        <v>136</v>
      </c>
      <c r="AD3" s="28"/>
      <c r="AE3" s="44" t="s">
        <v>177</v>
      </c>
      <c r="AF3" s="30"/>
      <c r="AG3" s="55" t="s">
        <v>366</v>
      </c>
      <c r="AI3" s="53" t="s">
        <v>253</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411</v>
      </c>
      <c r="W4" s="32" t="s">
        <v>151</v>
      </c>
      <c r="Y4" s="32" t="s">
        <v>425</v>
      </c>
      <c r="Z4" s="30"/>
      <c r="AA4" s="32" t="s">
        <v>519</v>
      </c>
      <c r="AB4" s="31"/>
      <c r="AC4" s="32" t="s">
        <v>137</v>
      </c>
      <c r="AD4" s="28"/>
      <c r="AE4" s="44" t="s">
        <v>178</v>
      </c>
      <c r="AF4" s="30"/>
      <c r="AG4" s="55" t="s">
        <v>367</v>
      </c>
      <c r="AI4" s="53" t="s">
        <v>255</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325</v>
      </c>
      <c r="Y5" s="32" t="s">
        <v>426</v>
      </c>
      <c r="Z5" s="30"/>
      <c r="AA5" s="32" t="s">
        <v>520</v>
      </c>
      <c r="AB5" s="31"/>
      <c r="AC5" s="32" t="s">
        <v>179</v>
      </c>
      <c r="AD5" s="31"/>
      <c r="AE5" s="44" t="s">
        <v>378</v>
      </c>
      <c r="AF5" s="30"/>
      <c r="AG5" s="55" t="s">
        <v>368</v>
      </c>
      <c r="AI5" s="53" t="s">
        <v>413</v>
      </c>
      <c r="AK5" s="53" t="str">
        <f t="shared" si="7"/>
        <v>D</v>
      </c>
      <c r="AP5" s="55"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380</v>
      </c>
      <c r="W6" s="32" t="s">
        <v>152</v>
      </c>
      <c r="Y6" s="32" t="s">
        <v>427</v>
      </c>
      <c r="Z6" s="30"/>
      <c r="AA6" s="32" t="s">
        <v>521</v>
      </c>
      <c r="AB6" s="31"/>
      <c r="AC6" s="32" t="s">
        <v>138</v>
      </c>
      <c r="AD6" s="31"/>
      <c r="AE6" s="44" t="s">
        <v>375</v>
      </c>
      <c r="AF6" s="30"/>
      <c r="AG6" s="55" t="s">
        <v>369</v>
      </c>
      <c r="AI6" s="53" t="s">
        <v>414</v>
      </c>
      <c r="AK6" s="53" t="str">
        <f>CHAR(CODE(AK5)+1)</f>
        <v>E</v>
      </c>
      <c r="AP6" s="55" t="s">
        <v>369</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428</v>
      </c>
      <c r="Z7" s="30"/>
      <c r="AA7" s="32" t="s">
        <v>522</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381</v>
      </c>
      <c r="W8" s="32" t="s">
        <v>154</v>
      </c>
      <c r="Y8" s="32" t="s">
        <v>429</v>
      </c>
      <c r="Z8" s="30"/>
      <c r="AA8" s="32" t="s">
        <v>523</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392</v>
      </c>
      <c r="W9" s="32" t="s">
        <v>155</v>
      </c>
      <c r="Y9" s="32" t="s">
        <v>430</v>
      </c>
      <c r="Z9" s="30"/>
      <c r="AA9" s="32" t="s">
        <v>524</v>
      </c>
      <c r="AB9" s="31"/>
      <c r="AC9" s="31"/>
      <c r="AD9" s="31"/>
      <c r="AE9" s="31"/>
      <c r="AF9" s="30"/>
      <c r="AG9" s="55" t="s">
        <v>372</v>
      </c>
      <c r="AI9" s="86"/>
      <c r="AK9" s="53" t="str">
        <f t="shared" si="7"/>
        <v>H</v>
      </c>
      <c r="AP9" s="55" t="s">
        <v>372</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v>
      </c>
      <c r="Q10" s="19"/>
      <c r="T10" s="13"/>
      <c r="W10" s="32" t="s">
        <v>156</v>
      </c>
      <c r="Y10" s="32" t="s">
        <v>431</v>
      </c>
      <c r="Z10" s="30"/>
      <c r="AA10" s="32" t="s">
        <v>525</v>
      </c>
      <c r="AB10" s="31"/>
      <c r="AC10" s="31"/>
      <c r="AD10" s="31"/>
      <c r="AE10" s="31"/>
      <c r="AF10" s="30"/>
      <c r="AG10" s="55" t="s">
        <v>356</v>
      </c>
      <c r="AK10" s="53" t="str">
        <f t="shared" si="7"/>
        <v>I</v>
      </c>
      <c r="AP10" s="53" t="s">
        <v>80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432</v>
      </c>
      <c r="Z11" s="30"/>
      <c r="AA11" s="32" t="s">
        <v>526</v>
      </c>
      <c r="AB11" s="31"/>
      <c r="AC11" s="31"/>
      <c r="AD11" s="31"/>
      <c r="AE11" s="31"/>
      <c r="AF11" s="30"/>
      <c r="AG11" s="53" t="s">
        <v>358</v>
      </c>
      <c r="AK11" s="53" t="str">
        <f t="shared" si="7"/>
        <v>J</v>
      </c>
    </row>
    <row r="12" spans="1:42" ht="13.5" customHeight="1" x14ac:dyDescent="0.15">
      <c r="A12" s="14" t="s">
        <v>94</v>
      </c>
      <c r="B12" s="15" t="s">
        <v>551</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433</v>
      </c>
      <c r="Z12" s="30"/>
      <c r="AA12" s="32" t="s">
        <v>527</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434</v>
      </c>
      <c r="Z13" s="30"/>
      <c r="AA13" s="32" t="s">
        <v>528</v>
      </c>
      <c r="AB13" s="31"/>
      <c r="AC13" s="31"/>
      <c r="AD13" s="31"/>
      <c r="AE13" s="31"/>
      <c r="AF13" s="30"/>
      <c r="AG13" s="53" t="s">
        <v>80</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435</v>
      </c>
      <c r="Z14" s="30"/>
      <c r="AA14" s="32" t="s">
        <v>529</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436</v>
      </c>
      <c r="Z15" s="30"/>
      <c r="AA15" s="32" t="s">
        <v>530</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437</v>
      </c>
      <c r="Z16" s="30"/>
      <c r="AA16" s="32" t="s">
        <v>531</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438</v>
      </c>
      <c r="Z17" s="30"/>
      <c r="AA17" s="32" t="s">
        <v>532</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439</v>
      </c>
      <c r="Z18" s="30"/>
      <c r="AA18" s="32" t="s">
        <v>533</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440</v>
      </c>
      <c r="Z19" s="30"/>
      <c r="AA19" s="32" t="s">
        <v>534</v>
      </c>
      <c r="AB19" s="31"/>
      <c r="AC19" s="31"/>
      <c r="AD19" s="31"/>
      <c r="AE19" s="31"/>
      <c r="AF19" s="30"/>
      <c r="AK19" s="53" t="str">
        <f t="shared" si="7"/>
        <v>R</v>
      </c>
    </row>
    <row r="20" spans="1:37" ht="13.5" customHeight="1" x14ac:dyDescent="0.15">
      <c r="A20" s="14" t="s">
        <v>310</v>
      </c>
      <c r="B20" s="15"/>
      <c r="C20" s="13" t="str">
        <f t="shared" si="9"/>
        <v/>
      </c>
      <c r="D20" s="13" t="str">
        <f t="shared" si="8"/>
        <v>障害者施策</v>
      </c>
      <c r="F20" s="18" t="s">
        <v>309</v>
      </c>
      <c r="G20" s="17"/>
      <c r="H20" s="13" t="str">
        <f t="shared" si="1"/>
        <v/>
      </c>
      <c r="I20" s="13" t="str">
        <f t="shared" si="5"/>
        <v>一般会計</v>
      </c>
      <c r="K20" s="13"/>
      <c r="L20" s="13"/>
      <c r="O20" s="13"/>
      <c r="P20" s="13"/>
      <c r="Q20" s="19"/>
      <c r="T20" s="13"/>
      <c r="W20" s="32" t="s">
        <v>166</v>
      </c>
      <c r="Y20" s="32" t="s">
        <v>441</v>
      </c>
      <c r="Z20" s="30"/>
      <c r="AA20" s="32" t="s">
        <v>535</v>
      </c>
      <c r="AB20" s="31"/>
      <c r="AC20" s="31"/>
      <c r="AD20" s="31"/>
      <c r="AE20" s="31"/>
      <c r="AF20" s="30"/>
      <c r="AK20" s="53" t="str">
        <f t="shared" si="7"/>
        <v>S</v>
      </c>
    </row>
    <row r="21" spans="1:37" ht="13.5" customHeight="1" x14ac:dyDescent="0.15">
      <c r="A21" s="14" t="s">
        <v>311</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442</v>
      </c>
      <c r="Z21" s="30"/>
      <c r="AA21" s="32" t="s">
        <v>536</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443</v>
      </c>
      <c r="Z22" s="30"/>
      <c r="AA22" s="32" t="s">
        <v>537</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444</v>
      </c>
      <c r="Z23" s="30"/>
      <c r="AA23" s="32" t="s">
        <v>538</v>
      </c>
      <c r="AB23" s="31"/>
      <c r="AC23" s="31"/>
      <c r="AD23" s="31"/>
      <c r="AE23" s="31"/>
      <c r="AF23" s="30"/>
      <c r="AK23" s="53" t="str">
        <f t="shared" si="7"/>
        <v>V</v>
      </c>
    </row>
    <row r="24" spans="1:37" ht="13.5" customHeight="1" x14ac:dyDescent="0.15">
      <c r="A24" s="97" t="s">
        <v>398</v>
      </c>
      <c r="B24" s="15"/>
      <c r="C24" s="13" t="str">
        <f t="shared" si="9"/>
        <v/>
      </c>
      <c r="D24" s="13" t="str">
        <f>IF(C24="",D23,IF(D23&lt;&gt;"",CONCATENATE(D23,"、",C24),C24))</f>
        <v>障害者施策</v>
      </c>
      <c r="F24" s="18" t="s">
        <v>403</v>
      </c>
      <c r="G24" s="17"/>
      <c r="H24" s="13" t="str">
        <f t="shared" si="1"/>
        <v/>
      </c>
      <c r="I24" s="13" t="str">
        <f t="shared" si="5"/>
        <v>一般会計</v>
      </c>
      <c r="K24" s="13"/>
      <c r="L24" s="13"/>
      <c r="O24" s="13"/>
      <c r="P24" s="13"/>
      <c r="Q24" s="19"/>
      <c r="T24" s="13"/>
      <c r="Y24" s="32" t="s">
        <v>445</v>
      </c>
      <c r="Z24" s="30"/>
      <c r="AA24" s="32" t="s">
        <v>539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446</v>
      </c>
      <c r="Z25" s="30"/>
      <c r="AA25" s="32" t="s">
        <v>540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447</v>
      </c>
      <c r="Z26" s="30"/>
      <c r="AA26" s="32" t="s">
        <v>541</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448</v>
      </c>
      <c r="Z27" s="30"/>
      <c r="AA27" s="32" t="s">
        <v>542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449</v>
      </c>
      <c r="Z28" s="30"/>
      <c r="AA28" s="32" t="s">
        <v>543</v>
      </c>
      <c r="AB28" s="31"/>
      <c r="AC28" s="31"/>
      <c r="AD28" s="31"/>
      <c r="AE28" s="31"/>
      <c r="AF28" s="30"/>
      <c r="AK28" s="53" t="s">
        <v>214</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450</v>
      </c>
      <c r="Z29" s="30"/>
      <c r="AA29" s="32" t="s">
        <v>544</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451</v>
      </c>
      <c r="Z30" s="30"/>
      <c r="AA30" s="32" t="s">
        <v>545</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452</v>
      </c>
      <c r="Z31" s="30"/>
      <c r="AA31" s="32" t="s">
        <v>546</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453</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454</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455</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456</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458</v>
      </c>
      <c r="Z37" s="30"/>
      <c r="AF37" s="30"/>
      <c r="AK37" s="53" t="str">
        <f t="shared" si="7"/>
        <v>j</v>
      </c>
    </row>
    <row r="38" spans="1:37" x14ac:dyDescent="0.15">
      <c r="A38" s="13"/>
      <c r="B38" s="13"/>
      <c r="F38" s="13"/>
      <c r="G38" s="19"/>
      <c r="K38" s="13"/>
      <c r="L38" s="13"/>
      <c r="O38" s="13"/>
      <c r="P38" s="13"/>
      <c r="Q38" s="19"/>
      <c r="T38" s="13"/>
      <c r="Y38" s="32" t="s">
        <v>459</v>
      </c>
      <c r="Z38" s="30"/>
      <c r="AF38" s="30"/>
      <c r="AK38" s="53" t="str">
        <f t="shared" si="7"/>
        <v>k</v>
      </c>
    </row>
    <row r="39" spans="1:37" x14ac:dyDescent="0.15">
      <c r="A39" s="13"/>
      <c r="B39" s="13"/>
      <c r="F39" s="13" t="str">
        <f>I37</f>
        <v>一般会計</v>
      </c>
      <c r="G39" s="19"/>
      <c r="K39" s="13"/>
      <c r="L39" s="13"/>
      <c r="O39" s="13"/>
      <c r="P39" s="13"/>
      <c r="Q39" s="19"/>
      <c r="T39" s="13"/>
      <c r="Y39" s="32" t="s">
        <v>460</v>
      </c>
      <c r="Z39" s="30"/>
      <c r="AF39" s="30"/>
      <c r="AK39" s="53" t="str">
        <f t="shared" si="7"/>
        <v>l</v>
      </c>
    </row>
    <row r="40" spans="1:37" x14ac:dyDescent="0.15">
      <c r="A40" s="13"/>
      <c r="B40" s="13"/>
      <c r="F40" s="13"/>
      <c r="G40" s="19"/>
      <c r="K40" s="13"/>
      <c r="L40" s="13"/>
      <c r="O40" s="13"/>
      <c r="P40" s="13"/>
      <c r="Q40" s="19"/>
      <c r="T40" s="13"/>
      <c r="Y40" s="32" t="s">
        <v>461</v>
      </c>
      <c r="Z40" s="30"/>
      <c r="AF40" s="30"/>
      <c r="AK40" s="53" t="str">
        <f t="shared" si="7"/>
        <v>m</v>
      </c>
    </row>
    <row r="41" spans="1:37" x14ac:dyDescent="0.15">
      <c r="A41" s="13"/>
      <c r="B41" s="13"/>
      <c r="F41" s="13"/>
      <c r="G41" s="19"/>
      <c r="K41" s="13"/>
      <c r="L41" s="13"/>
      <c r="O41" s="13"/>
      <c r="P41" s="13"/>
      <c r="Q41" s="19"/>
      <c r="T41" s="13"/>
      <c r="Y41" s="32" t="s">
        <v>462</v>
      </c>
      <c r="Z41" s="30"/>
      <c r="AF41" s="30"/>
      <c r="AK41" s="53" t="str">
        <f t="shared" si="7"/>
        <v>n</v>
      </c>
    </row>
    <row r="42" spans="1:37" x14ac:dyDescent="0.15">
      <c r="A42" s="13"/>
      <c r="B42" s="13"/>
      <c r="F42" s="13"/>
      <c r="G42" s="19"/>
      <c r="K42" s="13"/>
      <c r="L42" s="13"/>
      <c r="O42" s="13"/>
      <c r="P42" s="13"/>
      <c r="Q42" s="19"/>
      <c r="T42" s="13"/>
      <c r="Y42" s="32" t="s">
        <v>463</v>
      </c>
      <c r="Z42" s="30"/>
      <c r="AF42" s="30"/>
      <c r="AK42" s="53" t="str">
        <f t="shared" si="7"/>
        <v>o</v>
      </c>
    </row>
    <row r="43" spans="1:37" x14ac:dyDescent="0.15">
      <c r="A43" s="13"/>
      <c r="B43" s="13"/>
      <c r="F43" s="13"/>
      <c r="G43" s="19"/>
      <c r="K43" s="13"/>
      <c r="L43" s="13"/>
      <c r="O43" s="13"/>
      <c r="P43" s="13"/>
      <c r="Q43" s="19"/>
      <c r="T43" s="13"/>
      <c r="Y43" s="32" t="s">
        <v>464</v>
      </c>
      <c r="Z43" s="30"/>
      <c r="AF43" s="30"/>
      <c r="AK43" s="53" t="str">
        <f t="shared" si="7"/>
        <v>p</v>
      </c>
    </row>
    <row r="44" spans="1:37" x14ac:dyDescent="0.15">
      <c r="A44" s="13"/>
      <c r="B44" s="13"/>
      <c r="F44" s="13"/>
      <c r="G44" s="19"/>
      <c r="K44" s="13"/>
      <c r="L44" s="13"/>
      <c r="O44" s="13"/>
      <c r="P44" s="13"/>
      <c r="Q44" s="19"/>
      <c r="T44" s="13"/>
      <c r="Y44" s="32" t="s">
        <v>465</v>
      </c>
      <c r="Z44" s="30"/>
      <c r="AF44" s="30"/>
      <c r="AK44" s="53" t="str">
        <f t="shared" si="7"/>
        <v>q</v>
      </c>
    </row>
    <row r="45" spans="1:37" x14ac:dyDescent="0.15">
      <c r="A45" s="13"/>
      <c r="B45" s="13"/>
      <c r="F45" s="13"/>
      <c r="G45" s="19"/>
      <c r="K45" s="13"/>
      <c r="L45" s="13"/>
      <c r="O45" s="13"/>
      <c r="P45" s="13"/>
      <c r="Q45" s="19"/>
      <c r="T45" s="13"/>
      <c r="Y45" s="32" t="s">
        <v>466</v>
      </c>
      <c r="Z45" s="30"/>
      <c r="AF45" s="30"/>
      <c r="AK45" s="53" t="str">
        <f t="shared" si="7"/>
        <v>r</v>
      </c>
    </row>
    <row r="46" spans="1:37" x14ac:dyDescent="0.15">
      <c r="A46" s="13"/>
      <c r="B46" s="13"/>
      <c r="F46" s="13"/>
      <c r="G46" s="19"/>
      <c r="K46" s="13"/>
      <c r="L46" s="13"/>
      <c r="O46" s="13"/>
      <c r="P46" s="13"/>
      <c r="Q46" s="19"/>
      <c r="T46" s="13"/>
      <c r="Y46" s="32" t="s">
        <v>467</v>
      </c>
      <c r="Z46" s="30"/>
      <c r="AF46" s="30"/>
      <c r="AK46" s="53" t="str">
        <f t="shared" si="7"/>
        <v>s</v>
      </c>
    </row>
    <row r="47" spans="1:37" x14ac:dyDescent="0.15">
      <c r="A47" s="13"/>
      <c r="B47" s="13"/>
      <c r="F47" s="13"/>
      <c r="G47" s="19"/>
      <c r="K47" s="13"/>
      <c r="L47" s="13"/>
      <c r="O47" s="13"/>
      <c r="P47" s="13"/>
      <c r="Q47" s="19"/>
      <c r="T47" s="13"/>
      <c r="Y47" s="32" t="s">
        <v>468</v>
      </c>
      <c r="Z47" s="30"/>
      <c r="AF47" s="30"/>
      <c r="AK47" s="53" t="str">
        <f t="shared" si="7"/>
        <v>t</v>
      </c>
    </row>
    <row r="48" spans="1:37" x14ac:dyDescent="0.15">
      <c r="A48" s="13"/>
      <c r="B48" s="13"/>
      <c r="F48" s="13"/>
      <c r="G48" s="19"/>
      <c r="K48" s="13"/>
      <c r="L48" s="13"/>
      <c r="O48" s="13"/>
      <c r="P48" s="13"/>
      <c r="Q48" s="19"/>
      <c r="T48" s="13"/>
      <c r="Y48" s="32" t="s">
        <v>469</v>
      </c>
      <c r="Z48" s="30"/>
      <c r="AF48" s="30"/>
      <c r="AK48" s="53" t="str">
        <f t="shared" si="7"/>
        <v>u</v>
      </c>
    </row>
    <row r="49" spans="1:37" x14ac:dyDescent="0.15">
      <c r="A49" s="13"/>
      <c r="B49" s="13"/>
      <c r="F49" s="13"/>
      <c r="G49" s="19"/>
      <c r="K49" s="13"/>
      <c r="L49" s="13"/>
      <c r="O49" s="13"/>
      <c r="P49" s="13"/>
      <c r="Q49" s="19"/>
      <c r="T49" s="13"/>
      <c r="Y49" s="32" t="s">
        <v>470</v>
      </c>
      <c r="Z49" s="30"/>
      <c r="AF49" s="30"/>
      <c r="AK49" s="53" t="str">
        <f t="shared" si="7"/>
        <v>v</v>
      </c>
    </row>
    <row r="50" spans="1:37" x14ac:dyDescent="0.15">
      <c r="A50" s="13"/>
      <c r="B50" s="13"/>
      <c r="F50" s="13"/>
      <c r="G50" s="19"/>
      <c r="K50" s="13"/>
      <c r="L50" s="13"/>
      <c r="O50" s="13"/>
      <c r="P50" s="13"/>
      <c r="Q50" s="19"/>
      <c r="T50" s="13"/>
      <c r="Y50" s="32" t="s">
        <v>471</v>
      </c>
      <c r="Z50" s="30"/>
      <c r="AF50" s="30"/>
    </row>
    <row r="51" spans="1:37" x14ac:dyDescent="0.15">
      <c r="A51" s="13"/>
      <c r="B51" s="13"/>
      <c r="F51" s="13"/>
      <c r="G51" s="19"/>
      <c r="K51" s="13"/>
      <c r="L51" s="13"/>
      <c r="O51" s="13"/>
      <c r="P51" s="13"/>
      <c r="Q51" s="19"/>
      <c r="T51" s="13"/>
      <c r="Y51" s="32" t="s">
        <v>472</v>
      </c>
      <c r="Z51" s="30"/>
      <c r="AF51" s="30"/>
    </row>
    <row r="52" spans="1:37" x14ac:dyDescent="0.15">
      <c r="A52" s="13"/>
      <c r="B52" s="13"/>
      <c r="F52" s="13"/>
      <c r="G52" s="19"/>
      <c r="K52" s="13"/>
      <c r="L52" s="13"/>
      <c r="O52" s="13"/>
      <c r="P52" s="13"/>
      <c r="Q52" s="19"/>
      <c r="T52" s="13"/>
      <c r="Y52" s="32" t="s">
        <v>473</v>
      </c>
      <c r="Z52" s="30"/>
      <c r="AF52" s="30"/>
    </row>
    <row r="53" spans="1:37" x14ac:dyDescent="0.15">
      <c r="A53" s="13"/>
      <c r="B53" s="13"/>
      <c r="F53" s="13"/>
      <c r="G53" s="19"/>
      <c r="K53" s="13"/>
      <c r="L53" s="13"/>
      <c r="O53" s="13"/>
      <c r="P53" s="13"/>
      <c r="Q53" s="19"/>
      <c r="T53" s="13"/>
      <c r="Y53" s="32" t="s">
        <v>474</v>
      </c>
      <c r="Z53" s="30"/>
      <c r="AF53" s="30"/>
    </row>
    <row r="54" spans="1:37" x14ac:dyDescent="0.15">
      <c r="A54" s="13"/>
      <c r="B54" s="13"/>
      <c r="F54" s="13"/>
      <c r="G54" s="19"/>
      <c r="K54" s="13"/>
      <c r="L54" s="13"/>
      <c r="O54" s="13"/>
      <c r="P54" s="20"/>
      <c r="Q54" s="19"/>
      <c r="T54" s="13"/>
      <c r="Y54" s="32" t="s">
        <v>475</v>
      </c>
      <c r="Z54" s="30"/>
      <c r="AF54" s="30"/>
    </row>
    <row r="55" spans="1:37" x14ac:dyDescent="0.15">
      <c r="A55" s="13"/>
      <c r="B55" s="13"/>
      <c r="F55" s="13"/>
      <c r="G55" s="19"/>
      <c r="K55" s="13"/>
      <c r="L55" s="13"/>
      <c r="O55" s="13"/>
      <c r="P55" s="13"/>
      <c r="Q55" s="19"/>
      <c r="T55" s="13"/>
      <c r="Y55" s="32" t="s">
        <v>476</v>
      </c>
      <c r="Z55" s="30"/>
      <c r="AF55" s="30"/>
    </row>
    <row r="56" spans="1:37" x14ac:dyDescent="0.15">
      <c r="A56" s="13"/>
      <c r="B56" s="13"/>
      <c r="F56" s="13"/>
      <c r="G56" s="19"/>
      <c r="K56" s="13"/>
      <c r="L56" s="13"/>
      <c r="O56" s="13"/>
      <c r="P56" s="13"/>
      <c r="Q56" s="19"/>
      <c r="T56" s="13"/>
      <c r="Y56" s="32" t="s">
        <v>477</v>
      </c>
      <c r="Z56" s="30"/>
      <c r="AF56" s="30"/>
    </row>
    <row r="57" spans="1:37" x14ac:dyDescent="0.15">
      <c r="A57" s="13"/>
      <c r="B57" s="13"/>
      <c r="F57" s="13"/>
      <c r="G57" s="19"/>
      <c r="K57" s="13"/>
      <c r="L57" s="13"/>
      <c r="O57" s="13"/>
      <c r="P57" s="13"/>
      <c r="Q57" s="19"/>
      <c r="T57" s="13"/>
      <c r="Y57" s="32" t="s">
        <v>478</v>
      </c>
      <c r="Z57" s="30"/>
      <c r="AF57" s="30"/>
    </row>
    <row r="58" spans="1:37" x14ac:dyDescent="0.15">
      <c r="A58" s="13"/>
      <c r="B58" s="13"/>
      <c r="F58" s="13"/>
      <c r="G58" s="19"/>
      <c r="K58" s="13"/>
      <c r="L58" s="13"/>
      <c r="O58" s="13"/>
      <c r="P58" s="13"/>
      <c r="Q58" s="19"/>
      <c r="T58" s="13"/>
      <c r="Y58" s="32" t="s">
        <v>479</v>
      </c>
      <c r="Z58" s="30"/>
      <c r="AF58" s="30"/>
    </row>
    <row r="59" spans="1:37" x14ac:dyDescent="0.15">
      <c r="A59" s="13"/>
      <c r="B59" s="13"/>
      <c r="F59" s="13"/>
      <c r="G59" s="19"/>
      <c r="K59" s="13"/>
      <c r="L59" s="13"/>
      <c r="O59" s="13"/>
      <c r="P59" s="13"/>
      <c r="Q59" s="19"/>
      <c r="T59" s="13"/>
      <c r="Y59" s="32" t="s">
        <v>480</v>
      </c>
      <c r="Z59" s="30"/>
      <c r="AF59" s="30"/>
    </row>
    <row r="60" spans="1:37" x14ac:dyDescent="0.15">
      <c r="A60" s="13"/>
      <c r="B60" s="13"/>
      <c r="F60" s="13"/>
      <c r="G60" s="19"/>
      <c r="K60" s="13"/>
      <c r="L60" s="13"/>
      <c r="O60" s="13"/>
      <c r="P60" s="13"/>
      <c r="Q60" s="19"/>
      <c r="T60" s="13"/>
      <c r="Y60" s="32" t="s">
        <v>481</v>
      </c>
      <c r="Z60" s="30"/>
      <c r="AF60" s="30"/>
    </row>
    <row r="61" spans="1:37" x14ac:dyDescent="0.15">
      <c r="A61" s="13"/>
      <c r="B61" s="13"/>
      <c r="F61" s="13"/>
      <c r="G61" s="19"/>
      <c r="K61" s="13"/>
      <c r="L61" s="13"/>
      <c r="O61" s="13"/>
      <c r="P61" s="13"/>
      <c r="Q61" s="19"/>
      <c r="T61" s="13"/>
      <c r="Y61" s="32" t="s">
        <v>482</v>
      </c>
      <c r="Z61" s="30"/>
      <c r="AF61" s="30"/>
    </row>
    <row r="62" spans="1:37" x14ac:dyDescent="0.15">
      <c r="A62" s="13"/>
      <c r="B62" s="13"/>
      <c r="F62" s="13"/>
      <c r="G62" s="19"/>
      <c r="K62" s="13"/>
      <c r="L62" s="13"/>
      <c r="O62" s="13"/>
      <c r="P62" s="13"/>
      <c r="Q62" s="19"/>
      <c r="T62" s="13"/>
      <c r="Y62" s="32" t="s">
        <v>483</v>
      </c>
      <c r="Z62" s="30"/>
      <c r="AF62" s="30"/>
    </row>
    <row r="63" spans="1:37" x14ac:dyDescent="0.15">
      <c r="A63" s="13"/>
      <c r="B63" s="13"/>
      <c r="F63" s="13"/>
      <c r="G63" s="19"/>
      <c r="K63" s="13"/>
      <c r="L63" s="13"/>
      <c r="O63" s="13"/>
      <c r="P63" s="13"/>
      <c r="Q63" s="19"/>
      <c r="T63" s="13"/>
      <c r="Y63" s="32" t="s">
        <v>484</v>
      </c>
      <c r="Z63" s="30"/>
      <c r="AF63" s="30"/>
    </row>
    <row r="64" spans="1:37" x14ac:dyDescent="0.15">
      <c r="A64" s="13"/>
      <c r="B64" s="13"/>
      <c r="F64" s="13"/>
      <c r="G64" s="19"/>
      <c r="K64" s="13"/>
      <c r="L64" s="13"/>
      <c r="O64" s="13"/>
      <c r="P64" s="13"/>
      <c r="Q64" s="19"/>
      <c r="T64" s="13"/>
      <c r="Y64" s="32" t="s">
        <v>485</v>
      </c>
      <c r="Z64" s="30"/>
      <c r="AF64" s="30"/>
    </row>
    <row r="65" spans="1:32" x14ac:dyDescent="0.15">
      <c r="A65" s="13"/>
      <c r="B65" s="13"/>
      <c r="F65" s="13"/>
      <c r="G65" s="19"/>
      <c r="K65" s="13"/>
      <c r="L65" s="13"/>
      <c r="O65" s="13"/>
      <c r="P65" s="13"/>
      <c r="Q65" s="19"/>
      <c r="T65" s="13"/>
      <c r="Y65" s="32" t="s">
        <v>486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487</v>
      </c>
      <c r="Z67" s="30"/>
      <c r="AF67" s="30"/>
    </row>
    <row r="68" spans="1:32" x14ac:dyDescent="0.15">
      <c r="A68" s="13"/>
      <c r="B68" s="13"/>
      <c r="F68" s="13"/>
      <c r="G68" s="19"/>
      <c r="K68" s="13"/>
      <c r="L68" s="13"/>
      <c r="O68" s="13"/>
      <c r="P68" s="13"/>
      <c r="Q68" s="19"/>
      <c r="T68" s="13"/>
      <c r="Y68" s="32" t="s">
        <v>488</v>
      </c>
      <c r="Z68" s="30"/>
      <c r="AF68" s="30"/>
    </row>
    <row r="69" spans="1:32" x14ac:dyDescent="0.15">
      <c r="A69" s="13"/>
      <c r="B69" s="13"/>
      <c r="F69" s="13"/>
      <c r="G69" s="19"/>
      <c r="K69" s="13"/>
      <c r="L69" s="13"/>
      <c r="O69" s="13"/>
      <c r="P69" s="13"/>
      <c r="Q69" s="19"/>
      <c r="T69" s="13"/>
      <c r="Y69" s="32" t="s">
        <v>489</v>
      </c>
      <c r="Z69" s="30"/>
      <c r="AF69" s="30"/>
    </row>
    <row r="70" spans="1:32" x14ac:dyDescent="0.15">
      <c r="A70" s="13"/>
      <c r="B70" s="13"/>
      <c r="Y70" s="32" t="s">
        <v>490</v>
      </c>
    </row>
    <row r="71" spans="1:32" x14ac:dyDescent="0.15">
      <c r="Y71" s="32" t="s">
        <v>491</v>
      </c>
    </row>
    <row r="72" spans="1:32" x14ac:dyDescent="0.15">
      <c r="Y72" s="32" t="s">
        <v>492</v>
      </c>
    </row>
    <row r="73" spans="1:32" x14ac:dyDescent="0.15">
      <c r="Y73" s="32" t="s">
        <v>493</v>
      </c>
    </row>
    <row r="74" spans="1:32" x14ac:dyDescent="0.15">
      <c r="Y74" s="32" t="s">
        <v>494</v>
      </c>
    </row>
    <row r="75" spans="1:32" x14ac:dyDescent="0.15">
      <c r="Y75" s="32" t="s">
        <v>495</v>
      </c>
    </row>
    <row r="76" spans="1:32" x14ac:dyDescent="0.15">
      <c r="Y76" s="32" t="s">
        <v>496</v>
      </c>
    </row>
    <row r="77" spans="1:32" x14ac:dyDescent="0.15">
      <c r="Y77" s="32" t="s">
        <v>497</v>
      </c>
    </row>
    <row r="78" spans="1:32" x14ac:dyDescent="0.15">
      <c r="Y78" s="32" t="s">
        <v>498</v>
      </c>
    </row>
    <row r="79" spans="1:32" x14ac:dyDescent="0.15">
      <c r="Y79" s="32" t="s">
        <v>499</v>
      </c>
    </row>
    <row r="80" spans="1:32" x14ac:dyDescent="0.15">
      <c r="Y80" s="32" t="s">
        <v>500</v>
      </c>
    </row>
    <row r="81" spans="25:25" x14ac:dyDescent="0.15">
      <c r="Y81" s="32" t="s">
        <v>501</v>
      </c>
    </row>
    <row r="82" spans="25:25" x14ac:dyDescent="0.15">
      <c r="Y82" s="32" t="s">
        <v>502</v>
      </c>
    </row>
    <row r="83" spans="25:25" x14ac:dyDescent="0.15">
      <c r="Y83" s="32" t="s">
        <v>503</v>
      </c>
    </row>
    <row r="84" spans="25:25" x14ac:dyDescent="0.15">
      <c r="Y84" s="32" t="s">
        <v>504</v>
      </c>
    </row>
    <row r="85" spans="25:25" x14ac:dyDescent="0.15">
      <c r="Y85" s="32" t="s">
        <v>505</v>
      </c>
    </row>
    <row r="86" spans="25:25" x14ac:dyDescent="0.15">
      <c r="Y86" s="32" t="s">
        <v>506</v>
      </c>
    </row>
    <row r="87" spans="25:25" x14ac:dyDescent="0.15">
      <c r="Y87" s="32" t="s">
        <v>507</v>
      </c>
    </row>
    <row r="88" spans="25:25" x14ac:dyDescent="0.15">
      <c r="Y88" s="32" t="s">
        <v>508</v>
      </c>
    </row>
    <row r="89" spans="25:25" x14ac:dyDescent="0.15">
      <c r="Y89" s="32" t="s">
        <v>509</v>
      </c>
    </row>
    <row r="90" spans="25:25" x14ac:dyDescent="0.15">
      <c r="Y90" s="32" t="s">
        <v>510</v>
      </c>
    </row>
    <row r="91" spans="25:25" x14ac:dyDescent="0.15">
      <c r="Y91" s="32" t="s">
        <v>511</v>
      </c>
    </row>
    <row r="92" spans="25:25" x14ac:dyDescent="0.15">
      <c r="Y92" s="32" t="s">
        <v>512</v>
      </c>
    </row>
    <row r="93" spans="25:25" x14ac:dyDescent="0.15">
      <c r="Y93" s="32" t="s">
        <v>513</v>
      </c>
    </row>
    <row r="94" spans="25:25" x14ac:dyDescent="0.15">
      <c r="Y94" s="32" t="s">
        <v>514</v>
      </c>
    </row>
    <row r="95" spans="25:25" x14ac:dyDescent="0.15">
      <c r="Y95" s="32" t="s">
        <v>515</v>
      </c>
    </row>
    <row r="96" spans="25:25" x14ac:dyDescent="0.15">
      <c r="Y96" s="32" t="s">
        <v>407</v>
      </c>
    </row>
    <row r="97" spans="25:25" x14ac:dyDescent="0.15">
      <c r="Y97" s="32" t="s">
        <v>516</v>
      </c>
    </row>
    <row r="98" spans="25:25" x14ac:dyDescent="0.15">
      <c r="Y98" s="32" t="s">
        <v>517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B1" zoomScale="70" zoomScaleNormal="75" zoomScaleSheetLayoutView="70" zoomScalePageLayoutView="70" workbookViewId="0">
      <selection activeCell="BC14" sqref="BC14"/>
    </sheetView>
  </sheetViews>
  <sheetFormatPr defaultColWidth="9" defaultRowHeight="13.5" x14ac:dyDescent="0.15"/>
  <cols>
    <col min="1" max="49" width="2.625" style="35" customWidth="1"/>
    <col min="50" max="50" width="6.25" style="35" customWidth="1"/>
    <col min="51" max="57" width="2.1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345</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385</v>
      </c>
      <c r="AF2" s="379"/>
      <c r="AG2" s="379"/>
      <c r="AH2" s="379"/>
      <c r="AI2" s="379" t="s">
        <v>383</v>
      </c>
      <c r="AJ2" s="379"/>
      <c r="AK2" s="379"/>
      <c r="AL2" s="379"/>
      <c r="AM2" s="379" t="s">
        <v>409</v>
      </c>
      <c r="AN2" s="379"/>
      <c r="AO2" s="379"/>
      <c r="AP2" s="372"/>
      <c r="AQ2" s="180" t="s">
        <v>233</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t="s">
        <v>400</v>
      </c>
      <c r="AR3" s="275"/>
      <c r="AS3" s="141" t="s">
        <v>234</v>
      </c>
      <c r="AT3" s="176"/>
      <c r="AU3" s="275">
        <v>2</v>
      </c>
      <c r="AV3" s="275"/>
      <c r="AW3" s="383" t="s">
        <v>181</v>
      </c>
      <c r="AX3" s="384"/>
    </row>
    <row r="4" spans="1:50" ht="22.5" customHeight="1" x14ac:dyDescent="0.15">
      <c r="A4" s="516"/>
      <c r="B4" s="514"/>
      <c r="C4" s="514"/>
      <c r="D4" s="514"/>
      <c r="E4" s="514"/>
      <c r="F4" s="515"/>
      <c r="G4" s="541" t="s">
        <v>690</v>
      </c>
      <c r="H4" s="1017"/>
      <c r="I4" s="1017"/>
      <c r="J4" s="1017"/>
      <c r="K4" s="1017"/>
      <c r="L4" s="1017"/>
      <c r="M4" s="1017"/>
      <c r="N4" s="1017"/>
      <c r="O4" s="1018"/>
      <c r="P4" s="165" t="s">
        <v>691</v>
      </c>
      <c r="Q4" s="1025"/>
      <c r="R4" s="1025"/>
      <c r="S4" s="1025"/>
      <c r="T4" s="1025"/>
      <c r="U4" s="1025"/>
      <c r="V4" s="1025"/>
      <c r="W4" s="1025"/>
      <c r="X4" s="1026"/>
      <c r="Y4" s="1003" t="s">
        <v>12</v>
      </c>
      <c r="Z4" s="1004"/>
      <c r="AA4" s="1005"/>
      <c r="AB4" s="552" t="s">
        <v>692</v>
      </c>
      <c r="AC4" s="1006"/>
      <c r="AD4" s="1006"/>
      <c r="AE4" s="368">
        <v>346</v>
      </c>
      <c r="AF4" s="369"/>
      <c r="AG4" s="369"/>
      <c r="AH4" s="369"/>
      <c r="AI4" s="368">
        <v>342</v>
      </c>
      <c r="AJ4" s="369"/>
      <c r="AK4" s="369"/>
      <c r="AL4" s="369"/>
      <c r="AM4" s="368">
        <v>164</v>
      </c>
      <c r="AN4" s="369"/>
      <c r="AO4" s="369"/>
      <c r="AP4" s="369"/>
      <c r="AQ4" s="119" t="s">
        <v>556</v>
      </c>
      <c r="AR4" s="120"/>
      <c r="AS4" s="120"/>
      <c r="AT4" s="121"/>
      <c r="AU4" s="369"/>
      <c r="AV4" s="369"/>
      <c r="AW4" s="369"/>
      <c r="AX4" s="371"/>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t="s">
        <v>692</v>
      </c>
      <c r="AC5" s="1002"/>
      <c r="AD5" s="1002"/>
      <c r="AE5" s="368">
        <v>188</v>
      </c>
      <c r="AF5" s="369"/>
      <c r="AG5" s="369"/>
      <c r="AH5" s="369"/>
      <c r="AI5" s="368">
        <v>188</v>
      </c>
      <c r="AJ5" s="369"/>
      <c r="AK5" s="369"/>
      <c r="AL5" s="369"/>
      <c r="AM5" s="368">
        <v>188</v>
      </c>
      <c r="AN5" s="369"/>
      <c r="AO5" s="369"/>
      <c r="AP5" s="369"/>
      <c r="AQ5" s="119" t="s">
        <v>556</v>
      </c>
      <c r="AR5" s="120"/>
      <c r="AS5" s="120"/>
      <c r="AT5" s="121"/>
      <c r="AU5" s="369">
        <v>188</v>
      </c>
      <c r="AV5" s="369"/>
      <c r="AW5" s="369"/>
      <c r="AX5" s="371"/>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14</v>
      </c>
      <c r="AC6" s="1032"/>
      <c r="AD6" s="1032"/>
      <c r="AE6" s="368">
        <v>184</v>
      </c>
      <c r="AF6" s="369"/>
      <c r="AG6" s="369"/>
      <c r="AH6" s="369"/>
      <c r="AI6" s="368">
        <v>182</v>
      </c>
      <c r="AJ6" s="369"/>
      <c r="AK6" s="369"/>
      <c r="AL6" s="369"/>
      <c r="AM6" s="368">
        <v>87</v>
      </c>
      <c r="AN6" s="369"/>
      <c r="AO6" s="369"/>
      <c r="AP6" s="369"/>
      <c r="AQ6" s="119" t="s">
        <v>556</v>
      </c>
      <c r="AR6" s="120"/>
      <c r="AS6" s="120"/>
      <c r="AT6" s="121"/>
      <c r="AU6" s="369"/>
      <c r="AV6" s="369"/>
      <c r="AW6" s="369"/>
      <c r="AX6" s="371"/>
    </row>
    <row r="7" spans="1:50" customFormat="1" ht="23.25" customHeight="1" x14ac:dyDescent="0.15">
      <c r="A7" s="900" t="s">
        <v>373</v>
      </c>
      <c r="B7" s="901"/>
      <c r="C7" s="901"/>
      <c r="D7" s="901"/>
      <c r="E7" s="901"/>
      <c r="F7" s="902"/>
      <c r="G7" s="906" t="s">
        <v>693</v>
      </c>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15">
      <c r="A9" s="513" t="s">
        <v>345</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385</v>
      </c>
      <c r="AF9" s="379"/>
      <c r="AG9" s="379"/>
      <c r="AH9" s="379"/>
      <c r="AI9" s="379" t="s">
        <v>383</v>
      </c>
      <c r="AJ9" s="379"/>
      <c r="AK9" s="379"/>
      <c r="AL9" s="379"/>
      <c r="AM9" s="379" t="s">
        <v>409</v>
      </c>
      <c r="AN9" s="379"/>
      <c r="AO9" s="379"/>
      <c r="AP9" s="372"/>
      <c r="AQ9" s="180" t="s">
        <v>233</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t="s">
        <v>400</v>
      </c>
      <c r="AR10" s="275"/>
      <c r="AS10" s="141" t="s">
        <v>234</v>
      </c>
      <c r="AT10" s="176"/>
      <c r="AU10" s="275">
        <v>2</v>
      </c>
      <c r="AV10" s="275"/>
      <c r="AW10" s="383" t="s">
        <v>181</v>
      </c>
      <c r="AX10" s="384"/>
    </row>
    <row r="11" spans="1:50" ht="22.5" customHeight="1" x14ac:dyDescent="0.15">
      <c r="A11" s="516"/>
      <c r="B11" s="514"/>
      <c r="C11" s="514"/>
      <c r="D11" s="514"/>
      <c r="E11" s="514"/>
      <c r="F11" s="515"/>
      <c r="G11" s="541" t="s">
        <v>694</v>
      </c>
      <c r="H11" s="1017"/>
      <c r="I11" s="1017"/>
      <c r="J11" s="1017"/>
      <c r="K11" s="1017"/>
      <c r="L11" s="1017"/>
      <c r="M11" s="1017"/>
      <c r="N11" s="1017"/>
      <c r="O11" s="1018"/>
      <c r="P11" s="165" t="s">
        <v>695</v>
      </c>
      <c r="Q11" s="1025"/>
      <c r="R11" s="1025"/>
      <c r="S11" s="1025"/>
      <c r="T11" s="1025"/>
      <c r="U11" s="1025"/>
      <c r="V11" s="1025"/>
      <c r="W11" s="1025"/>
      <c r="X11" s="1026"/>
      <c r="Y11" s="1003" t="s">
        <v>12</v>
      </c>
      <c r="Z11" s="1004"/>
      <c r="AA11" s="1005"/>
      <c r="AB11" s="552" t="s">
        <v>692</v>
      </c>
      <c r="AC11" s="1006"/>
      <c r="AD11" s="1006"/>
      <c r="AE11" s="368">
        <v>214</v>
      </c>
      <c r="AF11" s="369"/>
      <c r="AG11" s="369"/>
      <c r="AH11" s="369"/>
      <c r="AI11" s="368">
        <v>242</v>
      </c>
      <c r="AJ11" s="369"/>
      <c r="AK11" s="369"/>
      <c r="AL11" s="369"/>
      <c r="AM11" s="368">
        <v>67</v>
      </c>
      <c r="AN11" s="369"/>
      <c r="AO11" s="369"/>
      <c r="AP11" s="369"/>
      <c r="AQ11" s="119" t="s">
        <v>556</v>
      </c>
      <c r="AR11" s="120"/>
      <c r="AS11" s="120"/>
      <c r="AT11" s="121"/>
      <c r="AU11" s="369"/>
      <c r="AV11" s="369"/>
      <c r="AW11" s="369"/>
      <c r="AX11" s="371"/>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t="s">
        <v>692</v>
      </c>
      <c r="AC12" s="1002"/>
      <c r="AD12" s="1002"/>
      <c r="AE12" s="368">
        <v>300</v>
      </c>
      <c r="AF12" s="369"/>
      <c r="AG12" s="369"/>
      <c r="AH12" s="369"/>
      <c r="AI12" s="368">
        <v>300</v>
      </c>
      <c r="AJ12" s="369"/>
      <c r="AK12" s="369"/>
      <c r="AL12" s="369"/>
      <c r="AM12" s="368">
        <v>300</v>
      </c>
      <c r="AN12" s="369"/>
      <c r="AO12" s="369"/>
      <c r="AP12" s="369"/>
      <c r="AQ12" s="119" t="s">
        <v>556</v>
      </c>
      <c r="AR12" s="120"/>
      <c r="AS12" s="120"/>
      <c r="AT12" s="121"/>
      <c r="AU12" s="369">
        <v>300</v>
      </c>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14</v>
      </c>
      <c r="AC13" s="1032"/>
      <c r="AD13" s="1032"/>
      <c r="AE13" s="368">
        <v>71</v>
      </c>
      <c r="AF13" s="369"/>
      <c r="AG13" s="369"/>
      <c r="AH13" s="369"/>
      <c r="AI13" s="368">
        <v>81</v>
      </c>
      <c r="AJ13" s="369"/>
      <c r="AK13" s="369"/>
      <c r="AL13" s="369"/>
      <c r="AM13" s="368">
        <v>22</v>
      </c>
      <c r="AN13" s="369"/>
      <c r="AO13" s="369"/>
      <c r="AP13" s="369"/>
      <c r="AQ13" s="119" t="s">
        <v>556</v>
      </c>
      <c r="AR13" s="120"/>
      <c r="AS13" s="120"/>
      <c r="AT13" s="121"/>
      <c r="AU13" s="369"/>
      <c r="AV13" s="369"/>
      <c r="AW13" s="369"/>
      <c r="AX13" s="371"/>
    </row>
    <row r="14" spans="1:50" customFormat="1" ht="23.25" customHeight="1" x14ac:dyDescent="0.15">
      <c r="A14" s="900" t="s">
        <v>373</v>
      </c>
      <c r="B14" s="901"/>
      <c r="C14" s="901"/>
      <c r="D14" s="901"/>
      <c r="E14" s="901"/>
      <c r="F14" s="902"/>
      <c r="G14" s="906" t="s">
        <v>696</v>
      </c>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15">
      <c r="A16" s="513" t="s">
        <v>345</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385</v>
      </c>
      <c r="AF16" s="379"/>
      <c r="AG16" s="379"/>
      <c r="AH16" s="379"/>
      <c r="AI16" s="379" t="s">
        <v>383</v>
      </c>
      <c r="AJ16" s="379"/>
      <c r="AK16" s="379"/>
      <c r="AL16" s="379"/>
      <c r="AM16" s="379" t="s">
        <v>409</v>
      </c>
      <c r="AN16" s="379"/>
      <c r="AO16" s="379"/>
      <c r="AP16" s="372"/>
      <c r="AQ16" s="180" t="s">
        <v>233</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234</v>
      </c>
      <c r="AT17" s="176"/>
      <c r="AU17" s="275"/>
      <c r="AV17" s="275"/>
      <c r="AW17" s="383" t="s">
        <v>181</v>
      </c>
      <c r="AX17" s="384"/>
    </row>
    <row r="18" spans="1:50" ht="22.5"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14</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0" t="s">
        <v>373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15">
      <c r="A23" s="513" t="s">
        <v>345</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385</v>
      </c>
      <c r="AF23" s="379"/>
      <c r="AG23" s="379"/>
      <c r="AH23" s="379"/>
      <c r="AI23" s="379" t="s">
        <v>383</v>
      </c>
      <c r="AJ23" s="379"/>
      <c r="AK23" s="379"/>
      <c r="AL23" s="379"/>
      <c r="AM23" s="379" t="s">
        <v>409</v>
      </c>
      <c r="AN23" s="379"/>
      <c r="AO23" s="379"/>
      <c r="AP23" s="372"/>
      <c r="AQ23" s="180" t="s">
        <v>233</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234</v>
      </c>
      <c r="AT24" s="176"/>
      <c r="AU24" s="275"/>
      <c r="AV24" s="275"/>
      <c r="AW24" s="383" t="s">
        <v>181</v>
      </c>
      <c r="AX24" s="384"/>
    </row>
    <row r="25" spans="1:50" ht="22.5"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14</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0" t="s">
        <v>373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15">
      <c r="A30" s="513" t="s">
        <v>345</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385</v>
      </c>
      <c r="AF30" s="379"/>
      <c r="AG30" s="379"/>
      <c r="AH30" s="379"/>
      <c r="AI30" s="379" t="s">
        <v>383</v>
      </c>
      <c r="AJ30" s="379"/>
      <c r="AK30" s="379"/>
      <c r="AL30" s="379"/>
      <c r="AM30" s="379" t="s">
        <v>409</v>
      </c>
      <c r="AN30" s="379"/>
      <c r="AO30" s="379"/>
      <c r="AP30" s="372"/>
      <c r="AQ30" s="180" t="s">
        <v>233</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234</v>
      </c>
      <c r="AT31" s="176"/>
      <c r="AU31" s="275"/>
      <c r="AV31" s="275"/>
      <c r="AW31" s="383" t="s">
        <v>181</v>
      </c>
      <c r="AX31" s="384"/>
    </row>
    <row r="32" spans="1:50" ht="22.5"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14</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0" t="s">
        <v>373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15">
      <c r="A37" s="513" t="s">
        <v>345</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385</v>
      </c>
      <c r="AF37" s="379"/>
      <c r="AG37" s="379"/>
      <c r="AH37" s="379"/>
      <c r="AI37" s="379" t="s">
        <v>383</v>
      </c>
      <c r="AJ37" s="379"/>
      <c r="AK37" s="379"/>
      <c r="AL37" s="379"/>
      <c r="AM37" s="379" t="s">
        <v>409</v>
      </c>
      <c r="AN37" s="379"/>
      <c r="AO37" s="379"/>
      <c r="AP37" s="372"/>
      <c r="AQ37" s="180" t="s">
        <v>233</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234</v>
      </c>
      <c r="AT38" s="176"/>
      <c r="AU38" s="275"/>
      <c r="AV38" s="275"/>
      <c r="AW38" s="383" t="s">
        <v>181</v>
      </c>
      <c r="AX38" s="384"/>
    </row>
    <row r="39" spans="1:50" ht="22.5"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14</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0" t="s">
        <v>373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513" t="s">
        <v>345</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385</v>
      </c>
      <c r="AF44" s="379"/>
      <c r="AG44" s="379"/>
      <c r="AH44" s="379"/>
      <c r="AI44" s="379" t="s">
        <v>383</v>
      </c>
      <c r="AJ44" s="379"/>
      <c r="AK44" s="379"/>
      <c r="AL44" s="379"/>
      <c r="AM44" s="379" t="s">
        <v>409</v>
      </c>
      <c r="AN44" s="379"/>
      <c r="AO44" s="379"/>
      <c r="AP44" s="372"/>
      <c r="AQ44" s="180" t="s">
        <v>233</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234</v>
      </c>
      <c r="AT45" s="176"/>
      <c r="AU45" s="275"/>
      <c r="AV45" s="275"/>
      <c r="AW45" s="383" t="s">
        <v>181</v>
      </c>
      <c r="AX45" s="384"/>
    </row>
    <row r="46" spans="1:50" ht="22.5"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14</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0" t="s">
        <v>373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15">
      <c r="A51" s="513" t="s">
        <v>345</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385</v>
      </c>
      <c r="AF51" s="379"/>
      <c r="AG51" s="379"/>
      <c r="AH51" s="379"/>
      <c r="AI51" s="379" t="s">
        <v>383</v>
      </c>
      <c r="AJ51" s="379"/>
      <c r="AK51" s="379"/>
      <c r="AL51" s="379"/>
      <c r="AM51" s="379" t="s">
        <v>409</v>
      </c>
      <c r="AN51" s="379"/>
      <c r="AO51" s="379"/>
      <c r="AP51" s="372"/>
      <c r="AQ51" s="180" t="s">
        <v>233</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234</v>
      </c>
      <c r="AT52" s="176"/>
      <c r="AU52" s="275"/>
      <c r="AV52" s="275"/>
      <c r="AW52" s="383" t="s">
        <v>181</v>
      </c>
      <c r="AX52" s="384"/>
    </row>
    <row r="53" spans="1:50" ht="22.5"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14</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0" t="s">
        <v>373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15">
      <c r="A58" s="513" t="s">
        <v>345</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385</v>
      </c>
      <c r="AF58" s="379"/>
      <c r="AG58" s="379"/>
      <c r="AH58" s="379"/>
      <c r="AI58" s="379" t="s">
        <v>383</v>
      </c>
      <c r="AJ58" s="379"/>
      <c r="AK58" s="379"/>
      <c r="AL58" s="379"/>
      <c r="AM58" s="379" t="s">
        <v>409</v>
      </c>
      <c r="AN58" s="379"/>
      <c r="AO58" s="379"/>
      <c r="AP58" s="372"/>
      <c r="AQ58" s="180" t="s">
        <v>233</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234</v>
      </c>
      <c r="AT59" s="176"/>
      <c r="AU59" s="275"/>
      <c r="AV59" s="275"/>
      <c r="AW59" s="383" t="s">
        <v>181</v>
      </c>
      <c r="AX59" s="384"/>
    </row>
    <row r="60" spans="1:50" ht="22.5"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14</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0" t="s">
        <v>373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15">
      <c r="A65" s="513" t="s">
        <v>345</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385</v>
      </c>
      <c r="AF65" s="379"/>
      <c r="AG65" s="379"/>
      <c r="AH65" s="379"/>
      <c r="AI65" s="379" t="s">
        <v>383</v>
      </c>
      <c r="AJ65" s="379"/>
      <c r="AK65" s="379"/>
      <c r="AL65" s="379"/>
      <c r="AM65" s="379" t="s">
        <v>409</v>
      </c>
      <c r="AN65" s="379"/>
      <c r="AO65" s="379"/>
      <c r="AP65" s="372"/>
      <c r="AQ65" s="180" t="s">
        <v>233</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234</v>
      </c>
      <c r="AT66" s="176"/>
      <c r="AU66" s="275"/>
      <c r="AV66" s="275"/>
      <c r="AW66" s="383" t="s">
        <v>181</v>
      </c>
      <c r="AX66" s="384"/>
    </row>
    <row r="67" spans="1:50" ht="22.5"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14</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0" t="s">
        <v>373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7"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359</v>
      </c>
      <c r="H2" s="444"/>
      <c r="I2" s="444"/>
      <c r="J2" s="444"/>
      <c r="K2" s="444"/>
      <c r="L2" s="444"/>
      <c r="M2" s="444"/>
      <c r="N2" s="444"/>
      <c r="O2" s="444"/>
      <c r="P2" s="444"/>
      <c r="Q2" s="444"/>
      <c r="R2" s="444"/>
      <c r="S2" s="444"/>
      <c r="T2" s="444"/>
      <c r="U2" s="444"/>
      <c r="V2" s="444"/>
      <c r="W2" s="444"/>
      <c r="X2" s="444"/>
      <c r="Y2" s="444"/>
      <c r="Z2" s="444"/>
      <c r="AA2" s="444"/>
      <c r="AB2" s="445"/>
      <c r="AC2" s="443" t="s">
        <v>361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267</v>
      </c>
      <c r="H15" s="444"/>
      <c r="I15" s="444"/>
      <c r="J15" s="444"/>
      <c r="K15" s="444"/>
      <c r="L15" s="444"/>
      <c r="M15" s="444"/>
      <c r="N15" s="444"/>
      <c r="O15" s="444"/>
      <c r="P15" s="444"/>
      <c r="Q15" s="444"/>
      <c r="R15" s="444"/>
      <c r="S15" s="444"/>
      <c r="T15" s="444"/>
      <c r="U15" s="444"/>
      <c r="V15" s="444"/>
      <c r="W15" s="444"/>
      <c r="X15" s="444"/>
      <c r="Y15" s="444"/>
      <c r="Z15" s="444"/>
      <c r="AA15" s="444"/>
      <c r="AB15" s="445"/>
      <c r="AC15" s="443" t="s">
        <v>268</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266</v>
      </c>
      <c r="H28" s="444"/>
      <c r="I28" s="444"/>
      <c r="J28" s="444"/>
      <c r="K28" s="444"/>
      <c r="L28" s="444"/>
      <c r="M28" s="444"/>
      <c r="N28" s="444"/>
      <c r="O28" s="444"/>
      <c r="P28" s="444"/>
      <c r="Q28" s="444"/>
      <c r="R28" s="444"/>
      <c r="S28" s="444"/>
      <c r="T28" s="444"/>
      <c r="U28" s="444"/>
      <c r="V28" s="444"/>
      <c r="W28" s="444"/>
      <c r="X28" s="444"/>
      <c r="Y28" s="444"/>
      <c r="Z28" s="444"/>
      <c r="AA28" s="444"/>
      <c r="AB28" s="445"/>
      <c r="AC28" s="443" t="s">
        <v>269</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314</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270</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271</v>
      </c>
      <c r="H68" s="444"/>
      <c r="I68" s="444"/>
      <c r="J68" s="444"/>
      <c r="K68" s="444"/>
      <c r="L68" s="444"/>
      <c r="M68" s="444"/>
      <c r="N68" s="444"/>
      <c r="O68" s="444"/>
      <c r="P68" s="444"/>
      <c r="Q68" s="444"/>
      <c r="R68" s="444"/>
      <c r="S68" s="444"/>
      <c r="T68" s="444"/>
      <c r="U68" s="444"/>
      <c r="V68" s="444"/>
      <c r="W68" s="444"/>
      <c r="X68" s="444"/>
      <c r="Y68" s="444"/>
      <c r="Z68" s="444"/>
      <c r="AA68" s="444"/>
      <c r="AB68" s="445"/>
      <c r="AC68" s="443" t="s">
        <v>272</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273</v>
      </c>
      <c r="H81" s="444"/>
      <c r="I81" s="444"/>
      <c r="J81" s="444"/>
      <c r="K81" s="444"/>
      <c r="L81" s="444"/>
      <c r="M81" s="444"/>
      <c r="N81" s="444"/>
      <c r="O81" s="444"/>
      <c r="P81" s="444"/>
      <c r="Q81" s="444"/>
      <c r="R81" s="444"/>
      <c r="S81" s="444"/>
      <c r="T81" s="444"/>
      <c r="U81" s="444"/>
      <c r="V81" s="444"/>
      <c r="W81" s="444"/>
      <c r="X81" s="444"/>
      <c r="Y81" s="444"/>
      <c r="Z81" s="444"/>
      <c r="AA81" s="444"/>
      <c r="AB81" s="445"/>
      <c r="AC81" s="443" t="s">
        <v>274</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275</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276</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277</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278</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279</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280</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281</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282</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283</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284</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286</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285</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287</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288</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289</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290</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291</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292</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293</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 zoomScale="56" zoomScaleNormal="75" zoomScaleSheetLayoutView="56" zoomScalePageLayoutView="70" workbookViewId="0">
      <selection activeCell="BJ148" sqref="BJ14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1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296</v>
      </c>
      <c r="K3" s="109"/>
      <c r="L3" s="109"/>
      <c r="M3" s="109"/>
      <c r="N3" s="109"/>
      <c r="O3" s="109"/>
      <c r="P3" s="351" t="s">
        <v>27</v>
      </c>
      <c r="Q3" s="351"/>
      <c r="R3" s="351"/>
      <c r="S3" s="351"/>
      <c r="T3" s="351"/>
      <c r="U3" s="351"/>
      <c r="V3" s="351"/>
      <c r="W3" s="351"/>
      <c r="X3" s="351"/>
      <c r="Y3" s="348" t="s">
        <v>294</v>
      </c>
      <c r="Z3" s="349"/>
      <c r="AA3" s="349"/>
      <c r="AB3" s="349"/>
      <c r="AC3" s="281" t="s">
        <v>335</v>
      </c>
      <c r="AD3" s="281"/>
      <c r="AE3" s="281"/>
      <c r="AF3" s="281"/>
      <c r="AG3" s="281"/>
      <c r="AH3" s="348" t="s">
        <v>258</v>
      </c>
      <c r="AI3" s="350"/>
      <c r="AJ3" s="350"/>
      <c r="AK3" s="350"/>
      <c r="AL3" s="350" t="s">
        <v>21</v>
      </c>
      <c r="AM3" s="350"/>
      <c r="AN3" s="350"/>
      <c r="AO3" s="430"/>
      <c r="AP3" s="431" t="s">
        <v>297</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296</v>
      </c>
      <c r="K36" s="109"/>
      <c r="L36" s="109"/>
      <c r="M36" s="109"/>
      <c r="N36" s="109"/>
      <c r="O36" s="109"/>
      <c r="P36" s="351" t="s">
        <v>27</v>
      </c>
      <c r="Q36" s="351"/>
      <c r="R36" s="351"/>
      <c r="S36" s="351"/>
      <c r="T36" s="351"/>
      <c r="U36" s="351"/>
      <c r="V36" s="351"/>
      <c r="W36" s="351"/>
      <c r="X36" s="351"/>
      <c r="Y36" s="348" t="s">
        <v>294</v>
      </c>
      <c r="Z36" s="349"/>
      <c r="AA36" s="349"/>
      <c r="AB36" s="349"/>
      <c r="AC36" s="281" t="s">
        <v>335</v>
      </c>
      <c r="AD36" s="281"/>
      <c r="AE36" s="281"/>
      <c r="AF36" s="281"/>
      <c r="AG36" s="281"/>
      <c r="AH36" s="348" t="s">
        <v>258</v>
      </c>
      <c r="AI36" s="350"/>
      <c r="AJ36" s="350"/>
      <c r="AK36" s="350"/>
      <c r="AL36" s="350" t="s">
        <v>21</v>
      </c>
      <c r="AM36" s="350"/>
      <c r="AN36" s="350"/>
      <c r="AO36" s="430"/>
      <c r="AP36" s="431" t="s">
        <v>297</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296</v>
      </c>
      <c r="K69" s="109"/>
      <c r="L69" s="109"/>
      <c r="M69" s="109"/>
      <c r="N69" s="109"/>
      <c r="O69" s="109"/>
      <c r="P69" s="351" t="s">
        <v>27</v>
      </c>
      <c r="Q69" s="351"/>
      <c r="R69" s="351"/>
      <c r="S69" s="351"/>
      <c r="T69" s="351"/>
      <c r="U69" s="351"/>
      <c r="V69" s="351"/>
      <c r="W69" s="351"/>
      <c r="X69" s="351"/>
      <c r="Y69" s="348" t="s">
        <v>294</v>
      </c>
      <c r="Z69" s="349"/>
      <c r="AA69" s="349"/>
      <c r="AB69" s="349"/>
      <c r="AC69" s="281" t="s">
        <v>335</v>
      </c>
      <c r="AD69" s="281"/>
      <c r="AE69" s="281"/>
      <c r="AF69" s="281"/>
      <c r="AG69" s="281"/>
      <c r="AH69" s="348" t="s">
        <v>258</v>
      </c>
      <c r="AI69" s="350"/>
      <c r="AJ69" s="350"/>
      <c r="AK69" s="350"/>
      <c r="AL69" s="350" t="s">
        <v>21</v>
      </c>
      <c r="AM69" s="350"/>
      <c r="AN69" s="350"/>
      <c r="AO69" s="430"/>
      <c r="AP69" s="431" t="s">
        <v>297</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296</v>
      </c>
      <c r="K102" s="109"/>
      <c r="L102" s="109"/>
      <c r="M102" s="109"/>
      <c r="N102" s="109"/>
      <c r="O102" s="109"/>
      <c r="P102" s="351" t="s">
        <v>27</v>
      </c>
      <c r="Q102" s="351"/>
      <c r="R102" s="351"/>
      <c r="S102" s="351"/>
      <c r="T102" s="351"/>
      <c r="U102" s="351"/>
      <c r="V102" s="351"/>
      <c r="W102" s="351"/>
      <c r="X102" s="351"/>
      <c r="Y102" s="348" t="s">
        <v>294</v>
      </c>
      <c r="Z102" s="349"/>
      <c r="AA102" s="349"/>
      <c r="AB102" s="349"/>
      <c r="AC102" s="281" t="s">
        <v>335</v>
      </c>
      <c r="AD102" s="281"/>
      <c r="AE102" s="281"/>
      <c r="AF102" s="281"/>
      <c r="AG102" s="281"/>
      <c r="AH102" s="348" t="s">
        <v>258</v>
      </c>
      <c r="AI102" s="350"/>
      <c r="AJ102" s="350"/>
      <c r="AK102" s="350"/>
      <c r="AL102" s="350" t="s">
        <v>21</v>
      </c>
      <c r="AM102" s="350"/>
      <c r="AN102" s="350"/>
      <c r="AO102" s="430"/>
      <c r="AP102" s="431" t="s">
        <v>297</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296</v>
      </c>
      <c r="K135" s="109"/>
      <c r="L135" s="109"/>
      <c r="M135" s="109"/>
      <c r="N135" s="109"/>
      <c r="O135" s="109"/>
      <c r="P135" s="351" t="s">
        <v>27</v>
      </c>
      <c r="Q135" s="351"/>
      <c r="R135" s="351"/>
      <c r="S135" s="351"/>
      <c r="T135" s="351"/>
      <c r="U135" s="351"/>
      <c r="V135" s="351"/>
      <c r="W135" s="351"/>
      <c r="X135" s="351"/>
      <c r="Y135" s="348" t="s">
        <v>294</v>
      </c>
      <c r="Z135" s="349"/>
      <c r="AA135" s="349"/>
      <c r="AB135" s="349"/>
      <c r="AC135" s="281" t="s">
        <v>335</v>
      </c>
      <c r="AD135" s="281"/>
      <c r="AE135" s="281"/>
      <c r="AF135" s="281"/>
      <c r="AG135" s="281"/>
      <c r="AH135" s="348" t="s">
        <v>258</v>
      </c>
      <c r="AI135" s="350"/>
      <c r="AJ135" s="350"/>
      <c r="AK135" s="350"/>
      <c r="AL135" s="350" t="s">
        <v>21</v>
      </c>
      <c r="AM135" s="350"/>
      <c r="AN135" s="350"/>
      <c r="AO135" s="430"/>
      <c r="AP135" s="431" t="s">
        <v>297</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296</v>
      </c>
      <c r="K168" s="109"/>
      <c r="L168" s="109"/>
      <c r="M168" s="109"/>
      <c r="N168" s="109"/>
      <c r="O168" s="109"/>
      <c r="P168" s="351" t="s">
        <v>27</v>
      </c>
      <c r="Q168" s="351"/>
      <c r="R168" s="351"/>
      <c r="S168" s="351"/>
      <c r="T168" s="351"/>
      <c r="U168" s="351"/>
      <c r="V168" s="351"/>
      <c r="W168" s="351"/>
      <c r="X168" s="351"/>
      <c r="Y168" s="348" t="s">
        <v>294</v>
      </c>
      <c r="Z168" s="349"/>
      <c r="AA168" s="349"/>
      <c r="AB168" s="349"/>
      <c r="AC168" s="281" t="s">
        <v>335</v>
      </c>
      <c r="AD168" s="281"/>
      <c r="AE168" s="281"/>
      <c r="AF168" s="281"/>
      <c r="AG168" s="281"/>
      <c r="AH168" s="348" t="s">
        <v>258</v>
      </c>
      <c r="AI168" s="350"/>
      <c r="AJ168" s="350"/>
      <c r="AK168" s="350"/>
      <c r="AL168" s="350" t="s">
        <v>21</v>
      </c>
      <c r="AM168" s="350"/>
      <c r="AN168" s="350"/>
      <c r="AO168" s="430"/>
      <c r="AP168" s="431" t="s">
        <v>297</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296</v>
      </c>
      <c r="K201" s="109"/>
      <c r="L201" s="109"/>
      <c r="M201" s="109"/>
      <c r="N201" s="109"/>
      <c r="O201" s="109"/>
      <c r="P201" s="351" t="s">
        <v>27</v>
      </c>
      <c r="Q201" s="351"/>
      <c r="R201" s="351"/>
      <c r="S201" s="351"/>
      <c r="T201" s="351"/>
      <c r="U201" s="351"/>
      <c r="V201" s="351"/>
      <c r="W201" s="351"/>
      <c r="X201" s="351"/>
      <c r="Y201" s="348" t="s">
        <v>294</v>
      </c>
      <c r="Z201" s="349"/>
      <c r="AA201" s="349"/>
      <c r="AB201" s="349"/>
      <c r="AC201" s="281" t="s">
        <v>335</v>
      </c>
      <c r="AD201" s="281"/>
      <c r="AE201" s="281"/>
      <c r="AF201" s="281"/>
      <c r="AG201" s="281"/>
      <c r="AH201" s="348" t="s">
        <v>258</v>
      </c>
      <c r="AI201" s="350"/>
      <c r="AJ201" s="350"/>
      <c r="AK201" s="350"/>
      <c r="AL201" s="350" t="s">
        <v>21</v>
      </c>
      <c r="AM201" s="350"/>
      <c r="AN201" s="350"/>
      <c r="AO201" s="430"/>
      <c r="AP201" s="431" t="s">
        <v>297</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296</v>
      </c>
      <c r="K234" s="109"/>
      <c r="L234" s="109"/>
      <c r="M234" s="109"/>
      <c r="N234" s="109"/>
      <c r="O234" s="109"/>
      <c r="P234" s="351" t="s">
        <v>27</v>
      </c>
      <c r="Q234" s="351"/>
      <c r="R234" s="351"/>
      <c r="S234" s="351"/>
      <c r="T234" s="351"/>
      <c r="U234" s="351"/>
      <c r="V234" s="351"/>
      <c r="W234" s="351"/>
      <c r="X234" s="351"/>
      <c r="Y234" s="348" t="s">
        <v>294</v>
      </c>
      <c r="Z234" s="349"/>
      <c r="AA234" s="349"/>
      <c r="AB234" s="349"/>
      <c r="AC234" s="281" t="s">
        <v>335</v>
      </c>
      <c r="AD234" s="281"/>
      <c r="AE234" s="281"/>
      <c r="AF234" s="281"/>
      <c r="AG234" s="281"/>
      <c r="AH234" s="348" t="s">
        <v>258</v>
      </c>
      <c r="AI234" s="350"/>
      <c r="AJ234" s="350"/>
      <c r="AK234" s="350"/>
      <c r="AL234" s="350" t="s">
        <v>21</v>
      </c>
      <c r="AM234" s="350"/>
      <c r="AN234" s="350"/>
      <c r="AO234" s="430"/>
      <c r="AP234" s="431" t="s">
        <v>297</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296</v>
      </c>
      <c r="K267" s="109"/>
      <c r="L267" s="109"/>
      <c r="M267" s="109"/>
      <c r="N267" s="109"/>
      <c r="O267" s="109"/>
      <c r="P267" s="351" t="s">
        <v>27</v>
      </c>
      <c r="Q267" s="351"/>
      <c r="R267" s="351"/>
      <c r="S267" s="351"/>
      <c r="T267" s="351"/>
      <c r="U267" s="351"/>
      <c r="V267" s="351"/>
      <c r="W267" s="351"/>
      <c r="X267" s="351"/>
      <c r="Y267" s="348" t="s">
        <v>294</v>
      </c>
      <c r="Z267" s="349"/>
      <c r="AA267" s="349"/>
      <c r="AB267" s="349"/>
      <c r="AC267" s="281" t="s">
        <v>335</v>
      </c>
      <c r="AD267" s="281"/>
      <c r="AE267" s="281"/>
      <c r="AF267" s="281"/>
      <c r="AG267" s="281"/>
      <c r="AH267" s="348" t="s">
        <v>258</v>
      </c>
      <c r="AI267" s="350"/>
      <c r="AJ267" s="350"/>
      <c r="AK267" s="350"/>
      <c r="AL267" s="350" t="s">
        <v>21</v>
      </c>
      <c r="AM267" s="350"/>
      <c r="AN267" s="350"/>
      <c r="AO267" s="430"/>
      <c r="AP267" s="431" t="s">
        <v>297</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296</v>
      </c>
      <c r="K300" s="109"/>
      <c r="L300" s="109"/>
      <c r="M300" s="109"/>
      <c r="N300" s="109"/>
      <c r="O300" s="109"/>
      <c r="P300" s="351" t="s">
        <v>27</v>
      </c>
      <c r="Q300" s="351"/>
      <c r="R300" s="351"/>
      <c r="S300" s="351"/>
      <c r="T300" s="351"/>
      <c r="U300" s="351"/>
      <c r="V300" s="351"/>
      <c r="W300" s="351"/>
      <c r="X300" s="351"/>
      <c r="Y300" s="348" t="s">
        <v>294</v>
      </c>
      <c r="Z300" s="349"/>
      <c r="AA300" s="349"/>
      <c r="AB300" s="349"/>
      <c r="AC300" s="281" t="s">
        <v>335</v>
      </c>
      <c r="AD300" s="281"/>
      <c r="AE300" s="281"/>
      <c r="AF300" s="281"/>
      <c r="AG300" s="281"/>
      <c r="AH300" s="348" t="s">
        <v>258</v>
      </c>
      <c r="AI300" s="350"/>
      <c r="AJ300" s="350"/>
      <c r="AK300" s="350"/>
      <c r="AL300" s="350" t="s">
        <v>21</v>
      </c>
      <c r="AM300" s="350"/>
      <c r="AN300" s="350"/>
      <c r="AO300" s="430"/>
      <c r="AP300" s="431" t="s">
        <v>297</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296</v>
      </c>
      <c r="K333" s="109"/>
      <c r="L333" s="109"/>
      <c r="M333" s="109"/>
      <c r="N333" s="109"/>
      <c r="O333" s="109"/>
      <c r="P333" s="351" t="s">
        <v>27</v>
      </c>
      <c r="Q333" s="351"/>
      <c r="R333" s="351"/>
      <c r="S333" s="351"/>
      <c r="T333" s="351"/>
      <c r="U333" s="351"/>
      <c r="V333" s="351"/>
      <c r="W333" s="351"/>
      <c r="X333" s="351"/>
      <c r="Y333" s="348" t="s">
        <v>294</v>
      </c>
      <c r="Z333" s="349"/>
      <c r="AA333" s="349"/>
      <c r="AB333" s="349"/>
      <c r="AC333" s="281" t="s">
        <v>335</v>
      </c>
      <c r="AD333" s="281"/>
      <c r="AE333" s="281"/>
      <c r="AF333" s="281"/>
      <c r="AG333" s="281"/>
      <c r="AH333" s="348" t="s">
        <v>258</v>
      </c>
      <c r="AI333" s="350"/>
      <c r="AJ333" s="350"/>
      <c r="AK333" s="350"/>
      <c r="AL333" s="350" t="s">
        <v>21</v>
      </c>
      <c r="AM333" s="350"/>
      <c r="AN333" s="350"/>
      <c r="AO333" s="430"/>
      <c r="AP333" s="431" t="s">
        <v>297</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296</v>
      </c>
      <c r="K366" s="109"/>
      <c r="L366" s="109"/>
      <c r="M366" s="109"/>
      <c r="N366" s="109"/>
      <c r="O366" s="109"/>
      <c r="P366" s="351" t="s">
        <v>27</v>
      </c>
      <c r="Q366" s="351"/>
      <c r="R366" s="351"/>
      <c r="S366" s="351"/>
      <c r="T366" s="351"/>
      <c r="U366" s="351"/>
      <c r="V366" s="351"/>
      <c r="W366" s="351"/>
      <c r="X366" s="351"/>
      <c r="Y366" s="348" t="s">
        <v>294</v>
      </c>
      <c r="Z366" s="349"/>
      <c r="AA366" s="349"/>
      <c r="AB366" s="349"/>
      <c r="AC366" s="281" t="s">
        <v>335</v>
      </c>
      <c r="AD366" s="281"/>
      <c r="AE366" s="281"/>
      <c r="AF366" s="281"/>
      <c r="AG366" s="281"/>
      <c r="AH366" s="348" t="s">
        <v>258</v>
      </c>
      <c r="AI366" s="350"/>
      <c r="AJ366" s="350"/>
      <c r="AK366" s="350"/>
      <c r="AL366" s="350" t="s">
        <v>21</v>
      </c>
      <c r="AM366" s="350"/>
      <c r="AN366" s="350"/>
      <c r="AO366" s="430"/>
      <c r="AP366" s="431" t="s">
        <v>297</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296</v>
      </c>
      <c r="K399" s="109"/>
      <c r="L399" s="109"/>
      <c r="M399" s="109"/>
      <c r="N399" s="109"/>
      <c r="O399" s="109"/>
      <c r="P399" s="351" t="s">
        <v>27</v>
      </c>
      <c r="Q399" s="351"/>
      <c r="R399" s="351"/>
      <c r="S399" s="351"/>
      <c r="T399" s="351"/>
      <c r="U399" s="351"/>
      <c r="V399" s="351"/>
      <c r="W399" s="351"/>
      <c r="X399" s="351"/>
      <c r="Y399" s="348" t="s">
        <v>294</v>
      </c>
      <c r="Z399" s="349"/>
      <c r="AA399" s="349"/>
      <c r="AB399" s="349"/>
      <c r="AC399" s="281" t="s">
        <v>335</v>
      </c>
      <c r="AD399" s="281"/>
      <c r="AE399" s="281"/>
      <c r="AF399" s="281"/>
      <c r="AG399" s="281"/>
      <c r="AH399" s="348" t="s">
        <v>258</v>
      </c>
      <c r="AI399" s="350"/>
      <c r="AJ399" s="350"/>
      <c r="AK399" s="350"/>
      <c r="AL399" s="350" t="s">
        <v>21</v>
      </c>
      <c r="AM399" s="350"/>
      <c r="AN399" s="350"/>
      <c r="AO399" s="430"/>
      <c r="AP399" s="431" t="s">
        <v>297</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296</v>
      </c>
      <c r="K432" s="109"/>
      <c r="L432" s="109"/>
      <c r="M432" s="109"/>
      <c r="N432" s="109"/>
      <c r="O432" s="109"/>
      <c r="P432" s="351" t="s">
        <v>27</v>
      </c>
      <c r="Q432" s="351"/>
      <c r="R432" s="351"/>
      <c r="S432" s="351"/>
      <c r="T432" s="351"/>
      <c r="U432" s="351"/>
      <c r="V432" s="351"/>
      <c r="W432" s="351"/>
      <c r="X432" s="351"/>
      <c r="Y432" s="348" t="s">
        <v>294</v>
      </c>
      <c r="Z432" s="349"/>
      <c r="AA432" s="349"/>
      <c r="AB432" s="349"/>
      <c r="AC432" s="281" t="s">
        <v>335</v>
      </c>
      <c r="AD432" s="281"/>
      <c r="AE432" s="281"/>
      <c r="AF432" s="281"/>
      <c r="AG432" s="281"/>
      <c r="AH432" s="348" t="s">
        <v>258</v>
      </c>
      <c r="AI432" s="350"/>
      <c r="AJ432" s="350"/>
      <c r="AK432" s="350"/>
      <c r="AL432" s="350" t="s">
        <v>21</v>
      </c>
      <c r="AM432" s="350"/>
      <c r="AN432" s="350"/>
      <c r="AO432" s="430"/>
      <c r="AP432" s="431" t="s">
        <v>297</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296</v>
      </c>
      <c r="K465" s="109"/>
      <c r="L465" s="109"/>
      <c r="M465" s="109"/>
      <c r="N465" s="109"/>
      <c r="O465" s="109"/>
      <c r="P465" s="351" t="s">
        <v>27</v>
      </c>
      <c r="Q465" s="351"/>
      <c r="R465" s="351"/>
      <c r="S465" s="351"/>
      <c r="T465" s="351"/>
      <c r="U465" s="351"/>
      <c r="V465" s="351"/>
      <c r="W465" s="351"/>
      <c r="X465" s="351"/>
      <c r="Y465" s="348" t="s">
        <v>294</v>
      </c>
      <c r="Z465" s="349"/>
      <c r="AA465" s="349"/>
      <c r="AB465" s="349"/>
      <c r="AC465" s="281" t="s">
        <v>335</v>
      </c>
      <c r="AD465" s="281"/>
      <c r="AE465" s="281"/>
      <c r="AF465" s="281"/>
      <c r="AG465" s="281"/>
      <c r="AH465" s="348" t="s">
        <v>258</v>
      </c>
      <c r="AI465" s="350"/>
      <c r="AJ465" s="350"/>
      <c r="AK465" s="350"/>
      <c r="AL465" s="350" t="s">
        <v>21</v>
      </c>
      <c r="AM465" s="350"/>
      <c r="AN465" s="350"/>
      <c r="AO465" s="430"/>
      <c r="AP465" s="431" t="s">
        <v>297</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296</v>
      </c>
      <c r="K498" s="109"/>
      <c r="L498" s="109"/>
      <c r="M498" s="109"/>
      <c r="N498" s="109"/>
      <c r="O498" s="109"/>
      <c r="P498" s="351" t="s">
        <v>27</v>
      </c>
      <c r="Q498" s="351"/>
      <c r="R498" s="351"/>
      <c r="S498" s="351"/>
      <c r="T498" s="351"/>
      <c r="U498" s="351"/>
      <c r="V498" s="351"/>
      <c r="W498" s="351"/>
      <c r="X498" s="351"/>
      <c r="Y498" s="348" t="s">
        <v>294</v>
      </c>
      <c r="Z498" s="349"/>
      <c r="AA498" s="349"/>
      <c r="AB498" s="349"/>
      <c r="AC498" s="281" t="s">
        <v>335</v>
      </c>
      <c r="AD498" s="281"/>
      <c r="AE498" s="281"/>
      <c r="AF498" s="281"/>
      <c r="AG498" s="281"/>
      <c r="AH498" s="348" t="s">
        <v>258</v>
      </c>
      <c r="AI498" s="350"/>
      <c r="AJ498" s="350"/>
      <c r="AK498" s="350"/>
      <c r="AL498" s="350" t="s">
        <v>21</v>
      </c>
      <c r="AM498" s="350"/>
      <c r="AN498" s="350"/>
      <c r="AO498" s="430"/>
      <c r="AP498" s="431" t="s">
        <v>297</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296</v>
      </c>
      <c r="K531" s="109"/>
      <c r="L531" s="109"/>
      <c r="M531" s="109"/>
      <c r="N531" s="109"/>
      <c r="O531" s="109"/>
      <c r="P531" s="351" t="s">
        <v>27</v>
      </c>
      <c r="Q531" s="351"/>
      <c r="R531" s="351"/>
      <c r="S531" s="351"/>
      <c r="T531" s="351"/>
      <c r="U531" s="351"/>
      <c r="V531" s="351"/>
      <c r="W531" s="351"/>
      <c r="X531" s="351"/>
      <c r="Y531" s="348" t="s">
        <v>294</v>
      </c>
      <c r="Z531" s="349"/>
      <c r="AA531" s="349"/>
      <c r="AB531" s="349"/>
      <c r="AC531" s="281" t="s">
        <v>335</v>
      </c>
      <c r="AD531" s="281"/>
      <c r="AE531" s="281"/>
      <c r="AF531" s="281"/>
      <c r="AG531" s="281"/>
      <c r="AH531" s="348" t="s">
        <v>258</v>
      </c>
      <c r="AI531" s="350"/>
      <c r="AJ531" s="350"/>
      <c r="AK531" s="350"/>
      <c r="AL531" s="350" t="s">
        <v>21</v>
      </c>
      <c r="AM531" s="350"/>
      <c r="AN531" s="350"/>
      <c r="AO531" s="430"/>
      <c r="AP531" s="431" t="s">
        <v>297</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296</v>
      </c>
      <c r="K564" s="109"/>
      <c r="L564" s="109"/>
      <c r="M564" s="109"/>
      <c r="N564" s="109"/>
      <c r="O564" s="109"/>
      <c r="P564" s="351" t="s">
        <v>27</v>
      </c>
      <c r="Q564" s="351"/>
      <c r="R564" s="351"/>
      <c r="S564" s="351"/>
      <c r="T564" s="351"/>
      <c r="U564" s="351"/>
      <c r="V564" s="351"/>
      <c r="W564" s="351"/>
      <c r="X564" s="351"/>
      <c r="Y564" s="348" t="s">
        <v>294</v>
      </c>
      <c r="Z564" s="349"/>
      <c r="AA564" s="349"/>
      <c r="AB564" s="349"/>
      <c r="AC564" s="281" t="s">
        <v>335</v>
      </c>
      <c r="AD564" s="281"/>
      <c r="AE564" s="281"/>
      <c r="AF564" s="281"/>
      <c r="AG564" s="281"/>
      <c r="AH564" s="348" t="s">
        <v>258</v>
      </c>
      <c r="AI564" s="350"/>
      <c r="AJ564" s="350"/>
      <c r="AK564" s="350"/>
      <c r="AL564" s="350" t="s">
        <v>21</v>
      </c>
      <c r="AM564" s="350"/>
      <c r="AN564" s="350"/>
      <c r="AO564" s="430"/>
      <c r="AP564" s="431" t="s">
        <v>297</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296</v>
      </c>
      <c r="K597" s="109"/>
      <c r="L597" s="109"/>
      <c r="M597" s="109"/>
      <c r="N597" s="109"/>
      <c r="O597" s="109"/>
      <c r="P597" s="351" t="s">
        <v>27</v>
      </c>
      <c r="Q597" s="351"/>
      <c r="R597" s="351"/>
      <c r="S597" s="351"/>
      <c r="T597" s="351"/>
      <c r="U597" s="351"/>
      <c r="V597" s="351"/>
      <c r="W597" s="351"/>
      <c r="X597" s="351"/>
      <c r="Y597" s="348" t="s">
        <v>294</v>
      </c>
      <c r="Z597" s="349"/>
      <c r="AA597" s="349"/>
      <c r="AB597" s="349"/>
      <c r="AC597" s="281" t="s">
        <v>335</v>
      </c>
      <c r="AD597" s="281"/>
      <c r="AE597" s="281"/>
      <c r="AF597" s="281"/>
      <c r="AG597" s="281"/>
      <c r="AH597" s="348" t="s">
        <v>258</v>
      </c>
      <c r="AI597" s="350"/>
      <c r="AJ597" s="350"/>
      <c r="AK597" s="350"/>
      <c r="AL597" s="350" t="s">
        <v>21</v>
      </c>
      <c r="AM597" s="350"/>
      <c r="AN597" s="350"/>
      <c r="AO597" s="430"/>
      <c r="AP597" s="431" t="s">
        <v>297</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296</v>
      </c>
      <c r="K630" s="109"/>
      <c r="L630" s="109"/>
      <c r="M630" s="109"/>
      <c r="N630" s="109"/>
      <c r="O630" s="109"/>
      <c r="P630" s="351" t="s">
        <v>27</v>
      </c>
      <c r="Q630" s="351"/>
      <c r="R630" s="351"/>
      <c r="S630" s="351"/>
      <c r="T630" s="351"/>
      <c r="U630" s="351"/>
      <c r="V630" s="351"/>
      <c r="W630" s="351"/>
      <c r="X630" s="351"/>
      <c r="Y630" s="348" t="s">
        <v>294</v>
      </c>
      <c r="Z630" s="349"/>
      <c r="AA630" s="349"/>
      <c r="AB630" s="349"/>
      <c r="AC630" s="281" t="s">
        <v>335</v>
      </c>
      <c r="AD630" s="281"/>
      <c r="AE630" s="281"/>
      <c r="AF630" s="281"/>
      <c r="AG630" s="281"/>
      <c r="AH630" s="348" t="s">
        <v>258</v>
      </c>
      <c r="AI630" s="350"/>
      <c r="AJ630" s="350"/>
      <c r="AK630" s="350"/>
      <c r="AL630" s="350" t="s">
        <v>21</v>
      </c>
      <c r="AM630" s="350"/>
      <c r="AN630" s="350"/>
      <c r="AO630" s="430"/>
      <c r="AP630" s="431" t="s">
        <v>297</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296</v>
      </c>
      <c r="K663" s="109"/>
      <c r="L663" s="109"/>
      <c r="M663" s="109"/>
      <c r="N663" s="109"/>
      <c r="O663" s="109"/>
      <c r="P663" s="351" t="s">
        <v>27</v>
      </c>
      <c r="Q663" s="351"/>
      <c r="R663" s="351"/>
      <c r="S663" s="351"/>
      <c r="T663" s="351"/>
      <c r="U663" s="351"/>
      <c r="V663" s="351"/>
      <c r="W663" s="351"/>
      <c r="X663" s="351"/>
      <c r="Y663" s="348" t="s">
        <v>294</v>
      </c>
      <c r="Z663" s="349"/>
      <c r="AA663" s="349"/>
      <c r="AB663" s="349"/>
      <c r="AC663" s="281" t="s">
        <v>335</v>
      </c>
      <c r="AD663" s="281"/>
      <c r="AE663" s="281"/>
      <c r="AF663" s="281"/>
      <c r="AG663" s="281"/>
      <c r="AH663" s="348" t="s">
        <v>258</v>
      </c>
      <c r="AI663" s="350"/>
      <c r="AJ663" s="350"/>
      <c r="AK663" s="350"/>
      <c r="AL663" s="350" t="s">
        <v>21</v>
      </c>
      <c r="AM663" s="350"/>
      <c r="AN663" s="350"/>
      <c r="AO663" s="430"/>
      <c r="AP663" s="431" t="s">
        <v>297</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296</v>
      </c>
      <c r="K696" s="109"/>
      <c r="L696" s="109"/>
      <c r="M696" s="109"/>
      <c r="N696" s="109"/>
      <c r="O696" s="109"/>
      <c r="P696" s="351" t="s">
        <v>27</v>
      </c>
      <c r="Q696" s="351"/>
      <c r="R696" s="351"/>
      <c r="S696" s="351"/>
      <c r="T696" s="351"/>
      <c r="U696" s="351"/>
      <c r="V696" s="351"/>
      <c r="W696" s="351"/>
      <c r="X696" s="351"/>
      <c r="Y696" s="348" t="s">
        <v>294</v>
      </c>
      <c r="Z696" s="349"/>
      <c r="AA696" s="349"/>
      <c r="AB696" s="349"/>
      <c r="AC696" s="281" t="s">
        <v>335</v>
      </c>
      <c r="AD696" s="281"/>
      <c r="AE696" s="281"/>
      <c r="AF696" s="281"/>
      <c r="AG696" s="281"/>
      <c r="AH696" s="348" t="s">
        <v>258</v>
      </c>
      <c r="AI696" s="350"/>
      <c r="AJ696" s="350"/>
      <c r="AK696" s="350"/>
      <c r="AL696" s="350" t="s">
        <v>21</v>
      </c>
      <c r="AM696" s="350"/>
      <c r="AN696" s="350"/>
      <c r="AO696" s="430"/>
      <c r="AP696" s="431" t="s">
        <v>297</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296</v>
      </c>
      <c r="K729" s="109"/>
      <c r="L729" s="109"/>
      <c r="M729" s="109"/>
      <c r="N729" s="109"/>
      <c r="O729" s="109"/>
      <c r="P729" s="351" t="s">
        <v>27</v>
      </c>
      <c r="Q729" s="351"/>
      <c r="R729" s="351"/>
      <c r="S729" s="351"/>
      <c r="T729" s="351"/>
      <c r="U729" s="351"/>
      <c r="V729" s="351"/>
      <c r="W729" s="351"/>
      <c r="X729" s="351"/>
      <c r="Y729" s="348" t="s">
        <v>294</v>
      </c>
      <c r="Z729" s="349"/>
      <c r="AA729" s="349"/>
      <c r="AB729" s="349"/>
      <c r="AC729" s="281" t="s">
        <v>335</v>
      </c>
      <c r="AD729" s="281"/>
      <c r="AE729" s="281"/>
      <c r="AF729" s="281"/>
      <c r="AG729" s="281"/>
      <c r="AH729" s="348" t="s">
        <v>258</v>
      </c>
      <c r="AI729" s="350"/>
      <c r="AJ729" s="350"/>
      <c r="AK729" s="350"/>
      <c r="AL729" s="350" t="s">
        <v>21</v>
      </c>
      <c r="AM729" s="350"/>
      <c r="AN729" s="350"/>
      <c r="AO729" s="430"/>
      <c r="AP729" s="431" t="s">
        <v>297</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296</v>
      </c>
      <c r="K762" s="109"/>
      <c r="L762" s="109"/>
      <c r="M762" s="109"/>
      <c r="N762" s="109"/>
      <c r="O762" s="109"/>
      <c r="P762" s="351" t="s">
        <v>27</v>
      </c>
      <c r="Q762" s="351"/>
      <c r="R762" s="351"/>
      <c r="S762" s="351"/>
      <c r="T762" s="351"/>
      <c r="U762" s="351"/>
      <c r="V762" s="351"/>
      <c r="W762" s="351"/>
      <c r="X762" s="351"/>
      <c r="Y762" s="348" t="s">
        <v>294</v>
      </c>
      <c r="Z762" s="349"/>
      <c r="AA762" s="349"/>
      <c r="AB762" s="349"/>
      <c r="AC762" s="281" t="s">
        <v>335</v>
      </c>
      <c r="AD762" s="281"/>
      <c r="AE762" s="281"/>
      <c r="AF762" s="281"/>
      <c r="AG762" s="281"/>
      <c r="AH762" s="348" t="s">
        <v>258</v>
      </c>
      <c r="AI762" s="350"/>
      <c r="AJ762" s="350"/>
      <c r="AK762" s="350"/>
      <c r="AL762" s="350" t="s">
        <v>21</v>
      </c>
      <c r="AM762" s="350"/>
      <c r="AN762" s="350"/>
      <c r="AO762" s="430"/>
      <c r="AP762" s="431" t="s">
        <v>297</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296</v>
      </c>
      <c r="K795" s="109"/>
      <c r="L795" s="109"/>
      <c r="M795" s="109"/>
      <c r="N795" s="109"/>
      <c r="O795" s="109"/>
      <c r="P795" s="351" t="s">
        <v>27</v>
      </c>
      <c r="Q795" s="351"/>
      <c r="R795" s="351"/>
      <c r="S795" s="351"/>
      <c r="T795" s="351"/>
      <c r="U795" s="351"/>
      <c r="V795" s="351"/>
      <c r="W795" s="351"/>
      <c r="X795" s="351"/>
      <c r="Y795" s="348" t="s">
        <v>294</v>
      </c>
      <c r="Z795" s="349"/>
      <c r="AA795" s="349"/>
      <c r="AB795" s="349"/>
      <c r="AC795" s="281" t="s">
        <v>335</v>
      </c>
      <c r="AD795" s="281"/>
      <c r="AE795" s="281"/>
      <c r="AF795" s="281"/>
      <c r="AG795" s="281"/>
      <c r="AH795" s="348" t="s">
        <v>258</v>
      </c>
      <c r="AI795" s="350"/>
      <c r="AJ795" s="350"/>
      <c r="AK795" s="350"/>
      <c r="AL795" s="350" t="s">
        <v>21</v>
      </c>
      <c r="AM795" s="350"/>
      <c r="AN795" s="350"/>
      <c r="AO795" s="430"/>
      <c r="AP795" s="431" t="s">
        <v>297</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296</v>
      </c>
      <c r="K828" s="109"/>
      <c r="L828" s="109"/>
      <c r="M828" s="109"/>
      <c r="N828" s="109"/>
      <c r="O828" s="109"/>
      <c r="P828" s="351" t="s">
        <v>27</v>
      </c>
      <c r="Q828" s="351"/>
      <c r="R828" s="351"/>
      <c r="S828" s="351"/>
      <c r="T828" s="351"/>
      <c r="U828" s="351"/>
      <c r="V828" s="351"/>
      <c r="W828" s="351"/>
      <c r="X828" s="351"/>
      <c r="Y828" s="348" t="s">
        <v>294</v>
      </c>
      <c r="Z828" s="349"/>
      <c r="AA828" s="349"/>
      <c r="AB828" s="349"/>
      <c r="AC828" s="281" t="s">
        <v>335</v>
      </c>
      <c r="AD828" s="281"/>
      <c r="AE828" s="281"/>
      <c r="AF828" s="281"/>
      <c r="AG828" s="281"/>
      <c r="AH828" s="348" t="s">
        <v>258</v>
      </c>
      <c r="AI828" s="350"/>
      <c r="AJ828" s="350"/>
      <c r="AK828" s="350"/>
      <c r="AL828" s="350" t="s">
        <v>21</v>
      </c>
      <c r="AM828" s="350"/>
      <c r="AN828" s="350"/>
      <c r="AO828" s="430"/>
      <c r="AP828" s="431" t="s">
        <v>297</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296</v>
      </c>
      <c r="K861" s="109"/>
      <c r="L861" s="109"/>
      <c r="M861" s="109"/>
      <c r="N861" s="109"/>
      <c r="O861" s="109"/>
      <c r="P861" s="351" t="s">
        <v>27</v>
      </c>
      <c r="Q861" s="351"/>
      <c r="R861" s="351"/>
      <c r="S861" s="351"/>
      <c r="T861" s="351"/>
      <c r="U861" s="351"/>
      <c r="V861" s="351"/>
      <c r="W861" s="351"/>
      <c r="X861" s="351"/>
      <c r="Y861" s="348" t="s">
        <v>294</v>
      </c>
      <c r="Z861" s="349"/>
      <c r="AA861" s="349"/>
      <c r="AB861" s="349"/>
      <c r="AC861" s="281" t="s">
        <v>335</v>
      </c>
      <c r="AD861" s="281"/>
      <c r="AE861" s="281"/>
      <c r="AF861" s="281"/>
      <c r="AG861" s="281"/>
      <c r="AH861" s="348" t="s">
        <v>258</v>
      </c>
      <c r="AI861" s="350"/>
      <c r="AJ861" s="350"/>
      <c r="AK861" s="350"/>
      <c r="AL861" s="350" t="s">
        <v>21</v>
      </c>
      <c r="AM861" s="350"/>
      <c r="AN861" s="350"/>
      <c r="AO861" s="430"/>
      <c r="AP861" s="431" t="s">
        <v>297</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296</v>
      </c>
      <c r="K894" s="109"/>
      <c r="L894" s="109"/>
      <c r="M894" s="109"/>
      <c r="N894" s="109"/>
      <c r="O894" s="109"/>
      <c r="P894" s="351" t="s">
        <v>27</v>
      </c>
      <c r="Q894" s="351"/>
      <c r="R894" s="351"/>
      <c r="S894" s="351"/>
      <c r="T894" s="351"/>
      <c r="U894" s="351"/>
      <c r="V894" s="351"/>
      <c r="W894" s="351"/>
      <c r="X894" s="351"/>
      <c r="Y894" s="348" t="s">
        <v>294</v>
      </c>
      <c r="Z894" s="349"/>
      <c r="AA894" s="349"/>
      <c r="AB894" s="349"/>
      <c r="AC894" s="281" t="s">
        <v>335</v>
      </c>
      <c r="AD894" s="281"/>
      <c r="AE894" s="281"/>
      <c r="AF894" s="281"/>
      <c r="AG894" s="281"/>
      <c r="AH894" s="348" t="s">
        <v>258</v>
      </c>
      <c r="AI894" s="350"/>
      <c r="AJ894" s="350"/>
      <c r="AK894" s="350"/>
      <c r="AL894" s="350" t="s">
        <v>21</v>
      </c>
      <c r="AM894" s="350"/>
      <c r="AN894" s="350"/>
      <c r="AO894" s="430"/>
      <c r="AP894" s="431" t="s">
        <v>297</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296</v>
      </c>
      <c r="K927" s="109"/>
      <c r="L927" s="109"/>
      <c r="M927" s="109"/>
      <c r="N927" s="109"/>
      <c r="O927" s="109"/>
      <c r="P927" s="351" t="s">
        <v>27</v>
      </c>
      <c r="Q927" s="351"/>
      <c r="R927" s="351"/>
      <c r="S927" s="351"/>
      <c r="T927" s="351"/>
      <c r="U927" s="351"/>
      <c r="V927" s="351"/>
      <c r="W927" s="351"/>
      <c r="X927" s="351"/>
      <c r="Y927" s="348" t="s">
        <v>294</v>
      </c>
      <c r="Z927" s="349"/>
      <c r="AA927" s="349"/>
      <c r="AB927" s="349"/>
      <c r="AC927" s="281" t="s">
        <v>335</v>
      </c>
      <c r="AD927" s="281"/>
      <c r="AE927" s="281"/>
      <c r="AF927" s="281"/>
      <c r="AG927" s="281"/>
      <c r="AH927" s="348" t="s">
        <v>258</v>
      </c>
      <c r="AI927" s="350"/>
      <c r="AJ927" s="350"/>
      <c r="AK927" s="350"/>
      <c r="AL927" s="350" t="s">
        <v>21</v>
      </c>
      <c r="AM927" s="350"/>
      <c r="AN927" s="350"/>
      <c r="AO927" s="430"/>
      <c r="AP927" s="431" t="s">
        <v>297</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296</v>
      </c>
      <c r="K960" s="109"/>
      <c r="L960" s="109"/>
      <c r="M960" s="109"/>
      <c r="N960" s="109"/>
      <c r="O960" s="109"/>
      <c r="P960" s="351" t="s">
        <v>27</v>
      </c>
      <c r="Q960" s="351"/>
      <c r="R960" s="351"/>
      <c r="S960" s="351"/>
      <c r="T960" s="351"/>
      <c r="U960" s="351"/>
      <c r="V960" s="351"/>
      <c r="W960" s="351"/>
      <c r="X960" s="351"/>
      <c r="Y960" s="348" t="s">
        <v>294</v>
      </c>
      <c r="Z960" s="349"/>
      <c r="AA960" s="349"/>
      <c r="AB960" s="349"/>
      <c r="AC960" s="281" t="s">
        <v>335</v>
      </c>
      <c r="AD960" s="281"/>
      <c r="AE960" s="281"/>
      <c r="AF960" s="281"/>
      <c r="AG960" s="281"/>
      <c r="AH960" s="348" t="s">
        <v>258</v>
      </c>
      <c r="AI960" s="350"/>
      <c r="AJ960" s="350"/>
      <c r="AK960" s="350"/>
      <c r="AL960" s="350" t="s">
        <v>21</v>
      </c>
      <c r="AM960" s="350"/>
      <c r="AN960" s="350"/>
      <c r="AO960" s="430"/>
      <c r="AP960" s="431" t="s">
        <v>297</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296</v>
      </c>
      <c r="K993" s="109"/>
      <c r="L993" s="109"/>
      <c r="M993" s="109"/>
      <c r="N993" s="109"/>
      <c r="O993" s="109"/>
      <c r="P993" s="351" t="s">
        <v>27</v>
      </c>
      <c r="Q993" s="351"/>
      <c r="R993" s="351"/>
      <c r="S993" s="351"/>
      <c r="T993" s="351"/>
      <c r="U993" s="351"/>
      <c r="V993" s="351"/>
      <c r="W993" s="351"/>
      <c r="X993" s="351"/>
      <c r="Y993" s="348" t="s">
        <v>294</v>
      </c>
      <c r="Z993" s="349"/>
      <c r="AA993" s="349"/>
      <c r="AB993" s="349"/>
      <c r="AC993" s="281" t="s">
        <v>335</v>
      </c>
      <c r="AD993" s="281"/>
      <c r="AE993" s="281"/>
      <c r="AF993" s="281"/>
      <c r="AG993" s="281"/>
      <c r="AH993" s="348" t="s">
        <v>258</v>
      </c>
      <c r="AI993" s="350"/>
      <c r="AJ993" s="350"/>
      <c r="AK993" s="350"/>
      <c r="AL993" s="350" t="s">
        <v>21</v>
      </c>
      <c r="AM993" s="350"/>
      <c r="AN993" s="350"/>
      <c r="AO993" s="430"/>
      <c r="AP993" s="431" t="s">
        <v>297</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296</v>
      </c>
      <c r="K1026" s="109"/>
      <c r="L1026" s="109"/>
      <c r="M1026" s="109"/>
      <c r="N1026" s="109"/>
      <c r="O1026" s="109"/>
      <c r="P1026" s="351" t="s">
        <v>27</v>
      </c>
      <c r="Q1026" s="351"/>
      <c r="R1026" s="351"/>
      <c r="S1026" s="351"/>
      <c r="T1026" s="351"/>
      <c r="U1026" s="351"/>
      <c r="V1026" s="351"/>
      <c r="W1026" s="351"/>
      <c r="X1026" s="351"/>
      <c r="Y1026" s="348" t="s">
        <v>294</v>
      </c>
      <c r="Z1026" s="349"/>
      <c r="AA1026" s="349"/>
      <c r="AB1026" s="349"/>
      <c r="AC1026" s="281" t="s">
        <v>335</v>
      </c>
      <c r="AD1026" s="281"/>
      <c r="AE1026" s="281"/>
      <c r="AF1026" s="281"/>
      <c r="AG1026" s="281"/>
      <c r="AH1026" s="348" t="s">
        <v>258</v>
      </c>
      <c r="AI1026" s="350"/>
      <c r="AJ1026" s="350"/>
      <c r="AK1026" s="350"/>
      <c r="AL1026" s="350" t="s">
        <v>21</v>
      </c>
      <c r="AM1026" s="350"/>
      <c r="AN1026" s="350"/>
      <c r="AO1026" s="430"/>
      <c r="AP1026" s="431" t="s">
        <v>297</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296</v>
      </c>
      <c r="K1059" s="109"/>
      <c r="L1059" s="109"/>
      <c r="M1059" s="109"/>
      <c r="N1059" s="109"/>
      <c r="O1059" s="109"/>
      <c r="P1059" s="351" t="s">
        <v>27</v>
      </c>
      <c r="Q1059" s="351"/>
      <c r="R1059" s="351"/>
      <c r="S1059" s="351"/>
      <c r="T1059" s="351"/>
      <c r="U1059" s="351"/>
      <c r="V1059" s="351"/>
      <c r="W1059" s="351"/>
      <c r="X1059" s="351"/>
      <c r="Y1059" s="348" t="s">
        <v>294</v>
      </c>
      <c r="Z1059" s="349"/>
      <c r="AA1059" s="349"/>
      <c r="AB1059" s="349"/>
      <c r="AC1059" s="281" t="s">
        <v>335</v>
      </c>
      <c r="AD1059" s="281"/>
      <c r="AE1059" s="281"/>
      <c r="AF1059" s="281"/>
      <c r="AG1059" s="281"/>
      <c r="AH1059" s="348" t="s">
        <v>258</v>
      </c>
      <c r="AI1059" s="350"/>
      <c r="AJ1059" s="350"/>
      <c r="AK1059" s="350"/>
      <c r="AL1059" s="350" t="s">
        <v>21</v>
      </c>
      <c r="AM1059" s="350"/>
      <c r="AN1059" s="350"/>
      <c r="AO1059" s="430"/>
      <c r="AP1059" s="431" t="s">
        <v>297</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296</v>
      </c>
      <c r="K1092" s="109"/>
      <c r="L1092" s="109"/>
      <c r="M1092" s="109"/>
      <c r="N1092" s="109"/>
      <c r="O1092" s="109"/>
      <c r="P1092" s="351" t="s">
        <v>27</v>
      </c>
      <c r="Q1092" s="351"/>
      <c r="R1092" s="351"/>
      <c r="S1092" s="351"/>
      <c r="T1092" s="351"/>
      <c r="U1092" s="351"/>
      <c r="V1092" s="351"/>
      <c r="W1092" s="351"/>
      <c r="X1092" s="351"/>
      <c r="Y1092" s="348" t="s">
        <v>294</v>
      </c>
      <c r="Z1092" s="349"/>
      <c r="AA1092" s="349"/>
      <c r="AB1092" s="349"/>
      <c r="AC1092" s="281" t="s">
        <v>335</v>
      </c>
      <c r="AD1092" s="281"/>
      <c r="AE1092" s="281"/>
      <c r="AF1092" s="281"/>
      <c r="AG1092" s="281"/>
      <c r="AH1092" s="348" t="s">
        <v>258</v>
      </c>
      <c r="AI1092" s="350"/>
      <c r="AJ1092" s="350"/>
      <c r="AK1092" s="350"/>
      <c r="AL1092" s="350" t="s">
        <v>21</v>
      </c>
      <c r="AM1092" s="350"/>
      <c r="AN1092" s="350"/>
      <c r="AO1092" s="430"/>
      <c r="AP1092" s="431" t="s">
        <v>297</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296</v>
      </c>
      <c r="K1125" s="109"/>
      <c r="L1125" s="109"/>
      <c r="M1125" s="109"/>
      <c r="N1125" s="109"/>
      <c r="O1125" s="109"/>
      <c r="P1125" s="351" t="s">
        <v>27</v>
      </c>
      <c r="Q1125" s="351"/>
      <c r="R1125" s="351"/>
      <c r="S1125" s="351"/>
      <c r="T1125" s="351"/>
      <c r="U1125" s="351"/>
      <c r="V1125" s="351"/>
      <c r="W1125" s="351"/>
      <c r="X1125" s="351"/>
      <c r="Y1125" s="348" t="s">
        <v>294</v>
      </c>
      <c r="Z1125" s="349"/>
      <c r="AA1125" s="349"/>
      <c r="AB1125" s="349"/>
      <c r="AC1125" s="281" t="s">
        <v>335</v>
      </c>
      <c r="AD1125" s="281"/>
      <c r="AE1125" s="281"/>
      <c r="AF1125" s="281"/>
      <c r="AG1125" s="281"/>
      <c r="AH1125" s="348" t="s">
        <v>258</v>
      </c>
      <c r="AI1125" s="350"/>
      <c r="AJ1125" s="350"/>
      <c r="AK1125" s="350"/>
      <c r="AL1125" s="350" t="s">
        <v>21</v>
      </c>
      <c r="AM1125" s="350"/>
      <c r="AN1125" s="350"/>
      <c r="AO1125" s="430"/>
      <c r="AP1125" s="431" t="s">
        <v>297</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296</v>
      </c>
      <c r="K1158" s="109"/>
      <c r="L1158" s="109"/>
      <c r="M1158" s="109"/>
      <c r="N1158" s="109"/>
      <c r="O1158" s="109"/>
      <c r="P1158" s="351" t="s">
        <v>27</v>
      </c>
      <c r="Q1158" s="351"/>
      <c r="R1158" s="351"/>
      <c r="S1158" s="351"/>
      <c r="T1158" s="351"/>
      <c r="U1158" s="351"/>
      <c r="V1158" s="351"/>
      <c r="W1158" s="351"/>
      <c r="X1158" s="351"/>
      <c r="Y1158" s="348" t="s">
        <v>294</v>
      </c>
      <c r="Z1158" s="349"/>
      <c r="AA1158" s="349"/>
      <c r="AB1158" s="349"/>
      <c r="AC1158" s="281" t="s">
        <v>335</v>
      </c>
      <c r="AD1158" s="281"/>
      <c r="AE1158" s="281"/>
      <c r="AF1158" s="281"/>
      <c r="AG1158" s="281"/>
      <c r="AH1158" s="348" t="s">
        <v>258</v>
      </c>
      <c r="AI1158" s="350"/>
      <c r="AJ1158" s="350"/>
      <c r="AK1158" s="350"/>
      <c r="AL1158" s="350" t="s">
        <v>21</v>
      </c>
      <c r="AM1158" s="350"/>
      <c r="AN1158" s="350"/>
      <c r="AO1158" s="430"/>
      <c r="AP1158" s="431" t="s">
        <v>297</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296</v>
      </c>
      <c r="K1191" s="109"/>
      <c r="L1191" s="109"/>
      <c r="M1191" s="109"/>
      <c r="N1191" s="109"/>
      <c r="O1191" s="109"/>
      <c r="P1191" s="351" t="s">
        <v>27</v>
      </c>
      <c r="Q1191" s="351"/>
      <c r="R1191" s="351"/>
      <c r="S1191" s="351"/>
      <c r="T1191" s="351"/>
      <c r="U1191" s="351"/>
      <c r="V1191" s="351"/>
      <c r="W1191" s="351"/>
      <c r="X1191" s="351"/>
      <c r="Y1191" s="348" t="s">
        <v>294</v>
      </c>
      <c r="Z1191" s="349"/>
      <c r="AA1191" s="349"/>
      <c r="AB1191" s="349"/>
      <c r="AC1191" s="281" t="s">
        <v>335</v>
      </c>
      <c r="AD1191" s="281"/>
      <c r="AE1191" s="281"/>
      <c r="AF1191" s="281"/>
      <c r="AG1191" s="281"/>
      <c r="AH1191" s="348" t="s">
        <v>258</v>
      </c>
      <c r="AI1191" s="350"/>
      <c r="AJ1191" s="350"/>
      <c r="AK1191" s="350"/>
      <c r="AL1191" s="350" t="s">
        <v>21</v>
      </c>
      <c r="AM1191" s="350"/>
      <c r="AN1191" s="350"/>
      <c r="AO1191" s="430"/>
      <c r="AP1191" s="431" t="s">
        <v>297</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296</v>
      </c>
      <c r="K1224" s="109"/>
      <c r="L1224" s="109"/>
      <c r="M1224" s="109"/>
      <c r="N1224" s="109"/>
      <c r="O1224" s="109"/>
      <c r="P1224" s="351" t="s">
        <v>27</v>
      </c>
      <c r="Q1224" s="351"/>
      <c r="R1224" s="351"/>
      <c r="S1224" s="351"/>
      <c r="T1224" s="351"/>
      <c r="U1224" s="351"/>
      <c r="V1224" s="351"/>
      <c r="W1224" s="351"/>
      <c r="X1224" s="351"/>
      <c r="Y1224" s="348" t="s">
        <v>294</v>
      </c>
      <c r="Z1224" s="349"/>
      <c r="AA1224" s="349"/>
      <c r="AB1224" s="349"/>
      <c r="AC1224" s="281" t="s">
        <v>335</v>
      </c>
      <c r="AD1224" s="281"/>
      <c r="AE1224" s="281"/>
      <c r="AF1224" s="281"/>
      <c r="AG1224" s="281"/>
      <c r="AH1224" s="348" t="s">
        <v>258</v>
      </c>
      <c r="AI1224" s="350"/>
      <c r="AJ1224" s="350"/>
      <c r="AK1224" s="350"/>
      <c r="AL1224" s="350" t="s">
        <v>21</v>
      </c>
      <c r="AM1224" s="350"/>
      <c r="AN1224" s="350"/>
      <c r="AO1224" s="430"/>
      <c r="AP1224" s="431" t="s">
        <v>297</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296</v>
      </c>
      <c r="K1257" s="109"/>
      <c r="L1257" s="109"/>
      <c r="M1257" s="109"/>
      <c r="N1257" s="109"/>
      <c r="O1257" s="109"/>
      <c r="P1257" s="351" t="s">
        <v>27</v>
      </c>
      <c r="Q1257" s="351"/>
      <c r="R1257" s="351"/>
      <c r="S1257" s="351"/>
      <c r="T1257" s="351"/>
      <c r="U1257" s="351"/>
      <c r="V1257" s="351"/>
      <c r="W1257" s="351"/>
      <c r="X1257" s="351"/>
      <c r="Y1257" s="348" t="s">
        <v>294</v>
      </c>
      <c r="Z1257" s="349"/>
      <c r="AA1257" s="349"/>
      <c r="AB1257" s="349"/>
      <c r="AC1257" s="281" t="s">
        <v>335</v>
      </c>
      <c r="AD1257" s="281"/>
      <c r="AE1257" s="281"/>
      <c r="AF1257" s="281"/>
      <c r="AG1257" s="281"/>
      <c r="AH1257" s="348" t="s">
        <v>258</v>
      </c>
      <c r="AI1257" s="350"/>
      <c r="AJ1257" s="350"/>
      <c r="AK1257" s="350"/>
      <c r="AL1257" s="350" t="s">
        <v>21</v>
      </c>
      <c r="AM1257" s="350"/>
      <c r="AN1257" s="350"/>
      <c r="AO1257" s="430"/>
      <c r="AP1257" s="431" t="s">
        <v>297</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296</v>
      </c>
      <c r="K1290" s="109"/>
      <c r="L1290" s="109"/>
      <c r="M1290" s="109"/>
      <c r="N1290" s="109"/>
      <c r="O1290" s="109"/>
      <c r="P1290" s="351" t="s">
        <v>27</v>
      </c>
      <c r="Q1290" s="351"/>
      <c r="R1290" s="351"/>
      <c r="S1290" s="351"/>
      <c r="T1290" s="351"/>
      <c r="U1290" s="351"/>
      <c r="V1290" s="351"/>
      <c r="W1290" s="351"/>
      <c r="X1290" s="351"/>
      <c r="Y1290" s="348" t="s">
        <v>294</v>
      </c>
      <c r="Z1290" s="349"/>
      <c r="AA1290" s="349"/>
      <c r="AB1290" s="349"/>
      <c r="AC1290" s="281" t="s">
        <v>335</v>
      </c>
      <c r="AD1290" s="281"/>
      <c r="AE1290" s="281"/>
      <c r="AF1290" s="281"/>
      <c r="AG1290" s="281"/>
      <c r="AH1290" s="348" t="s">
        <v>258</v>
      </c>
      <c r="AI1290" s="350"/>
      <c r="AJ1290" s="350"/>
      <c r="AK1290" s="350"/>
      <c r="AL1290" s="350" t="s">
        <v>21</v>
      </c>
      <c r="AM1290" s="350"/>
      <c r="AN1290" s="350"/>
      <c r="AO1290" s="430"/>
      <c r="AP1290" s="431" t="s">
        <v>297</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真也(hasegawa-shinya)</dc:creator>
  <cp:lastModifiedBy>厚生労働省ネットワークシステム</cp:lastModifiedBy>
  <cp:lastPrinted>2020-06-11T01:47:28Z</cp:lastPrinted>
  <dcterms:created xsi:type="dcterms:W3CDTF">2020-11-18T12:16:48Z</dcterms:created>
  <dcterms:modified xsi:type="dcterms:W3CDTF">2020-11-18T12:16:48Z</dcterms:modified>
</cp:coreProperties>
</file>