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7 障害●◎\"/>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<sst xmlns="http://schemas.openxmlformats.org/spreadsheetml/2006/main" count="2897" uniqueCount="652">
  <si>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</si>
  <si>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</si>
  <si>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</si>
  <si>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</si>
  <si>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</si>
  <si>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</si>
  <si>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</si>
  <si>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</si>
  <si>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</si>
  <si>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</si>
  <si>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</si>
  <si>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</si>
  <si>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</si>
  <si>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</si>
  <si>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</si>
  <si>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</si>
  <si>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</si>
  <si>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</si>
  <si>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</si>
  <si>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</si>
  <si>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</si>
  <si>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</si>
  <si>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</si>
  <si>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</si>
  <si>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</si>
  <si>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</si>
  <si>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</si>
  <si>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</si>
  <si>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</si>
  <si>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</si>
  <si>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</si>
  <si>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</si>
  <si>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</si>
  <si>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</si>
  <si>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</si>
  <si>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</si>
  <si>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</si>
  <si>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</si>
  <si>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</si>
  <si>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</si>
  <si>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</si>
  <si>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</si>
  <si>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</si>
  <si>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</si>
  <si>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</si>
  <si>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</si>
  <si>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</si>
  <si>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</si>
  <si>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</si>
  <si>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</si>
  <si>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</si>
  <si>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</si>
  <si>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</si>
  <si>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</si>
  <si>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</si>
  <si>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</si>
  <si>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</si>
  <si>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</si>
  <si>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</si>
  <si>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</si>
  <si>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</si>
  <si>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</si>
  <si>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</si>
  <si>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</si>
  <si>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</si>
  <si>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</si>
  <si>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</si>
  <si>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</si>
  <si>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</si>
  <si>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</si>
  <si>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</si>
  <si>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</si>
  <si>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</si>
  <si>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</si>
  <si>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</si>
  <si>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</si>
  <si>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</si>
  <si>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</si>
  <si>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</si>
  <si>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</si>
  <si>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</si>
  <si>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</si>
  <si>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</si>
  <si>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</si>
  <si>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</si>
  <si>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</si>
  <si>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</si>
  <si>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</si>
  <si>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</si>
  <si>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</si>
  <si>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</si>
  <si>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</si>
  <si>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</si>
  <si>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</si>
  <si>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</si>
  <si>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</si>
  <si>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</si>
  <si>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</si>
  <si>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</si>
  <si>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</si>
  <si>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</si>
  <si>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</si>
  <si>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</si>
  <si>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</si>
  <si>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</si>
  <si>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</si>
  <si>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</si>
  <si>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</si>
  <si>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</si>
  <si>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</si>
  <si>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</si>
  <si>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</si>
  <si>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</si>
  <si>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</si>
  <si>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</si>
  <si>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</si>
  <si>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</si>
  <si>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</si>
  <si>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</si>
  <si>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</si>
  <si>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</si>
  <si>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</si>
  <si>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</si>
  <si>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</si>
  <si>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</si>
  <si>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</si>
  <si>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</si>
  <si>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</si>
  <si>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</si>
  <si>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</si>
  <si>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</si>
  <si>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</si>
  <si>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</si>
  <si>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</si>
  <si>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</si>
  <si>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</si>
  <si>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</si>
  <si>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</si>
  <si>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</si>
  <si>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</si>
  <si>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</si>
  <si>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</si>
  <si>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</si>
  <si>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</si>
  <si>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</si>
  <si>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</si>
  <si>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</si>
  <si>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</si>
  <si>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</si>
  <si>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</si>
  <si>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</si>
  <si>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</si>
  <si>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</si>
  <si>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</si>
  <si>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</si>
  <si>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</si>
  <si>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</si>
  <si>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</si>
  <si>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</si>
  <si>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</si>
  <si>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</si>
  <si>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</si>
  <si>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</si>
  <si>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</si>
  <si>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</si>
  <si>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</si>
  <si>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</si>
  <si>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</si>
  <si>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</si>
  <si>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</si>
  <si>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</si>
  <si>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</si>
  <si>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</si>
  <si>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</si>
  <si>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</si>
  <si>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</si>
  <si>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</si>
  <si>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</si>
  <si>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</si>
  <si>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</si>
  <si>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</si>
  <si>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</si>
  <si>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</si>
  <si>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</si>
  <si>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</si>
  <si>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</si>
  <si>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</si>
  <si>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</si>
  <si>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</si>
  <si>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</si>
  <si>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</si>
  <si>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</si>
  <si>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</si>
  <si>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</si>
  <si>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</si>
  <si>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</si>
  <si>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</si>
  <si>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</si>
  <si>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</si>
  <si>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</si>
  <si>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</si>
  <si>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</si>
  <si>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</si>
  <si>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</si>
  <si>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</si>
  <si>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</si>
  <si>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</si>
  <si>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</si>
  <si>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</si>
  <si>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</si>
  <si>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</si>
  <si>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</si>
  <si>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</si>
  <si>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</si>
  <si>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</si>
  <si>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</si>
  <si>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</si>
  <si>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</si>
  <si>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</si>
  <si>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</si>
  <si>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</si>
  <si>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</si>
  <si>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</si>
  <si>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</si>
  <si>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</si>
  <si>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</si>
  <si>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</si>
  <si>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</si>
  <si>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</si>
  <si>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</si>
  <si>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</si>
  <si>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</si>
  <si>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</si>
  <si>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</si>
  <si>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</si>
  <si>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</si>
  <si>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</si>
  <si>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</si>
  <si>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</si>
  <si>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</si>
  <si>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</si>
  <si>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</si>
  <si>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</si>
  <si>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</si>
  <si>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</si>
  <si>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</si>
  <si>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</si>
  <si>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</si>
  <si>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</si>
  <si>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</si>
  <si>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</si>
  <si>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</si>
  <si>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</si>
  <si>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</si>
  <si>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</si>
  <si>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</si>
  <si>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</si>
  <si>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</si>
  <si>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</si>
  <si>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</si>
  <si>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</si>
  <si>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</si>
  <si>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</si>
  <si>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</si>
  <si>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</si>
  <si>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</si>
  <si>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</si>
  <si>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</si>
  <si>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</si>
  <si>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</si>
  <si>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</si>
  <si>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</si>
  <si>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</si>
  <si>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</si>
  <si>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</si>
  <si>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</si>
  <si>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</si>
  <si>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</si>
  <si>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</si>
  <si>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</si>
  <si>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</si>
  <si>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</si>
  <si>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</si>
  <si>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</si>
  <si>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</si>
  <si>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</si>
  <si>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</si>
  <si>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</si>
  <si>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</si>
  <si>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</si>
  <si>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</si>
  <si>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</si>
  <si>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</si>
  <si>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</si>
  <si>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</si>
  <si>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</si>
  <si>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</si>
  <si>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</si>
  <si>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</si>
  <si>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</si>
  <si>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</si>
  <si>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</si>
  <si>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</si>
  <si>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</si>
  <si>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</si>
  <si>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</si>
  <si>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</si>
  <si>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</si>
  <si>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</si>
  <si>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</si>
  <si>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</si>
  <si>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</si>
  <si>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</si>
  <si>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</si>
  <si>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</si>
  <si>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</si>
  <si>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</si>
  <si>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</si>
  <si>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</si>
  <si>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</si>
  <si>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</si>
  <si>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</si>
  <si>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</si>
  <si>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</si>
  <si>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</si>
  <si>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</si>
  <si>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</si>
  <si>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</si>
  <si>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</si>
  <si>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</si>
  <si>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</si>
  <si>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</si>
  <si>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</si>
  <si>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</si>
  <si>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</si>
  <si>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</si>
  <si>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</si>
  <si>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</si>
  <si>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</si>
  <si>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</si>
  <si>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</si>
  <si>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</si>
  <si>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</si>
  <si>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</si>
  <si>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</si>
  <si>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</si>
  <si>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</si>
  <si>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</si>
  <si>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</si>
  <si>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</si>
  <si>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</si>
  <si>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</si>
  <si>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</si>
  <si>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</si>
  <si>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</si>
  <si>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</si>
  <si>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</si>
  <si>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</si>
  <si>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</si>
  <si>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</si>
  <si>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</si>
  <si>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</si>
  <si>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</si>
  <si>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</si>
  <si>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</si>
  <si>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</si>
  <si>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</si>
  <si>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</si>
  <si>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</si>
  <si>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</si>
  <si>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</si>
  <si>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</si>
  <si>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</si>
  <si>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</si>
  <si>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</si>
  <si>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</si>
  <si>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</si>
  <si>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</si>
  <si>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</si>
  <si>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</si>
  <si>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</si>
  <si>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</si>
  <si>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</si>
  <si>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</si>
  <si>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</si>
  <si>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</si>
  <si>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</si>
  <si>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</si>
  <si>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</si>
  <si>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</si>
  <si>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</si>
  <si>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</si>
  <si>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</si>
  <si>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</si>
  <si>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</si>
  <si>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</si>
  <si>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</si>
  <si>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</si>
  <si>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</si>
  <si>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</si>
  <si>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</si>
  <si>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</si>
  <si>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</si>
  <si>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</si>
  <si>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</si>
  <si>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</si>
  <si>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</si>
  <si>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</si>
  <si>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</si>
  <si>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</si>
  <si>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</si>
  <si>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</si>
  <si>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</si>
  <si>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</si>
  <si>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</si>
  <si>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</si>
  <si>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</si>
  <si>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</si>
  <si>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</si>
  <si>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</si>
  <si>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</si>
  <si>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</si>
  <si>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</si>
  <si>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</si>
  <si>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</si>
  <si>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</si>
  <si>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</si>
  <si>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</si>
  <si>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</si>
  <si>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</si>
  <si>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</si>
  <si>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</si>
  <si>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</si>
  <si>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</si>
  <si>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</si>
  <si>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</si>
  <si>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</si>
  <si>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</si>
  <si>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</si>
  <si>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</si>
  <si>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</si>
  <si>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</si>
  <si>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</si>
  <si>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</si>
  <si>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</si>
  <si>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</si>
  <si>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</si>
  <si>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</si>
  <si>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</si>
  <si>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</si>
  <si>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</si>
  <si>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</si>
  <si>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</si>
  <si>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</si>
  <si>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</si>
  <si>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</si>
  <si>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</si>
  <si>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</si>
  <si>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</si>
  <si>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</si>
  <si>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</si>
  <si>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</si>
  <si>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</si>
  <si>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</si>
  <si>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</si>
  <si>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</si>
  <si>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</si>
  <si>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</si>
  <si>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</si>
  <si>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</si>
  <si>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</si>
  <si>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</si>
  <si>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</si>
  <si>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</si>
  <si>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</si>
  <si>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</si>
  <si>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</si>
  <si>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</si>
  <si>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</si>
  <si>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</si>
  <si>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</si>
  <si>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</si>
  <si>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</si>
  <si>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</si>
  <si>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</si>
  <si>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</si>
  <si>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</si>
  <si>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</si>
  <si>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</si>
  <si>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</si>
  <si>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</si>
  <si>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</si>
  <si>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</si>
  <si>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</si>
  <si>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</si>
  <si>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</si>
  <si>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</si>
  <si>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</si>
  <si>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</si>
  <si>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</si>
  <si>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</si>
  <si>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</si>
  <si>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</si>
  <si>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</si>
  <si>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</si>
  <si>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</si>
  <si>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</si>
  <si>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</si>
  <si>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</si>
  <si>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</si>
  <si>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</si>
  <si>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</si>
  <si>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</si>
  <si>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</si>
  <si>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</si>
  <si>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</si>
  <si>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</si>
  <si>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</si>
  <si>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</si>
  <si>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</si>
  <si>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</si>
  <si>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</si>
  <si>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</si>
  <si>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</si>
  <si>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</si>
  <si>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</si>
  <si>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</si>
  <si>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</si>
  <si>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</si>
  <si>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</si>
  <si>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</si>
  <si>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</si>
  <si>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</si>
  <si>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</si>
  <si>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</si>
  <si>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</si>
  <si>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</si>
  <si>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</si>
  <si>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</si>
  <si>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</si>
  <si>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</si>
  <si>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</si>
  <si>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</si>
  <si>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</si>
  <si>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</si>
  <si>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</si>
  <si>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</si>
  <si>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</si>
  <si>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</si>
  <si>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</si>
  <si>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</si>
  <si>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</si>
  <si>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</si>
  <si>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</si>
  <si>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</si>
  <si>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</si>
  <si>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</si>
  <si>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</si>
  <si>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</si>
  <si>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</si>
  <si>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</si>
  <si>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</si>
  <si>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</si>
  <si>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独立行政法人国立重度知的障害者総合施設のぞみの園運営費交付金に必要な経費</t>
    <phoneticPr fontId="5"/>
  </si>
  <si>
    <t>社会・援護局障害保健福祉部</t>
    <phoneticPr fontId="5"/>
  </si>
  <si>
    <t>企画課施設管理室</t>
    <rPh sb="0" eb="2">
      <t>キカク</t>
    </rPh>
    <rPh sb="2" eb="3">
      <t>カ</t>
    </rPh>
    <rPh sb="3" eb="5">
      <t>シセツ</t>
    </rPh>
    <rPh sb="5" eb="8">
      <t>カンリシツ</t>
    </rPh>
    <phoneticPr fontId="5"/>
  </si>
  <si>
    <t>川久保　重之</t>
    <phoneticPr fontId="5"/>
  </si>
  <si>
    <t>独立行政法人通則法第46条</t>
    <phoneticPr fontId="5"/>
  </si>
  <si>
    <t>○</t>
  </si>
  <si>
    <t>独立行政法人国立重度知的障害者総合施設のぞみの園第４期中期目標（H30.3.1）
独立行政法人国立重度知的障害者総合施設のぞみの園第４期中期計画（H30.3.30）</t>
    <phoneticPr fontId="5"/>
  </si>
  <si>
    <t>重度の知的障害者に対する自立のための先導的かつ総合的な支援の提供、知的障害者の支援に関する調査及び研究等を行うことにより、知的障害者の福祉の向上を図ることを目的とする。</t>
    <phoneticPr fontId="5"/>
  </si>
  <si>
    <t>独立行政法人国立重度知的障害者総合施設のぞみの園の次の業務に必要な財源に充てるために運営に要する経費（人件費、物件費等）を交付している。
①重度の知的障害者に対する自立のための先導的かつ総合的な支援を提供するための施設を設置し、運営
②知的障害者の自立と社会経済活動への参加を促進するための効果的な支援の方法に関する調査、研究及び情報の提供
③障害者支援施設において知的障害者の支援の業務に従事する者の養成及び研修
④知的障害者の支援に関し、障害者支援施設の求めに応じた援助及び助言
⑤附帯業務</t>
    <phoneticPr fontId="5"/>
  </si>
  <si>
    <t>独立行政法人国立重度知的障害者総合施設のぞみの園運営費交付金</t>
    <phoneticPr fontId="5"/>
  </si>
  <si>
    <t>地域移行を推進し、平成29年度末に比べ、34年度末の施設入所利用者数を14％縮減</t>
    <phoneticPr fontId="5"/>
  </si>
  <si>
    <t>-</t>
  </si>
  <si>
    <t>-</t>
    <phoneticPr fontId="5"/>
  </si>
  <si>
    <t>重度の知的障害者に対する自立のための先導的かつ総合的な支援の提供（施設入所利用者数（年度末時点））</t>
    <phoneticPr fontId="5"/>
  </si>
  <si>
    <t>施設入所利用者に係る支援事業以外に調査・研究、養成・研修、援助・助言等の事業も行っているため、運営費に対しての単位あたりのコストは設定できない。</t>
    <phoneticPr fontId="5"/>
  </si>
  <si>
    <t>-</t>
    <phoneticPr fontId="5"/>
  </si>
  <si>
    <t>-</t>
    <phoneticPr fontId="5"/>
  </si>
  <si>
    <t>-</t>
    <phoneticPr fontId="5"/>
  </si>
  <si>
    <t>-</t>
    <phoneticPr fontId="5"/>
  </si>
  <si>
    <t>-</t>
    <phoneticPr fontId="5"/>
  </si>
  <si>
    <t>-</t>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</si>
  <si>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</si>
  <si>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</si>
  <si>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（第５期障害福祉計画による）施設入所者の地域生活移行率</t>
    <phoneticPr fontId="5"/>
  </si>
  <si>
    <t>人</t>
    <rPh sb="0" eb="1">
      <t>ヒト</t>
    </rPh>
    <phoneticPr fontId="5"/>
  </si>
  <si>
    <t>％</t>
    <phoneticPr fontId="5"/>
  </si>
  <si>
    <t>-</t>
    <phoneticPr fontId="5"/>
  </si>
  <si>
    <t>-</t>
    <phoneticPr fontId="5"/>
  </si>
  <si>
    <t>障害福祉サービス事業所の側面も持つ（独）国立重度知的障害者総合施設のぞみの園（以下、国立のぞみの園）では中期目標及び中期計画に基づく取組の一つとして国立のぞみの園の入所利用者の地域移行を推進しており、これによって一障害福祉サービス事業所として当該施策・測定指標に資する関係となっている。</t>
    <phoneticPr fontId="5"/>
  </si>
  <si>
    <t>-</t>
    <phoneticPr fontId="5"/>
  </si>
  <si>
    <t>-</t>
    <phoneticPr fontId="5"/>
  </si>
  <si>
    <t>-</t>
    <phoneticPr fontId="5"/>
  </si>
  <si>
    <t>-</t>
    <phoneticPr fontId="5"/>
  </si>
  <si>
    <t>-</t>
    <phoneticPr fontId="5"/>
  </si>
  <si>
    <t>-</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</si>
  <si>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</si>
  <si>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</si>
  <si>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重度の知的障害者に対する自立のための先導的かつ総合的な支援の提供等を行い知的障害者の福祉の向上を図ることを目的としていることから、本事業のニーズは高い。</t>
    <phoneticPr fontId="5"/>
  </si>
  <si>
    <t>‐</t>
  </si>
  <si>
    <t>支出については、人件費や物件費などの法人運営に必要な経費に限定している。</t>
    <phoneticPr fontId="5"/>
  </si>
  <si>
    <t>中期目標、計画に基づき、常勤職員数の縮減、給与水準の適正化、「調達等合理化計画」等に基づく合理化に取り組んでいる。</t>
    <phoneticPr fontId="5"/>
  </si>
  <si>
    <t>519</t>
    <phoneticPr fontId="5"/>
  </si>
  <si>
    <t>472</t>
    <phoneticPr fontId="5"/>
  </si>
  <si>
    <t>416</t>
    <phoneticPr fontId="5"/>
  </si>
  <si>
    <t>774</t>
    <phoneticPr fontId="5"/>
  </si>
  <si>
    <t>772</t>
    <phoneticPr fontId="5"/>
  </si>
  <si>
    <t>787</t>
    <phoneticPr fontId="5"/>
  </si>
  <si>
    <t>754</t>
    <phoneticPr fontId="5"/>
  </si>
  <si>
    <t>0751</t>
    <phoneticPr fontId="5"/>
  </si>
  <si>
    <t>0748</t>
    <phoneticPr fontId="5"/>
  </si>
  <si>
    <t>厚生労働省</t>
  </si>
  <si>
    <t>人件費</t>
    <rPh sb="0" eb="3">
      <t>ジンケンヒ</t>
    </rPh>
    <phoneticPr fontId="5"/>
  </si>
  <si>
    <t>物件費等</t>
    <rPh sb="0" eb="3">
      <t>ブッケンヒ</t>
    </rPh>
    <rPh sb="3" eb="4">
      <t>トウ</t>
    </rPh>
    <phoneticPr fontId="5"/>
  </si>
  <si>
    <t>職員給与等</t>
    <rPh sb="0" eb="2">
      <t>ショクイン</t>
    </rPh>
    <rPh sb="2" eb="4">
      <t>キュウヨ</t>
    </rPh>
    <rPh sb="4" eb="5">
      <t>トウ</t>
    </rPh>
    <phoneticPr fontId="5"/>
  </si>
  <si>
    <t>業務経費</t>
    <rPh sb="0" eb="2">
      <t>ギョウム</t>
    </rPh>
    <rPh sb="2" eb="4">
      <t>ケイヒ</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</si>
  <si>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</si>
  <si>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</si>
  <si>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運営費交付金交付</t>
  </si>
  <si>
    <t>-</t>
    <phoneticPr fontId="5"/>
  </si>
  <si>
    <t>ー</t>
    <phoneticPr fontId="5"/>
  </si>
  <si>
    <t>-</t>
    <phoneticPr fontId="5"/>
  </si>
  <si>
    <t>-</t>
    <phoneticPr fontId="5"/>
  </si>
  <si>
    <t>-</t>
    <phoneticPr fontId="5"/>
  </si>
  <si>
    <t>-</t>
    <phoneticPr fontId="5"/>
  </si>
  <si>
    <t>-</t>
    <phoneticPr fontId="5"/>
  </si>
  <si>
    <t>％</t>
    <phoneticPr fontId="5"/>
  </si>
  <si>
    <t>％(▲)</t>
    <phoneticPr fontId="5"/>
  </si>
  <si>
    <t>人</t>
    <rPh sb="0" eb="1">
      <t>ヒト</t>
    </rPh>
    <phoneticPr fontId="5"/>
  </si>
  <si>
    <t>-</t>
    <phoneticPr fontId="5"/>
  </si>
  <si>
    <t>-</t>
    <phoneticPr fontId="5"/>
  </si>
  <si>
    <t>施設入所利用者数の縮減の割合
成果実績＝年度末施設入所者数／29年度末施設入所利用者数</t>
    <phoneticPr fontId="5"/>
  </si>
  <si>
    <t>-</t>
    <phoneticPr fontId="5"/>
  </si>
  <si>
    <t>-</t>
    <phoneticPr fontId="5"/>
  </si>
  <si>
    <t>無</t>
  </si>
  <si>
    <t>原則として、一般競争入札を利用するなど、競争性を確保しながら支出先を選定しているが、やむを得ず一者応札、応募になった契約については、外部有識者による契約監視委員会の意見を踏まえ、応札条件、仕様内容及び公告期間の見直し等を行い、競争への参加者が複数となるよう改善に取り組んでいる。</t>
    <phoneticPr fontId="5"/>
  </si>
  <si>
    <t>独立行政法人国立重度知的障害者総合施設のぞみの園法第３条及び第１１条に基づき、重度の知的障害者に対する先導的かつ総合的な支援の提供等、適切な施設運営を行っており、事業の効率性についても、法人運営に必要な経費に限定して支出を行っている。入所利用者の高齢化・重症化が進み地域移行が困難になっている状況の中、地域移行に取り組んでいる。</t>
    <phoneticPr fontId="5"/>
  </si>
  <si>
    <t>毎年度行われる独立行政法人の業務実績評価の結果を踏まえながら、地域移行を進め、支出については人件費や物件費などの法人運営に必要な経費に限定し適切かつ効率的な法人運営を引き続き行う。</t>
    <phoneticPr fontId="5"/>
  </si>
  <si>
    <t>独立行政法人国立重度知的障害者総合施設のぞみの園第４期中期目標（目標期間　平成30年度～平成34年度）</t>
    <phoneticPr fontId="5"/>
  </si>
  <si>
    <t>-</t>
    <phoneticPr fontId="5"/>
  </si>
  <si>
    <t>-</t>
    <phoneticPr fontId="5"/>
  </si>
  <si>
    <t>-</t>
    <phoneticPr fontId="5"/>
  </si>
  <si>
    <t>-</t>
    <phoneticPr fontId="5"/>
  </si>
  <si>
    <t>A.（独）国立重度知的障害者総合施設のぞみの園</t>
    <phoneticPr fontId="5"/>
  </si>
  <si>
    <t>-</t>
    <phoneticPr fontId="5"/>
  </si>
  <si>
    <t>重度の知的障害者に対する先導的かつ総合的な支援の提供等、適切な施設運営を行えるよう、引き続き必要な予算額を確保し、適正な執行に努めること。</t>
    <rPh sb="36" eb="37">
      <t>オコナ</t>
    </rPh>
    <phoneticPr fontId="5"/>
  </si>
  <si>
    <t>点検対象外</t>
    <rPh sb="0" eb="2">
      <t>テンケン</t>
    </rPh>
    <rPh sb="2" eb="5">
      <t>タイショウガイ</t>
    </rPh>
    <phoneticPr fontId="5"/>
  </si>
  <si>
    <t>-</t>
    <phoneticPr fontId="5"/>
  </si>
  <si>
    <t>経費の節減等による減</t>
    <phoneticPr fontId="5"/>
  </si>
  <si>
    <t>中期目標期間の２年度目であるため目標を達成していないが、中期目標期間最終年度の目標達成に向けて施設入所利用者の地域への移行に取り組んでいる。</t>
    <rPh sb="0" eb="2">
      <t>チュウキ</t>
    </rPh>
    <rPh sb="2" eb="4">
      <t>モクヒョウ</t>
    </rPh>
    <rPh sb="4" eb="6">
      <t>キカン</t>
    </rPh>
    <rPh sb="8" eb="10">
      <t>ネンド</t>
    </rPh>
    <rPh sb="10" eb="11">
      <t>メ</t>
    </rPh>
    <rPh sb="16" eb="18">
      <t>モクヒョウ</t>
    </rPh>
    <rPh sb="19" eb="21">
      <t>タッセイ</t>
    </rPh>
    <rPh sb="28" eb="30">
      <t>チュウキ</t>
    </rPh>
    <rPh sb="30" eb="32">
      <t>モクヒョウ</t>
    </rPh>
    <rPh sb="32" eb="34">
      <t>キカン</t>
    </rPh>
    <rPh sb="34" eb="36">
      <t>サイシュウ</t>
    </rPh>
    <rPh sb="36" eb="38">
      <t>ネンド</t>
    </rPh>
    <rPh sb="39" eb="41">
      <t>モクヒョウ</t>
    </rPh>
    <rPh sb="41" eb="43">
      <t>タッセイ</t>
    </rPh>
    <rPh sb="44" eb="45">
      <t>ム</t>
    </rPh>
    <rPh sb="47" eb="49">
      <t>シセツ</t>
    </rPh>
    <rPh sb="49" eb="51">
      <t>ニュウショ</t>
    </rPh>
    <rPh sb="51" eb="54">
      <t>リヨウシャ</t>
    </rPh>
    <rPh sb="55" eb="57">
      <t>チイキ</t>
    </rPh>
    <rPh sb="59" eb="61">
      <t>イコウ</t>
    </rPh>
    <rPh sb="62" eb="63">
      <t>ト</t>
    </rPh>
    <rPh sb="64" eb="6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</si>
</sst>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134</xdr:row>
      <xdr:rowOff>0</xdr:rowOff>
    </xdr:from>
    <xdr:to>
      <xdr:col>49</xdr:col>
      <xdr:colOff>425530</xdr:colOff>
      <xdr:row>135</xdr:row>
      <xdr:rowOff>211860</xdr:rowOff>
    </xdr:to>
    <xdr:sp macro="" textlink="">
      <xdr:nvSpPr>
        <xdr:cNvPr id="4" name="テキスト ボックス 3"/>
        <xdr:cNvSpPr txBox="1"/>
      </xdr:nvSpPr>
      <xdr:spPr>
        <a:xfrm>
          <a:off x="9473514" y="16256858"/>
          <a:ext cx="1043367" cy="713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28</a:t>
          </a:r>
          <a:r>
            <a:rPr kumimoji="1" lang="ja-JP" altLang="en-US" sz="800"/>
            <a:t>年度末時点の施設入所者数の</a:t>
          </a:r>
          <a:r>
            <a:rPr kumimoji="1" lang="en-US" altLang="ja-JP" sz="800"/>
            <a:t>9</a:t>
          </a:r>
          <a:r>
            <a:rPr kumimoji="1" lang="ja-JP" altLang="en-US" sz="800"/>
            <a:t>％以上</a:t>
          </a:r>
        </a:p>
      </xdr:txBody>
    </xdr:sp>
    <xdr:clientData/>
  </xdr:twoCellAnchor>
  <xdr:twoCellAnchor>
    <xdr:from>
      <xdr:col>15</xdr:col>
      <xdr:colOff>51485</xdr:colOff>
      <xdr:row>741</xdr:row>
      <xdr:rowOff>64358</xdr:rowOff>
    </xdr:from>
    <xdr:to>
      <xdr:col>40</xdr:col>
      <xdr:colOff>94876</xdr:colOff>
      <xdr:row>744</xdr:row>
      <xdr:rowOff>113724</xdr:rowOff>
    </xdr:to>
    <xdr:sp macro="" textlink="">
      <xdr:nvSpPr>
        <xdr:cNvPr id="5" name="正方形/長方形 4"/>
        <xdr:cNvSpPr/>
      </xdr:nvSpPr>
      <xdr:spPr bwMode="auto">
        <a:xfrm>
          <a:off x="3140674" y="40133716"/>
          <a:ext cx="5192040" cy="10919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1,430</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26</xdr:col>
      <xdr:colOff>115843</xdr:colOff>
      <xdr:row>744</xdr:row>
      <xdr:rowOff>217715</xdr:rowOff>
    </xdr:from>
    <xdr:to>
      <xdr:col>28</xdr:col>
      <xdr:colOff>13607</xdr:colOff>
      <xdr:row>745</xdr:row>
      <xdr:rowOff>292471</xdr:rowOff>
    </xdr:to>
    <xdr:sp macro="" textlink="">
      <xdr:nvSpPr>
        <xdr:cNvPr id="6" name="下矢印 5"/>
        <xdr:cNvSpPr/>
      </xdr:nvSpPr>
      <xdr:spPr bwMode="auto">
        <a:xfrm>
          <a:off x="5422629" y="44522572"/>
          <a:ext cx="305978" cy="4285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38615</xdr:colOff>
      <xdr:row>747</xdr:row>
      <xdr:rowOff>12872</xdr:rowOff>
    </xdr:from>
    <xdr:to>
      <xdr:col>40</xdr:col>
      <xdr:colOff>139443</xdr:colOff>
      <xdr:row>750</xdr:row>
      <xdr:rowOff>252951</xdr:rowOff>
    </xdr:to>
    <xdr:sp macro="" textlink="">
      <xdr:nvSpPr>
        <xdr:cNvPr id="7" name="正方形/長方形 6"/>
        <xdr:cNvSpPr/>
      </xdr:nvSpPr>
      <xdr:spPr bwMode="auto">
        <a:xfrm>
          <a:off x="3127804" y="42167433"/>
          <a:ext cx="5249477" cy="12826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1,430</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35</xdr:col>
      <xdr:colOff>113943</xdr:colOff>
      <xdr:row>751</xdr:row>
      <xdr:rowOff>144275</xdr:rowOff>
    </xdr:from>
    <xdr:to>
      <xdr:col>36</xdr:col>
      <xdr:colOff>193998</xdr:colOff>
      <xdr:row>752</xdr:row>
      <xdr:rowOff>333171</xdr:rowOff>
    </xdr:to>
    <xdr:sp macro="" textlink="">
      <xdr:nvSpPr>
        <xdr:cNvPr id="8" name="下矢印 7"/>
        <xdr:cNvSpPr/>
      </xdr:nvSpPr>
      <xdr:spPr bwMode="auto">
        <a:xfrm>
          <a:off x="7071334" y="44083514"/>
          <a:ext cx="278838" cy="54504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166280</xdr:colOff>
      <xdr:row>751</xdr:row>
      <xdr:rowOff>161579</xdr:rowOff>
    </xdr:from>
    <xdr:to>
      <xdr:col>22</xdr:col>
      <xdr:colOff>54717</xdr:colOff>
      <xdr:row>752</xdr:row>
      <xdr:rowOff>350475</xdr:rowOff>
    </xdr:to>
    <xdr:sp macro="" textlink="">
      <xdr:nvSpPr>
        <xdr:cNvPr id="9" name="下矢印 8"/>
        <xdr:cNvSpPr/>
      </xdr:nvSpPr>
      <xdr:spPr bwMode="auto">
        <a:xfrm>
          <a:off x="4141932" y="44100818"/>
          <a:ext cx="286002" cy="54504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115845</xdr:colOff>
      <xdr:row>754</xdr:row>
      <xdr:rowOff>12872</xdr:rowOff>
    </xdr:from>
    <xdr:to>
      <xdr:col>26</xdr:col>
      <xdr:colOff>197218</xdr:colOff>
      <xdr:row>757</xdr:row>
      <xdr:rowOff>171688</xdr:rowOff>
    </xdr:to>
    <xdr:sp macro="" textlink="">
      <xdr:nvSpPr>
        <xdr:cNvPr id="10" name="正方形/長方形 9"/>
        <xdr:cNvSpPr/>
      </xdr:nvSpPr>
      <xdr:spPr>
        <a:xfrm>
          <a:off x="3205034" y="44600169"/>
          <a:ext cx="2346779" cy="12014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1,044</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30</xdr:col>
      <xdr:colOff>118644</xdr:colOff>
      <xdr:row>753</xdr:row>
      <xdr:rowOff>354921</xdr:rowOff>
    </xdr:from>
    <xdr:to>
      <xdr:col>41</xdr:col>
      <xdr:colOff>78573</xdr:colOff>
      <xdr:row>757</xdr:row>
      <xdr:rowOff>166204</xdr:rowOff>
    </xdr:to>
    <xdr:sp macro="" textlink="">
      <xdr:nvSpPr>
        <xdr:cNvPr id="11" name="正方形/長方形 10"/>
        <xdr:cNvSpPr/>
      </xdr:nvSpPr>
      <xdr:spPr>
        <a:xfrm>
          <a:off x="6082122" y="45006464"/>
          <a:ext cx="2146538" cy="12358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386</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11</xdr:col>
      <xdr:colOff>77232</xdr:colOff>
      <xdr:row>758</xdr:row>
      <xdr:rowOff>12873</xdr:rowOff>
    </xdr:from>
    <xdr:to>
      <xdr:col>46</xdr:col>
      <xdr:colOff>7504</xdr:colOff>
      <xdr:row>762</xdr:row>
      <xdr:rowOff>131389</xdr:rowOff>
    </xdr:to>
    <xdr:sp macro="" textlink="">
      <xdr:nvSpPr>
        <xdr:cNvPr id="12" name="正方形/長方形 11"/>
        <xdr:cNvSpPr/>
      </xdr:nvSpPr>
      <xdr:spPr>
        <a:xfrm>
          <a:off x="2342637" y="46312096"/>
          <a:ext cx="7138381" cy="20621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令和元年度の法人全体の支出額に対する人件費及び物件費等の支出額の割合を令和元年度の運営費交付金に乗じて算出したものである。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80" zoomScaleSheetLayoutView="70" zoomScalePageLayoutView="85" workbookViewId="0">
      <selection activeCell="BH836" sqref="BH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775</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613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516</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565</v>
      </c>
      <c r="AF5" s="721"/>
      <c r="AG5" s="721"/>
      <c r="AH5" s="721"/>
      <c r="AI5" s="721"/>
      <c r="AJ5" s="721"/>
      <c r="AK5" s="721"/>
      <c r="AL5" s="721"/>
      <c r="AM5" s="721"/>
      <c r="AN5" s="721"/>
      <c r="AO5" s="721"/>
      <c r="AP5" s="722"/>
      <c r="AQ5" s="723" t="s">
        <v>566</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4.5"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障害者施策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0" customHeight="1" x14ac:dyDescent="0.15">
      <c r="A10" s="743" t="s">
        <v>30</v>
      </c>
      <c r="B10" s="744"/>
      <c r="C10" s="744"/>
      <c r="D10" s="744"/>
      <c r="E10" s="744"/>
      <c r="F10" s="744"/>
      <c r="G10" s="676" t="s">
        <v>571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995</v>
      </c>
      <c r="Q13" s="117"/>
      <c r="R13" s="117"/>
      <c r="S13" s="117"/>
      <c r="T13" s="117"/>
      <c r="U13" s="117"/>
      <c r="V13" s="118"/>
      <c r="W13" s="116">
        <v>1463</v>
      </c>
      <c r="X13" s="117"/>
      <c r="Y13" s="117"/>
      <c r="Z13" s="117"/>
      <c r="AA13" s="117"/>
      <c r="AB13" s="117"/>
      <c r="AC13" s="118"/>
      <c r="AD13" s="116">
        <v>1430</v>
      </c>
      <c r="AE13" s="117"/>
      <c r="AF13" s="117"/>
      <c r="AG13" s="117"/>
      <c r="AH13" s="117"/>
      <c r="AI13" s="117"/>
      <c r="AJ13" s="118"/>
      <c r="AK13" s="116">
        <v>1303</v>
      </c>
      <c r="AL13" s="117"/>
      <c r="AM13" s="117"/>
      <c r="AN13" s="117"/>
      <c r="AO13" s="117"/>
      <c r="AP13" s="117"/>
      <c r="AQ13" s="118"/>
      <c r="AR13" s="113">
        <v>1290</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623</v>
      </c>
      <c r="Q14" s="117"/>
      <c r="R14" s="117"/>
      <c r="S14" s="117"/>
      <c r="T14" s="117"/>
      <c r="U14" s="117"/>
      <c r="V14" s="118"/>
      <c r="W14" s="116" t="s">
        <v>623</v>
      </c>
      <c r="X14" s="117"/>
      <c r="Y14" s="117"/>
      <c r="Z14" s="117"/>
      <c r="AA14" s="117"/>
      <c r="AB14" s="117"/>
      <c r="AC14" s="118"/>
      <c r="AD14" s="116" t="s">
        <v>623</v>
      </c>
      <c r="AE14" s="117"/>
      <c r="AF14" s="117"/>
      <c r="AG14" s="117"/>
      <c r="AH14" s="117"/>
      <c r="AI14" s="117"/>
      <c r="AJ14" s="118"/>
      <c r="AK14" s="116" t="s">
        <v>623</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623</v>
      </c>
      <c r="Q15" s="117"/>
      <c r="R15" s="117"/>
      <c r="S15" s="117"/>
      <c r="T15" s="117"/>
      <c r="U15" s="117"/>
      <c r="V15" s="118"/>
      <c r="W15" s="116" t="s">
        <v>625</v>
      </c>
      <c r="X15" s="117"/>
      <c r="Y15" s="117"/>
      <c r="Z15" s="117"/>
      <c r="AA15" s="117"/>
      <c r="AB15" s="117"/>
      <c r="AC15" s="118"/>
      <c r="AD15" s="116" t="s">
        <v>626</v>
      </c>
      <c r="AE15" s="117"/>
      <c r="AF15" s="117"/>
      <c r="AG15" s="117"/>
      <c r="AH15" s="117"/>
      <c r="AI15" s="117"/>
      <c r="AJ15" s="118"/>
      <c r="AK15" s="116" t="s">
        <v>623</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624</v>
      </c>
      <c r="Q16" s="117"/>
      <c r="R16" s="117"/>
      <c r="S16" s="117"/>
      <c r="T16" s="117"/>
      <c r="U16" s="117"/>
      <c r="V16" s="118"/>
      <c r="W16" s="116" t="s">
        <v>623</v>
      </c>
      <c r="X16" s="117"/>
      <c r="Y16" s="117"/>
      <c r="Z16" s="117"/>
      <c r="AA16" s="117"/>
      <c r="AB16" s="117"/>
      <c r="AC16" s="118"/>
      <c r="AD16" s="116" t="s">
        <v>623</v>
      </c>
      <c r="AE16" s="117"/>
      <c r="AF16" s="117"/>
      <c r="AG16" s="117"/>
      <c r="AH16" s="117"/>
      <c r="AI16" s="117"/>
      <c r="AJ16" s="118"/>
      <c r="AK16" s="116" t="s">
        <v>623</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625</v>
      </c>
      <c r="Q17" s="117"/>
      <c r="R17" s="117"/>
      <c r="S17" s="117"/>
      <c r="T17" s="117"/>
      <c r="U17" s="117"/>
      <c r="V17" s="118"/>
      <c r="W17" s="116" t="s">
        <v>625</v>
      </c>
      <c r="X17" s="117"/>
      <c r="Y17" s="117"/>
      <c r="Z17" s="117"/>
      <c r="AA17" s="117"/>
      <c r="AB17" s="117"/>
      <c r="AC17" s="118"/>
      <c r="AD17" s="116" t="s">
        <v>623</v>
      </c>
      <c r="AE17" s="117"/>
      <c r="AF17" s="117"/>
      <c r="AG17" s="117"/>
      <c r="AH17" s="117"/>
      <c r="AI17" s="117"/>
      <c r="AJ17" s="118"/>
      <c r="AK17" s="116" t="s">
        <v>627</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995</v>
      </c>
      <c r="Q18" s="123"/>
      <c r="R18" s="123"/>
      <c r="S18" s="123"/>
      <c r="T18" s="123"/>
      <c r="U18" s="123"/>
      <c r="V18" s="124"/>
      <c r="W18" s="122">
        <f>SUM(W13:AC17)</f>
        <v>1463</v>
      </c>
      <c r="X18" s="123"/>
      <c r="Y18" s="123"/>
      <c r="Z18" s="123"/>
      <c r="AA18" s="123"/>
      <c r="AB18" s="123"/>
      <c r="AC18" s="124"/>
      <c r="AD18" s="122">
        <f>SUM(AD13:AJ17)</f>
        <v>1430</v>
      </c>
      <c r="AE18" s="123"/>
      <c r="AF18" s="123"/>
      <c r="AG18" s="123"/>
      <c r="AH18" s="123"/>
      <c r="AI18" s="123"/>
      <c r="AJ18" s="124"/>
      <c r="AK18" s="122">
        <f>SUM(AK13:AQ17)</f>
        <v>1303</v>
      </c>
      <c r="AL18" s="123"/>
      <c r="AM18" s="123"/>
      <c r="AN18" s="123"/>
      <c r="AO18" s="123"/>
      <c r="AP18" s="123"/>
      <c r="AQ18" s="124"/>
      <c r="AR18" s="122">
        <f>SUM(AR13:AX17)</f>
        <v>1290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995</v>
      </c>
      <c r="Q19" s="117"/>
      <c r="R19" s="117"/>
      <c r="S19" s="117"/>
      <c r="T19" s="117"/>
      <c r="U19" s="117"/>
      <c r="V19" s="118"/>
      <c r="W19" s="116">
        <v>1463</v>
      </c>
      <c r="X19" s="117"/>
      <c r="Y19" s="117"/>
      <c r="Z19" s="117"/>
      <c r="AA19" s="117"/>
      <c r="AB19" s="117"/>
      <c r="AC19" s="118"/>
      <c r="AD19" s="116">
        <v>1430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4.25" customHeight="1" x14ac:dyDescent="0.15">
      <c r="A23" s="199"/>
      <c r="B23" s="200"/>
      <c r="C23" s="200"/>
      <c r="D23" s="200"/>
      <c r="E23" s="200"/>
      <c r="F23" s="201"/>
      <c r="G23" s="190" t="s">
        <v>572</v>
      </c>
      <c r="H23" s="191"/>
      <c r="I23" s="191"/>
      <c r="J23" s="191"/>
      <c r="K23" s="191"/>
      <c r="L23" s="191"/>
      <c r="M23" s="191"/>
      <c r="N23" s="191"/>
      <c r="O23" s="192"/>
      <c r="P23" s="113">
        <v>1303</v>
      </c>
      <c r="Q23" s="114"/>
      <c r="R23" s="114"/>
      <c r="S23" s="114"/>
      <c r="T23" s="114"/>
      <c r="U23" s="114"/>
      <c r="V23" s="115"/>
      <c r="W23" s="113">
        <v>1290</v>
      </c>
      <c r="X23" s="114"/>
      <c r="Y23" s="114"/>
      <c r="Z23" s="114"/>
      <c r="AA23" s="114"/>
      <c r="AB23" s="114"/>
      <c r="AC23" s="115"/>
      <c r="AD23" s="207" t="s">
        <v>650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1303</v>
      </c>
      <c r="Q29" s="117"/>
      <c r="R29" s="117"/>
      <c r="S29" s="117"/>
      <c r="T29" s="117"/>
      <c r="U29" s="117"/>
      <c r="V29" s="118"/>
      <c r="W29" s="222">
        <f>AR13</f>
        <v>1290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575</v>
      </c>
      <c r="AR31" s="140"/>
      <c r="AS31" s="141" t="s">
        <v>236</v>
      </c>
      <c r="AT31" s="176"/>
      <c r="AU31" s="275">
        <v>4</v>
      </c>
      <c r="AV31" s="275"/>
      <c r="AW31" s="383" t="s">
        <v>181</v>
      </c>
      <c r="AX31" s="384"/>
    </row>
    <row r="32" spans="1:50" ht="23.25" customHeight="1" x14ac:dyDescent="0.15">
      <c r="A32" s="516"/>
      <c r="B32" s="514"/>
      <c r="C32" s="514"/>
      <c r="D32" s="514"/>
      <c r="E32" s="514"/>
      <c r="F32" s="515"/>
      <c r="G32" s="541" t="s">
        <v>573</v>
      </c>
      <c r="H32" s="542"/>
      <c r="I32" s="542"/>
      <c r="J32" s="542"/>
      <c r="K32" s="542"/>
      <c r="L32" s="542"/>
      <c r="M32" s="542"/>
      <c r="N32" s="542"/>
      <c r="O32" s="543"/>
      <c r="P32" s="165" t="s">
        <v>633</v>
      </c>
      <c r="Q32" s="165"/>
      <c r="R32" s="165"/>
      <c r="S32" s="165"/>
      <c r="T32" s="165"/>
      <c r="U32" s="165"/>
      <c r="V32" s="165"/>
      <c r="W32" s="165"/>
      <c r="X32" s="236"/>
      <c r="Y32" s="342" t="s">
        <v>12</v>
      </c>
      <c r="Z32" s="550"/>
      <c r="AA32" s="551"/>
      <c r="AB32" s="552" t="s">
        <v>628</v>
      </c>
      <c r="AC32" s="552"/>
      <c r="AD32" s="552"/>
      <c r="AE32" s="368">
        <v>22</v>
      </c>
      <c r="AF32" s="369"/>
      <c r="AG32" s="369"/>
      <c r="AH32" s="369"/>
      <c r="AI32" s="368">
        <v>1</v>
      </c>
      <c r="AJ32" s="369"/>
      <c r="AK32" s="369"/>
      <c r="AL32" s="369"/>
      <c r="AM32" s="368">
        <v>10</v>
      </c>
      <c r="AN32" s="369"/>
      <c r="AO32" s="369"/>
      <c r="AP32" s="369"/>
      <c r="AQ32" s="368" t="s">
        <v>635</v>
      </c>
      <c r="AR32" s="369"/>
      <c r="AS32" s="369"/>
      <c r="AT32" s="369"/>
      <c r="AU32" s="368" t="s">
        <v>635</v>
      </c>
      <c r="AV32" s="369"/>
      <c r="AW32" s="369"/>
      <c r="AX32" s="369"/>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629</v>
      </c>
      <c r="AC33" s="523"/>
      <c r="AD33" s="523"/>
      <c r="AE33" s="368" t="s">
        <v>634</v>
      </c>
      <c r="AF33" s="369"/>
      <c r="AG33" s="369"/>
      <c r="AH33" s="369"/>
      <c r="AI33" s="368" t="s">
        <v>635</v>
      </c>
      <c r="AJ33" s="369"/>
      <c r="AK33" s="369"/>
      <c r="AL33" s="369"/>
      <c r="AM33" s="368" t="s">
        <v>649</v>
      </c>
      <c r="AN33" s="369"/>
      <c r="AO33" s="369"/>
      <c r="AP33" s="369"/>
      <c r="AQ33" s="368" t="s">
        <v>635</v>
      </c>
      <c r="AR33" s="369"/>
      <c r="AS33" s="369"/>
      <c r="AT33" s="369"/>
      <c r="AU33" s="369">
        <v>14</v>
      </c>
      <c r="AV33" s="369"/>
      <c r="AW33" s="369"/>
      <c r="AX33" s="371"/>
    </row>
    <row r="34" spans="1:50" ht="33.7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137</v>
      </c>
      <c r="AF34" s="369"/>
      <c r="AG34" s="369"/>
      <c r="AH34" s="369"/>
      <c r="AI34" s="368">
        <v>9</v>
      </c>
      <c r="AJ34" s="369"/>
      <c r="AK34" s="369"/>
      <c r="AL34" s="369"/>
      <c r="AM34" s="368">
        <v>72</v>
      </c>
      <c r="AN34" s="369"/>
      <c r="AO34" s="369"/>
      <c r="AP34" s="369"/>
      <c r="AQ34" s="368" t="s">
        <v>635</v>
      </c>
      <c r="AR34" s="369"/>
      <c r="AS34" s="369"/>
      <c r="AT34" s="369"/>
      <c r="AU34" s="368" t="s">
        <v>634</v>
      </c>
      <c r="AV34" s="369"/>
      <c r="AW34" s="369"/>
      <c r="AX34" s="369"/>
    </row>
    <row r="35" spans="1:50" ht="51" customHeight="1" thickBot="1" x14ac:dyDescent="0.2">
      <c r="A35" s="901" t="s">
        <v>386</v>
      </c>
      <c r="B35" s="902"/>
      <c r="C35" s="902"/>
      <c r="D35" s="902"/>
      <c r="E35" s="902"/>
      <c r="F35" s="903"/>
      <c r="G35" s="907" t="s">
        <v>640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4.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4.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4.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4.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5.0999999999999996"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5.0999999999999996"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5.0999999999999996"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4.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5.0999999999999996"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4.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4.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4.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4.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3"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5.0999999999999996"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4.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5.0999999999999996"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5.0999999999999996"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5.0999999999999996"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5.0999999999999996"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5.0999999999999996"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5.0999999999999996"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5.0999999999999996"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5.0999999999999996"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5.0999999999999996"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4.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5.0999999999999996"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5.0999999999999996"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4.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5.0999999999999996"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5.0999999999999996"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5.0999999999999996"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5.0999999999999996"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5.0999999999999996"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4.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5.0999999999999996"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5.0999999999999996"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5.0999999999999996"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5.0999999999999996"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4.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4.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4.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4.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5.0999999999999996"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5.0999999999999996"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4.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4.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4.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5.0999999999999996"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4.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4.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4.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4.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1.5" hidden="1"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4.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4.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4.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4.5" hidden="1" customHeight="1" thickBot="1" x14ac:dyDescent="0.2">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4.5" hidden="1" customHeight="1" thickBot="1" x14ac:dyDescent="0.2">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4.5" hidden="1" customHeight="1" thickBot="1" x14ac:dyDescent="0.2">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4.5" hidden="1" customHeight="1" thickBot="1" x14ac:dyDescent="0.2">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4.5" hidden="1" customHeight="1" thickBot="1" x14ac:dyDescent="0.2">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4.5" hidden="1" customHeight="1" thickBot="1" x14ac:dyDescent="0.2">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4.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0.7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576</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630</v>
      </c>
      <c r="AC101" s="552"/>
      <c r="AD101" s="552"/>
      <c r="AE101" s="368">
        <v>228</v>
      </c>
      <c r="AF101" s="369"/>
      <c r="AG101" s="369"/>
      <c r="AH101" s="370"/>
      <c r="AI101" s="368">
        <v>225</v>
      </c>
      <c r="AJ101" s="369"/>
      <c r="AK101" s="369"/>
      <c r="AL101" s="370"/>
      <c r="AM101" s="368">
        <v>205</v>
      </c>
      <c r="AN101" s="369"/>
      <c r="AO101" s="369"/>
      <c r="AP101" s="370"/>
      <c r="AQ101" s="368" t="s">
        <v>623</v>
      </c>
      <c r="AR101" s="369"/>
      <c r="AS101" s="369"/>
      <c r="AT101" s="370"/>
      <c r="AU101" s="368" t="s">
        <v>623</v>
      </c>
      <c r="AV101" s="369"/>
      <c r="AW101" s="369"/>
      <c r="AX101" s="370"/>
    </row>
    <row r="102" spans="1:60" ht="18.7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623</v>
      </c>
      <c r="AC102" s="552"/>
      <c r="AD102" s="552"/>
      <c r="AE102" s="362" t="s">
        <v>623</v>
      </c>
      <c r="AF102" s="362"/>
      <c r="AG102" s="362"/>
      <c r="AH102" s="362"/>
      <c r="AI102" s="362" t="s">
        <v>631</v>
      </c>
      <c r="AJ102" s="362"/>
      <c r="AK102" s="362"/>
      <c r="AL102" s="362"/>
      <c r="AM102" s="362" t="s">
        <v>623</v>
      </c>
      <c r="AN102" s="362"/>
      <c r="AO102" s="362"/>
      <c r="AP102" s="362"/>
      <c r="AQ102" s="818" t="s">
        <v>632</v>
      </c>
      <c r="AR102" s="819"/>
      <c r="AS102" s="819"/>
      <c r="AT102" s="820"/>
      <c r="AU102" s="818" t="s">
        <v>623</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577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578</v>
      </c>
      <c r="AC116" s="305"/>
      <c r="AD116" s="306"/>
      <c r="AE116" s="362" t="s">
        <v>582</v>
      </c>
      <c r="AF116" s="362"/>
      <c r="AG116" s="362"/>
      <c r="AH116" s="362"/>
      <c r="AI116" s="362" t="s">
        <v>583</v>
      </c>
      <c r="AJ116" s="362"/>
      <c r="AK116" s="362"/>
      <c r="AL116" s="362"/>
      <c r="AM116" s="362" t="s">
        <v>581</v>
      </c>
      <c r="AN116" s="362"/>
      <c r="AO116" s="362"/>
      <c r="AP116" s="362"/>
      <c r="AQ116" s="368" t="s">
        <v>582</v>
      </c>
      <c r="AR116" s="369"/>
      <c r="AS116" s="369"/>
      <c r="AT116" s="369"/>
      <c r="AU116" s="369"/>
      <c r="AV116" s="369"/>
      <c r="AW116" s="369"/>
      <c r="AX116" s="371"/>
    </row>
    <row r="117" spans="1:50" ht="42"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579</v>
      </c>
      <c r="AC117" s="346"/>
      <c r="AD117" s="347"/>
      <c r="AE117" s="310" t="s">
        <v>580</v>
      </c>
      <c r="AF117" s="310"/>
      <c r="AG117" s="310"/>
      <c r="AH117" s="310"/>
      <c r="AI117" s="310" t="s">
        <v>581</v>
      </c>
      <c r="AJ117" s="310"/>
      <c r="AK117" s="310"/>
      <c r="AL117" s="310"/>
      <c r="AM117" s="310" t="s">
        <v>582</v>
      </c>
      <c r="AN117" s="310"/>
      <c r="AO117" s="310"/>
      <c r="AP117" s="310"/>
      <c r="AQ117" s="310" t="s">
        <v>578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1.5" customHeight="1" thickBo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thickBot="1" x14ac:dyDescent="0.2">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thickBo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thickBot="1" x14ac:dyDescent="0.2">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thickBot="1" x14ac:dyDescent="0.2">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584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585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582</v>
      </c>
      <c r="AR133" s="275"/>
      <c r="AS133" s="141" t="s">
        <v>236</v>
      </c>
      <c r="AT133" s="176"/>
      <c r="AU133" s="140">
        <v>2</v>
      </c>
      <c r="AV133" s="140"/>
      <c r="AW133" s="141" t="s">
        <v>181</v>
      </c>
      <c r="AX133" s="142"/>
    </row>
    <row r="134" spans="1:50" ht="39.75" customHeight="1" x14ac:dyDescent="0.15">
      <c r="A134" s="999"/>
      <c r="B134" s="256"/>
      <c r="C134" s="255"/>
      <c r="D134" s="256"/>
      <c r="E134" s="255"/>
      <c r="F134" s="318"/>
      <c r="G134" s="235" t="s">
        <v>586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587</v>
      </c>
      <c r="AC134" s="228"/>
      <c r="AD134" s="228"/>
      <c r="AE134" s="270" t="s">
        <v>589</v>
      </c>
      <c r="AF134" s="120"/>
      <c r="AG134" s="120"/>
      <c r="AH134" s="120"/>
      <c r="AI134" s="270" t="s">
        <v>581</v>
      </c>
      <c r="AJ134" s="120"/>
      <c r="AK134" s="120"/>
      <c r="AL134" s="120"/>
      <c r="AM134" s="270" t="s">
        <v>581</v>
      </c>
      <c r="AN134" s="120"/>
      <c r="AO134" s="120"/>
      <c r="AP134" s="120"/>
      <c r="AQ134" s="270" t="s">
        <v>590</v>
      </c>
      <c r="AR134" s="120"/>
      <c r="AS134" s="120"/>
      <c r="AT134" s="120"/>
      <c r="AU134" s="270" t="s">
        <v>581</v>
      </c>
      <c r="AV134" s="120"/>
      <c r="AW134" s="120"/>
      <c r="AX134" s="219"/>
    </row>
    <row r="135" spans="1:50" ht="63.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588</v>
      </c>
      <c r="AC135" s="137"/>
      <c r="AD135" s="137"/>
      <c r="AE135" s="270" t="s">
        <v>581</v>
      </c>
      <c r="AF135" s="120"/>
      <c r="AG135" s="120"/>
      <c r="AH135" s="120"/>
      <c r="AI135" s="270" t="s">
        <v>590</v>
      </c>
      <c r="AJ135" s="120"/>
      <c r="AK135" s="120"/>
      <c r="AL135" s="120"/>
      <c r="AM135" s="270" t="s">
        <v>581</v>
      </c>
      <c r="AN135" s="120"/>
      <c r="AO135" s="120"/>
      <c r="AP135" s="120"/>
      <c r="AQ135" s="270" t="s">
        <v>581</v>
      </c>
      <c r="AR135" s="120"/>
      <c r="AS135" s="120"/>
      <c r="AT135" s="120"/>
      <c r="AU135" s="270"/>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2.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646</v>
      </c>
      <c r="H154" s="165"/>
      <c r="I154" s="165"/>
      <c r="J154" s="165"/>
      <c r="K154" s="165"/>
      <c r="L154" s="165"/>
      <c r="M154" s="165"/>
      <c r="N154" s="165"/>
      <c r="O154" s="165"/>
      <c r="P154" s="236"/>
      <c r="Q154" s="164" t="s">
        <v>646</v>
      </c>
      <c r="R154" s="165"/>
      <c r="S154" s="165"/>
      <c r="T154" s="165"/>
      <c r="U154" s="165"/>
      <c r="V154" s="165"/>
      <c r="W154" s="165"/>
      <c r="X154" s="165"/>
      <c r="Y154" s="165"/>
      <c r="Z154" s="165"/>
      <c r="AA154" s="928"/>
      <c r="AB154" s="259"/>
      <c r="AC154" s="260"/>
      <c r="AD154" s="260"/>
      <c r="AE154" s="265" t="s">
        <v>646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646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19.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591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1"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6.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27"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18"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16.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0.7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16.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2.2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8.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14.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21"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6"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1.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11.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x14ac:dyDescent="0.15">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28.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8.2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3"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8.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t="s">
        <v>574</v>
      </c>
      <c r="K430" s="246"/>
      <c r="L430" s="246"/>
      <c r="M430" s="246"/>
      <c r="N430" s="246"/>
      <c r="O430" s="246"/>
      <c r="P430" s="246"/>
      <c r="Q430" s="246"/>
      <c r="R430" s="246"/>
      <c r="S430" s="246"/>
      <c r="T430" s="247"/>
      <c r="U430" s="248" t="s">
        <v>581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575</v>
      </c>
      <c r="AF432" s="140"/>
      <c r="AG432" s="141" t="s">
        <v>236</v>
      </c>
      <c r="AH432" s="176"/>
      <c r="AI432" s="186"/>
      <c r="AJ432" s="186"/>
      <c r="AK432" s="186"/>
      <c r="AL432" s="181"/>
      <c r="AM432" s="186"/>
      <c r="AN432" s="186"/>
      <c r="AO432" s="186"/>
      <c r="AP432" s="181"/>
      <c r="AQ432" s="215" t="s">
        <v>582</v>
      </c>
      <c r="AR432" s="140"/>
      <c r="AS432" s="141" t="s">
        <v>236</v>
      </c>
      <c r="AT432" s="176"/>
      <c r="AU432" s="140" t="s">
        <v>581</v>
      </c>
      <c r="AV432" s="140"/>
      <c r="AW432" s="141" t="s">
        <v>181</v>
      </c>
      <c r="AX432" s="142"/>
    </row>
    <row r="433" spans="1:50" ht="23.25" customHeight="1" x14ac:dyDescent="0.15">
      <c r="A433" s="999"/>
      <c r="B433" s="256"/>
      <c r="C433" s="255"/>
      <c r="D433" s="256"/>
      <c r="E433" s="170"/>
      <c r="F433" s="171"/>
      <c r="G433" s="235" t="s">
        <v>592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575</v>
      </c>
      <c r="AC433" s="137"/>
      <c r="AD433" s="137"/>
      <c r="AE433" s="119" t="s">
        <v>581</v>
      </c>
      <c r="AF433" s="120"/>
      <c r="AG433" s="120"/>
      <c r="AH433" s="120"/>
      <c r="AI433" s="119" t="s">
        <v>595</v>
      </c>
      <c r="AJ433" s="120"/>
      <c r="AK433" s="120"/>
      <c r="AL433" s="120"/>
      <c r="AM433" s="119" t="s">
        <v>596</v>
      </c>
      <c r="AN433" s="120"/>
      <c r="AO433" s="120"/>
      <c r="AP433" s="121"/>
      <c r="AQ433" s="119" t="s">
        <v>596</v>
      </c>
      <c r="AR433" s="120"/>
      <c r="AS433" s="120"/>
      <c r="AT433" s="121"/>
      <c r="AU433" s="120" t="s">
        <v>581</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578</v>
      </c>
      <c r="AC434" s="228"/>
      <c r="AD434" s="228"/>
      <c r="AE434" s="119" t="s">
        <v>581</v>
      </c>
      <c r="AF434" s="120"/>
      <c r="AG434" s="120"/>
      <c r="AH434" s="121"/>
      <c r="AI434" s="119" t="s">
        <v>581</v>
      </c>
      <c r="AJ434" s="120"/>
      <c r="AK434" s="120"/>
      <c r="AL434" s="120"/>
      <c r="AM434" s="119" t="s">
        <v>581</v>
      </c>
      <c r="AN434" s="120"/>
      <c r="AO434" s="120"/>
      <c r="AP434" s="121"/>
      <c r="AQ434" s="119" t="s">
        <v>597</v>
      </c>
      <c r="AR434" s="120"/>
      <c r="AS434" s="120"/>
      <c r="AT434" s="121"/>
      <c r="AU434" s="120" t="s">
        <v>581</v>
      </c>
      <c r="AV434" s="120"/>
      <c r="AW434" s="120"/>
      <c r="AX434" s="219"/>
    </row>
    <row r="435" spans="1:50" ht="18.7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581</v>
      </c>
      <c r="AF435" s="120"/>
      <c r="AG435" s="120"/>
      <c r="AH435" s="121"/>
      <c r="AI435" s="119" t="s">
        <v>581</v>
      </c>
      <c r="AJ435" s="120"/>
      <c r="AK435" s="120"/>
      <c r="AL435" s="120"/>
      <c r="AM435" s="119" t="s">
        <v>581</v>
      </c>
      <c r="AN435" s="120"/>
      <c r="AO435" s="120"/>
      <c r="AP435" s="121"/>
      <c r="AQ435" s="119" t="s">
        <v>596</v>
      </c>
      <c r="AR435" s="120"/>
      <c r="AS435" s="120"/>
      <c r="AT435" s="121"/>
      <c r="AU435" s="120" t="s">
        <v>596</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4.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594</v>
      </c>
      <c r="AF457" s="140"/>
      <c r="AG457" s="141" t="s">
        <v>236</v>
      </c>
      <c r="AH457" s="176"/>
      <c r="AI457" s="186"/>
      <c r="AJ457" s="186"/>
      <c r="AK457" s="186"/>
      <c r="AL457" s="181"/>
      <c r="AM457" s="186"/>
      <c r="AN457" s="186"/>
      <c r="AO457" s="186"/>
      <c r="AP457" s="181"/>
      <c r="AQ457" s="215" t="s">
        <v>593</v>
      </c>
      <c r="AR457" s="140"/>
      <c r="AS457" s="141" t="s">
        <v>236</v>
      </c>
      <c r="AT457" s="176"/>
      <c r="AU457" s="140" t="s">
        <v>581</v>
      </c>
      <c r="AV457" s="140"/>
      <c r="AW457" s="141" t="s">
        <v>181</v>
      </c>
      <c r="AX457" s="142"/>
    </row>
    <row r="458" spans="1:50" ht="23.25" customHeight="1" x14ac:dyDescent="0.15">
      <c r="A458" s="999"/>
      <c r="B458" s="256"/>
      <c r="C458" s="255"/>
      <c r="D458" s="256"/>
      <c r="E458" s="170"/>
      <c r="F458" s="171"/>
      <c r="G458" s="235" t="s">
        <v>593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581</v>
      </c>
      <c r="AC458" s="137"/>
      <c r="AD458" s="137"/>
      <c r="AE458" s="119" t="s">
        <v>593</v>
      </c>
      <c r="AF458" s="120"/>
      <c r="AG458" s="120"/>
      <c r="AH458" s="120"/>
      <c r="AI458" s="119" t="s">
        <v>595</v>
      </c>
      <c r="AJ458" s="120"/>
      <c r="AK458" s="120"/>
      <c r="AL458" s="120"/>
      <c r="AM458" s="119" t="s">
        <v>581</v>
      </c>
      <c r="AN458" s="120"/>
      <c r="AO458" s="120"/>
      <c r="AP458" s="121"/>
      <c r="AQ458" s="119" t="s">
        <v>578</v>
      </c>
      <c r="AR458" s="120"/>
      <c r="AS458" s="120"/>
      <c r="AT458" s="121"/>
      <c r="AU458" s="120" t="s">
        <v>581</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593</v>
      </c>
      <c r="AC459" s="228"/>
      <c r="AD459" s="228"/>
      <c r="AE459" s="119" t="s">
        <v>581</v>
      </c>
      <c r="AF459" s="120"/>
      <c r="AG459" s="120"/>
      <c r="AH459" s="121"/>
      <c r="AI459" s="119" t="s">
        <v>581</v>
      </c>
      <c r="AJ459" s="120"/>
      <c r="AK459" s="120"/>
      <c r="AL459" s="120"/>
      <c r="AM459" s="119" t="s">
        <v>581</v>
      </c>
      <c r="AN459" s="120"/>
      <c r="AO459" s="120"/>
      <c r="AP459" s="121"/>
      <c r="AQ459" s="119" t="s">
        <v>581</v>
      </c>
      <c r="AR459" s="120"/>
      <c r="AS459" s="120"/>
      <c r="AT459" s="121"/>
      <c r="AU459" s="120" t="s">
        <v>581</v>
      </c>
      <c r="AV459" s="120"/>
      <c r="AW459" s="120"/>
      <c r="AX459" s="219"/>
    </row>
    <row r="460" spans="1:50" ht="16.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581</v>
      </c>
      <c r="AF460" s="120"/>
      <c r="AG460" s="120"/>
      <c r="AH460" s="121"/>
      <c r="AI460" s="119" t="s">
        <v>581</v>
      </c>
      <c r="AJ460" s="120"/>
      <c r="AK460" s="120"/>
      <c r="AL460" s="120"/>
      <c r="AM460" s="119" t="s">
        <v>581</v>
      </c>
      <c r="AN460" s="120"/>
      <c r="AO460" s="120"/>
      <c r="AP460" s="121"/>
      <c r="AQ460" s="119" t="s">
        <v>581</v>
      </c>
      <c r="AR460" s="120"/>
      <c r="AS460" s="120"/>
      <c r="AT460" s="121"/>
      <c r="AU460" s="120" t="s">
        <v>581</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582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7.2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thickBot="1" x14ac:dyDescent="0.2">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thickBot="1" x14ac:dyDescent="0.2">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thickBot="1" x14ac:dyDescent="0.2">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thickBot="1" x14ac:dyDescent="0.2">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thickBot="1" x14ac:dyDescent="0.2">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thickBot="1" x14ac:dyDescent="0.2">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thickBot="1" x14ac:dyDescent="0.2">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thickBot="1" x14ac:dyDescent="0.2">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thickBot="1" x14ac:dyDescent="0.2">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thickBot="1" x14ac:dyDescent="0.2">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thickBot="1" x14ac:dyDescent="0.2">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thickBot="1" x14ac:dyDescent="0.2">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thickBot="1" x14ac:dyDescent="0.2">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thickBot="1" x14ac:dyDescent="0.2">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thickBot="1" x14ac:dyDescent="0.2">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thickBot="1" x14ac:dyDescent="0.2">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thickBot="1" x14ac:dyDescent="0.2">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thickBot="1" x14ac:dyDescent="0.2">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thickBot="1" x14ac:dyDescent="0.2">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10.5" hidden="1" customHeight="1" thickBot="1" x14ac:dyDescent="0.2">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thickBot="1" x14ac:dyDescent="0.2">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thickBot="1" x14ac:dyDescent="0.2">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thickBot="1" x14ac:dyDescent="0.2">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thickBot="1" x14ac:dyDescent="0.2">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thickBot="1" x14ac:dyDescent="0.2">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thickBot="1" x14ac:dyDescent="0.2">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thickBot="1" x14ac:dyDescent="0.2">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thickBot="1" x14ac:dyDescent="0.2">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thickBot="1" x14ac:dyDescent="0.2">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thickBot="1" x14ac:dyDescent="0.2">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thickBot="1" x14ac:dyDescent="0.2">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thickBot="1" x14ac:dyDescent="0.2">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thickBot="1" x14ac:dyDescent="0.2">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thickBot="1" x14ac:dyDescent="0.2">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thickBot="1" x14ac:dyDescent="0.2">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thickBot="1" x14ac:dyDescent="0.2">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thickBot="1" x14ac:dyDescent="0.2">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thickBot="1" x14ac:dyDescent="0.2">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thickBot="1" x14ac:dyDescent="0.2">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thickBot="1" x14ac:dyDescent="0.2">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15" hidden="1" customHeight="1" thickBot="1" x14ac:dyDescent="0.2">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thickBot="1" x14ac:dyDescent="0.2">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thickBot="1" x14ac:dyDescent="0.2">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thickBot="1" x14ac:dyDescent="0.2">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thickBot="1" x14ac:dyDescent="0.2">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thickBot="1" x14ac:dyDescent="0.2">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thickBot="1" x14ac:dyDescent="0.2">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thickBot="1" x14ac:dyDescent="0.2">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thickBot="1" x14ac:dyDescent="0.2">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thickBot="1" x14ac:dyDescent="0.2">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thickBot="1" x14ac:dyDescent="0.2">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thickBot="1" x14ac:dyDescent="0.2">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thickBot="1" x14ac:dyDescent="0.2">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thickBot="1" x14ac:dyDescent="0.2">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thickBot="1" x14ac:dyDescent="0.2">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thickBot="1" x14ac:dyDescent="0.2">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thickBot="1" x14ac:dyDescent="0.2">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thickBot="1" x14ac:dyDescent="0.2">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thickBot="1" x14ac:dyDescent="0.2">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thickBot="1" x14ac:dyDescent="0.2">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thickBot="1" x14ac:dyDescent="0.2">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thickBot="1" x14ac:dyDescent="0.2">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thickBot="1" x14ac:dyDescent="0.2">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thickBot="1" x14ac:dyDescent="0.2">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thickBot="1" x14ac:dyDescent="0.2">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thickBot="1" x14ac:dyDescent="0.2">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thickBot="1" x14ac:dyDescent="0.2">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thickBot="1" x14ac:dyDescent="0.2">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thickBot="1" x14ac:dyDescent="0.2">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thickBot="1" x14ac:dyDescent="0.2">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thickBot="1" x14ac:dyDescent="0.2">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thickBot="1" x14ac:dyDescent="0.2">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thickBot="1" x14ac:dyDescent="0.2">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thickBot="1" x14ac:dyDescent="0.2">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thickBot="1" x14ac:dyDescent="0.2">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thickBot="1" x14ac:dyDescent="0.2">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thickBot="1" x14ac:dyDescent="0.2">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thickBot="1" x14ac:dyDescent="0.2">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thickBot="1" x14ac:dyDescent="0.2">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thickBot="1" x14ac:dyDescent="0.2">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thickBot="1" x14ac:dyDescent="0.2">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thickBot="1" x14ac:dyDescent="0.2">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thickBot="1" x14ac:dyDescent="0.2">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thickBot="1" x14ac:dyDescent="0.2">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thickBot="1" x14ac:dyDescent="0.2">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thickBot="1" x14ac:dyDescent="0.2">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thickBot="1" x14ac:dyDescent="0.2">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thickBot="1" x14ac:dyDescent="0.2">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thickBot="1" x14ac:dyDescent="0.2">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thickBot="1" x14ac:dyDescent="0.2">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9" hidden="1" customHeight="1" thickBot="1" x14ac:dyDescent="0.2">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thickBot="1" x14ac:dyDescent="0.2">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thickBot="1" x14ac:dyDescent="0.2">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thickBot="1" x14ac:dyDescent="0.2">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thickBot="1" x14ac:dyDescent="0.2">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thickBot="1" x14ac:dyDescent="0.2">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thickBot="1" x14ac:dyDescent="0.2">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thickBot="1" x14ac:dyDescent="0.2">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thickBot="1" x14ac:dyDescent="0.2">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thickBot="1" x14ac:dyDescent="0.2">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thickBot="1" x14ac:dyDescent="0.2">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thickBot="1" x14ac:dyDescent="0.2">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thickBot="1" x14ac:dyDescent="0.2">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thickBot="1" x14ac:dyDescent="0.2">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thickBot="1" x14ac:dyDescent="0.2">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thickBot="1" x14ac:dyDescent="0.2">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thickBot="1" x14ac:dyDescent="0.2">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thickBot="1" x14ac:dyDescent="0.2">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thickBot="1" x14ac:dyDescent="0.2">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thickBot="1" x14ac:dyDescent="0.2">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thickBot="1" x14ac:dyDescent="0.2">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10.5" hidden="1" customHeight="1" thickBot="1" x14ac:dyDescent="0.2">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thickBot="1" x14ac:dyDescent="0.2">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thickBot="1" x14ac:dyDescent="0.2">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thickBot="1" x14ac:dyDescent="0.2">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thickBot="1" x14ac:dyDescent="0.2">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thickBot="1" x14ac:dyDescent="0.2">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thickBot="1" x14ac:dyDescent="0.2">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thickBot="1" x14ac:dyDescent="0.2">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thickBot="1" x14ac:dyDescent="0.2">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thickBot="1" x14ac:dyDescent="0.2">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thickBot="1" x14ac:dyDescent="0.2">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thickBot="1" x14ac:dyDescent="0.2">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thickBot="1" x14ac:dyDescent="0.2">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thickBot="1" x14ac:dyDescent="0.2">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thickBot="1" x14ac:dyDescent="0.2">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thickBot="1" x14ac:dyDescent="0.2">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thickBot="1" x14ac:dyDescent="0.2">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thickBot="1" x14ac:dyDescent="0.2">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thickBot="1" x14ac:dyDescent="0.2">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0.75" hidden="1" customHeight="1" thickBot="1" x14ac:dyDescent="0.2">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thickBot="1" x14ac:dyDescent="0.2">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thickBot="1" x14ac:dyDescent="0.2">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thickBot="1" x14ac:dyDescent="0.2">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thickBot="1" x14ac:dyDescent="0.2">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thickBot="1" x14ac:dyDescent="0.2">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thickBot="1" x14ac:dyDescent="0.2">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thickBot="1" x14ac:dyDescent="0.2">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thickBot="1" x14ac:dyDescent="0.2">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thickBot="1" x14ac:dyDescent="0.2">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thickBot="1" x14ac:dyDescent="0.2">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thickBot="1" x14ac:dyDescent="0.2">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thickBot="1" x14ac:dyDescent="0.2">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thickBot="1" x14ac:dyDescent="0.2">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thickBot="1" x14ac:dyDescent="0.2">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thickBot="1" x14ac:dyDescent="0.2">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thickBot="1" x14ac:dyDescent="0.2">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thickBot="1" x14ac:dyDescent="0.2">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thickBot="1" x14ac:dyDescent="0.2">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thickBot="1" x14ac:dyDescent="0.2">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0.5" hidden="1" customHeight="1" thickBot="1" x14ac:dyDescent="0.2">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thickBot="1" x14ac:dyDescent="0.2">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thickBot="1" x14ac:dyDescent="0.2">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thickBot="1" x14ac:dyDescent="0.2">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thickBot="1" x14ac:dyDescent="0.2">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thickBot="1" x14ac:dyDescent="0.2">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thickBot="1" x14ac:dyDescent="0.2">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thickBot="1" x14ac:dyDescent="0.2">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thickBot="1" x14ac:dyDescent="0.2">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thickBot="1" x14ac:dyDescent="0.2">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thickBot="1" x14ac:dyDescent="0.2">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thickBot="1" x14ac:dyDescent="0.2">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thickBot="1" x14ac:dyDescent="0.2">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thickBot="1" x14ac:dyDescent="0.2">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thickBot="1" x14ac:dyDescent="0.2">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thickBot="1" x14ac:dyDescent="0.2">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11.25" hidden="1" customHeight="1" thickBot="1" x14ac:dyDescent="0.2">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thickBot="1" x14ac:dyDescent="0.2">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thickBot="1" x14ac:dyDescent="0.2">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thickBot="1" x14ac:dyDescent="0.2">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thickBot="1" x14ac:dyDescent="0.2">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thickBot="1" x14ac:dyDescent="0.2">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thickBot="1" x14ac:dyDescent="0.2">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thickBot="1" x14ac:dyDescent="0.2">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thickBot="1" x14ac:dyDescent="0.2">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thickBot="1" x14ac:dyDescent="0.2">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thickBot="1" x14ac:dyDescent="0.2">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thickBot="1" x14ac:dyDescent="0.2">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thickBot="1" x14ac:dyDescent="0.2">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thickBot="1" x14ac:dyDescent="0.2">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thickBot="1" x14ac:dyDescent="0.2">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thickBot="1" x14ac:dyDescent="0.2">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thickBot="1" x14ac:dyDescent="0.2">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thickBot="1" x14ac:dyDescent="0.2">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thickBot="1" x14ac:dyDescent="0.2">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thickBot="1" x14ac:dyDescent="0.2">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thickBot="1" x14ac:dyDescent="0.2">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thickBot="1" x14ac:dyDescent="0.2">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thickBot="1" x14ac:dyDescent="0.2">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thickBot="1" x14ac:dyDescent="0.2">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12" hidden="1" customHeight="1" thickBot="1" x14ac:dyDescent="0.2">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thickBot="1" x14ac:dyDescent="0.2">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thickBot="1" x14ac:dyDescent="0.2">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thickBot="1" x14ac:dyDescent="0.2">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thickBot="1" x14ac:dyDescent="0.2">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thickBot="1" x14ac:dyDescent="0.2">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thickBot="1" x14ac:dyDescent="0.2">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thickBot="1" x14ac:dyDescent="0.2">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thickBot="1" x14ac:dyDescent="0.2">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thickBot="1" x14ac:dyDescent="0.2">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thickBot="1" x14ac:dyDescent="0.2">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thickBot="1" x14ac:dyDescent="0.2">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thickBot="1" x14ac:dyDescent="0.2">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thickBot="1" x14ac:dyDescent="0.2">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thickBot="1" x14ac:dyDescent="0.2">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3.75" hidden="1" customHeight="1" thickBot="1" x14ac:dyDescent="0.2">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thickBot="1" x14ac:dyDescent="0.2">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thickBot="1" x14ac:dyDescent="0.2">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thickBot="1" x14ac:dyDescent="0.2">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thickBot="1" x14ac:dyDescent="0.2">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thickBot="1" x14ac:dyDescent="0.2">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thickBot="1" x14ac:dyDescent="0.2">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thickBot="1" x14ac:dyDescent="0.2">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thickBot="1" x14ac:dyDescent="0.2">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thickBot="1" x14ac:dyDescent="0.2">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2.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568</v>
      </c>
      <c r="AE702" s="900"/>
      <c r="AF702" s="900"/>
      <c r="AG702" s="889" t="s">
        <v>600</v>
      </c>
      <c r="AH702" s="890"/>
      <c r="AI702" s="890"/>
      <c r="AJ702" s="890"/>
      <c r="AK702" s="890"/>
      <c r="AL702" s="890"/>
      <c r="AM702" s="890"/>
      <c r="AN702" s="890"/>
      <c r="AO702" s="890"/>
      <c r="AP702" s="890"/>
      <c r="AQ702" s="890"/>
      <c r="AR702" s="890"/>
      <c r="AS702" s="890"/>
      <c r="AT702" s="890"/>
      <c r="AU702" s="890"/>
      <c r="AV702" s="890"/>
      <c r="AW702" s="890"/>
      <c r="AX702" s="891"/>
    </row>
    <row r="703" spans="1:50" ht="62.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568</v>
      </c>
      <c r="AE703" s="159"/>
      <c r="AF703" s="159"/>
      <c r="AG703" s="668" t="s">
        <v>599</v>
      </c>
      <c r="AH703" s="669"/>
      <c r="AI703" s="669"/>
      <c r="AJ703" s="669"/>
      <c r="AK703" s="669"/>
      <c r="AL703" s="669"/>
      <c r="AM703" s="669"/>
      <c r="AN703" s="669"/>
      <c r="AO703" s="669"/>
      <c r="AP703" s="669"/>
      <c r="AQ703" s="669"/>
      <c r="AR703" s="669"/>
      <c r="AS703" s="669"/>
      <c r="AT703" s="669"/>
      <c r="AU703" s="669"/>
      <c r="AV703" s="669"/>
      <c r="AW703" s="669"/>
      <c r="AX703" s="670"/>
    </row>
    <row r="704" spans="1:50" ht="62.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568</v>
      </c>
      <c r="AE704" s="587"/>
      <c r="AF704" s="587"/>
      <c r="AG704" s="432" t="s">
        <v>598</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568</v>
      </c>
      <c r="AE705" s="737"/>
      <c r="AF705" s="737"/>
      <c r="AG705" s="164" t="s">
        <v>637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636</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636</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601</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601</v>
      </c>
      <c r="AE709" s="159"/>
      <c r="AF709" s="159"/>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601</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38.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568</v>
      </c>
      <c r="AE711" s="159"/>
      <c r="AF711" s="159"/>
      <c r="AG711" s="668" t="s">
        <v>602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601</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601</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37.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568</v>
      </c>
      <c r="AE714" s="593"/>
      <c r="AF714" s="594"/>
      <c r="AG714" s="693" t="s">
        <v>603</v>
      </c>
      <c r="AH714" s="694"/>
      <c r="AI714" s="694"/>
      <c r="AJ714" s="694"/>
      <c r="AK714" s="694"/>
      <c r="AL714" s="694"/>
      <c r="AM714" s="694"/>
      <c r="AN714" s="694"/>
      <c r="AO714" s="694"/>
      <c r="AP714" s="694"/>
      <c r="AQ714" s="694"/>
      <c r="AR714" s="694"/>
      <c r="AS714" s="694"/>
      <c r="AT714" s="694"/>
      <c r="AU714" s="694"/>
      <c r="AV714" s="694"/>
      <c r="AW714" s="694"/>
      <c r="AX714" s="695"/>
    </row>
    <row r="715" spans="1:50" ht="47.25"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568</v>
      </c>
      <c r="AE715" s="672"/>
      <c r="AF715" s="781"/>
      <c r="AG715" s="527" t="s">
        <v>651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601</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601</v>
      </c>
      <c r="AE717" s="159"/>
      <c r="AF717" s="159"/>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601</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638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639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648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4" t="s">
        <v>647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641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604</v>
      </c>
      <c r="F737" s="103"/>
      <c r="G737" s="103"/>
      <c r="H737" s="103"/>
      <c r="I737" s="103"/>
      <c r="J737" s="103"/>
      <c r="K737" s="103"/>
      <c r="L737" s="103"/>
      <c r="M737" s="103"/>
      <c r="N737" s="109" t="s">
        <v>404</v>
      </c>
      <c r="O737" s="109"/>
      <c r="P737" s="109"/>
      <c r="Q737" s="109"/>
      <c r="R737" s="103" t="s">
        <v>605</v>
      </c>
      <c r="S737" s="103"/>
      <c r="T737" s="103"/>
      <c r="U737" s="103"/>
      <c r="V737" s="103"/>
      <c r="W737" s="103"/>
      <c r="X737" s="103"/>
      <c r="Y737" s="103"/>
      <c r="Z737" s="103"/>
      <c r="AA737" s="109" t="s">
        <v>403</v>
      </c>
      <c r="AB737" s="109"/>
      <c r="AC737" s="109"/>
      <c r="AD737" s="109"/>
      <c r="AE737" s="103" t="s">
        <v>606</v>
      </c>
      <c r="AF737" s="103"/>
      <c r="AG737" s="103"/>
      <c r="AH737" s="103"/>
      <c r="AI737" s="103"/>
      <c r="AJ737" s="103"/>
      <c r="AK737" s="103"/>
      <c r="AL737" s="103"/>
      <c r="AM737" s="103"/>
      <c r="AN737" s="109" t="s">
        <v>402</v>
      </c>
      <c r="AO737" s="109"/>
      <c r="AP737" s="109"/>
      <c r="AQ737" s="109"/>
      <c r="AR737" s="110" t="s">
        <v>607</v>
      </c>
      <c r="AS737" s="111"/>
      <c r="AT737" s="111"/>
      <c r="AU737" s="111"/>
      <c r="AV737" s="111"/>
      <c r="AW737" s="111"/>
      <c r="AX737" s="112"/>
      <c r="AY737" s="88"/>
      <c r="AZ737" s="88"/>
    </row>
    <row r="738" spans="1:52" ht="24.75" customHeight="1" x14ac:dyDescent="0.15">
      <c r="A738" s="100" t="s">
        <v>401</v>
      </c>
      <c r="B738" s="101"/>
      <c r="C738" s="101"/>
      <c r="D738" s="102"/>
      <c r="E738" s="103" t="s">
        <v>608</v>
      </c>
      <c r="F738" s="103"/>
      <c r="G738" s="103"/>
      <c r="H738" s="103"/>
      <c r="I738" s="103"/>
      <c r="J738" s="103"/>
      <c r="K738" s="103"/>
      <c r="L738" s="103"/>
      <c r="M738" s="103"/>
      <c r="N738" s="109" t="s">
        <v>400</v>
      </c>
      <c r="O738" s="109"/>
      <c r="P738" s="109"/>
      <c r="Q738" s="109"/>
      <c r="R738" s="103" t="s">
        <v>609</v>
      </c>
      <c r="S738" s="103"/>
      <c r="T738" s="103"/>
      <c r="U738" s="103"/>
      <c r="V738" s="103"/>
      <c r="W738" s="103"/>
      <c r="X738" s="103"/>
      <c r="Y738" s="103"/>
      <c r="Z738" s="103"/>
      <c r="AA738" s="109" t="s">
        <v>399</v>
      </c>
      <c r="AB738" s="109"/>
      <c r="AC738" s="109"/>
      <c r="AD738" s="109"/>
      <c r="AE738" s="103" t="s">
        <v>610</v>
      </c>
      <c r="AF738" s="103"/>
      <c r="AG738" s="103"/>
      <c r="AH738" s="103"/>
      <c r="AI738" s="103"/>
      <c r="AJ738" s="103"/>
      <c r="AK738" s="103"/>
      <c r="AL738" s="103"/>
      <c r="AM738" s="103"/>
      <c r="AN738" s="109" t="s">
        <v>398</v>
      </c>
      <c r="AO738" s="109"/>
      <c r="AP738" s="109"/>
      <c r="AQ738" s="109"/>
      <c r="AR738" s="110" t="s">
        <v>611</v>
      </c>
      <c r="AS738" s="111"/>
      <c r="AT738" s="111"/>
      <c r="AU738" s="111"/>
      <c r="AV738" s="111"/>
      <c r="AW738" s="111"/>
      <c r="AX738" s="112"/>
    </row>
    <row r="739" spans="1:52" ht="24.75" customHeight="1" x14ac:dyDescent="0.15">
      <c r="A739" s="100" t="s">
        <v>397</v>
      </c>
      <c r="B739" s="101"/>
      <c r="C739" s="101"/>
      <c r="D739" s="102"/>
      <c r="E739" s="103" t="s">
        <v>612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613</v>
      </c>
      <c r="F740" s="125"/>
      <c r="G740" s="125"/>
      <c r="H740" s="92" t="str">
        <f>IF(E740="", "", "(")</f>
        <v>(</v>
      </c>
      <c r="I740" s="125"/>
      <c r="J740" s="125"/>
      <c r="K740" s="92" t="str">
        <f>IF(OR(I740="　", I740=""), "", "-")</f>
        <v/>
      </c>
      <c r="L740" s="126">
        <v>758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4.5"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thickBo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thickBo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thickBo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thickBo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thickBo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thickBo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thickBo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thickBo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thickBo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thickBo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thickBo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thickBo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645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614</v>
      </c>
      <c r="H782" s="454"/>
      <c r="I782" s="454"/>
      <c r="J782" s="454"/>
      <c r="K782" s="455"/>
      <c r="L782" s="456" t="s">
        <v>616</v>
      </c>
      <c r="M782" s="457"/>
      <c r="N782" s="457"/>
      <c r="O782" s="457"/>
      <c r="P782" s="457"/>
      <c r="Q782" s="457"/>
      <c r="R782" s="457"/>
      <c r="S782" s="457"/>
      <c r="T782" s="457"/>
      <c r="U782" s="457"/>
      <c r="V782" s="457"/>
      <c r="W782" s="457"/>
      <c r="X782" s="458"/>
      <c r="Y782" s="459">
        <v>1044</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1" customHeight="1" x14ac:dyDescent="0.15">
      <c r="A783" s="557"/>
      <c r="B783" s="767"/>
      <c r="C783" s="767"/>
      <c r="D783" s="767"/>
      <c r="E783" s="767"/>
      <c r="F783" s="768"/>
      <c r="G783" s="352" t="s">
        <v>615</v>
      </c>
      <c r="H783" s="353"/>
      <c r="I783" s="353"/>
      <c r="J783" s="353"/>
      <c r="K783" s="354"/>
      <c r="L783" s="405" t="s">
        <v>617</v>
      </c>
      <c r="M783" s="406"/>
      <c r="N783" s="406"/>
      <c r="O783" s="406"/>
      <c r="P783" s="406"/>
      <c r="Q783" s="406"/>
      <c r="R783" s="406"/>
      <c r="S783" s="406"/>
      <c r="T783" s="406"/>
      <c r="U783" s="406"/>
      <c r="V783" s="406"/>
      <c r="W783" s="406"/>
      <c r="X783" s="407"/>
      <c r="Y783" s="402">
        <v>386</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1"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1"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1"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1"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1"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1"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1"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1"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1"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1430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12" hidden="1" customHeight="1" x14ac:dyDescent="0.15">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x14ac:dyDescent="0.15">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18.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3.2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5.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89.25" customHeight="1" x14ac:dyDescent="0.15">
      <c r="A838" s="408">
        <v>1</v>
      </c>
      <c r="B838" s="408">
        <v>1</v>
      </c>
      <c r="C838" s="428" t="s">
        <v>618</v>
      </c>
      <c r="D838" s="422"/>
      <c r="E838" s="422"/>
      <c r="F838" s="422"/>
      <c r="G838" s="422"/>
      <c r="H838" s="422"/>
      <c r="I838" s="422"/>
      <c r="J838" s="423">
        <v>8070005002779</v>
      </c>
      <c r="K838" s="424"/>
      <c r="L838" s="424"/>
      <c r="M838" s="424"/>
      <c r="N838" s="424"/>
      <c r="O838" s="424"/>
      <c r="P838" s="429" t="s">
        <v>619</v>
      </c>
      <c r="Q838" s="321"/>
      <c r="R838" s="321"/>
      <c r="S838" s="321"/>
      <c r="T838" s="321"/>
      <c r="U838" s="321"/>
      <c r="V838" s="321"/>
      <c r="W838" s="321"/>
      <c r="X838" s="321"/>
      <c r="Y838" s="322">
        <v>1430</v>
      </c>
      <c r="Z838" s="323"/>
      <c r="AA838" s="323"/>
      <c r="AB838" s="324"/>
      <c r="AC838" s="332" t="s">
        <v>620</v>
      </c>
      <c r="AD838" s="427"/>
      <c r="AE838" s="427"/>
      <c r="AF838" s="427"/>
      <c r="AG838" s="427"/>
      <c r="AH838" s="425" t="s">
        <v>582</v>
      </c>
      <c r="AI838" s="426"/>
      <c r="AJ838" s="426"/>
      <c r="AK838" s="426"/>
      <c r="AL838" s="329" t="s">
        <v>621</v>
      </c>
      <c r="AM838" s="330"/>
      <c r="AN838" s="330"/>
      <c r="AO838" s="331"/>
      <c r="AP838" s="325" t="s">
        <v>622</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23.25"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4"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1"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19.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19.5"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19.5"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0.25"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2.5"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0.25"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3.25"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3.25"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45.7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1.5"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6"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7.5"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3.25"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7"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0.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644</v>
      </c>
      <c r="F1103" s="896"/>
      <c r="G1103" s="896"/>
      <c r="H1103" s="896"/>
      <c r="I1103" s="896"/>
      <c r="J1103" s="423" t="s">
        <v>643</v>
      </c>
      <c r="K1103" s="424"/>
      <c r="L1103" s="424"/>
      <c r="M1103" s="424"/>
      <c r="N1103" s="424"/>
      <c r="O1103" s="424"/>
      <c r="P1103" s="429" t="s">
        <v>642</v>
      </c>
      <c r="Q1103" s="321"/>
      <c r="R1103" s="321"/>
      <c r="S1103" s="321"/>
      <c r="T1103" s="321"/>
      <c r="U1103" s="321"/>
      <c r="V1103" s="321"/>
      <c r="W1103" s="321"/>
      <c r="X1103" s="321"/>
      <c r="Y1103" s="322" t="s">
        <v>642</v>
      </c>
      <c r="Z1103" s="323"/>
      <c r="AA1103" s="323"/>
      <c r="AB1103" s="324"/>
      <c r="AC1103" s="326"/>
      <c r="AD1103" s="326"/>
      <c r="AE1103" s="326"/>
      <c r="AF1103" s="326"/>
      <c r="AG1103" s="326"/>
      <c r="AH1103" s="327" t="s">
        <v>641</v>
      </c>
      <c r="AI1103" s="328"/>
      <c r="AJ1103" s="328"/>
      <c r="AK1103" s="328"/>
      <c r="AL1103" s="329" t="s">
        <v>641</v>
      </c>
      <c r="AM1103" s="330"/>
      <c r="AN1103" s="330"/>
      <c r="AO1103" s="331"/>
      <c r="AP1103" s="325" t="s">
        <v>641</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83">
    <cfRule type="expression" dxfId="2795" priority="13881">
      <formula>IF(RIGHT(TEXT(Y783,"0.#"),1)=".",FALSE,TRUE)</formula>
    </cfRule>
    <cfRule type="expression" dxfId="2794" priority="13882">
      <formula>IF(RIGHT(TEXT(Y783,"0.#"),1)=".",TRUE,FALSE)</formula>
    </cfRule>
  </conditionalFormatting>
  <conditionalFormatting sqref="Y792">
    <cfRule type="expression" dxfId="2793" priority="13877">
      <formula>IF(RIGHT(TEXT(Y792,"0.#"),1)=".",FALSE,TRUE)</formula>
    </cfRule>
    <cfRule type="expression" dxfId="2792" priority="13878">
      <formula>IF(RIGHT(TEXT(Y792,"0.#"),1)=".",TRUE,FALSE)</formula>
    </cfRule>
  </conditionalFormatting>
  <conditionalFormatting sqref="Y823:Y830 Y821 Y810:Y817 Y808 Y797:Y804 Y795">
    <cfRule type="expression" dxfId="2791" priority="13659">
      <formula>IF(RIGHT(TEXT(Y795,"0.#"),1)=".",FALSE,TRUE)</formula>
    </cfRule>
    <cfRule type="expression" dxfId="2790" priority="13660">
      <formula>IF(RIGHT(TEXT(Y795,"0.#"),1)=".",TRUE,FALSE)</formula>
    </cfRule>
  </conditionalFormatting>
  <conditionalFormatting sqref="P16:AQ17 P15:AX15 P13:AX13">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84:Y791 Y782">
    <cfRule type="expression" dxfId="2783" priority="13683">
      <formula>IF(RIGHT(TEXT(Y782,"0.#"),1)=".",FALSE,TRUE)</formula>
    </cfRule>
    <cfRule type="expression" dxfId="2782" priority="13684">
      <formula>IF(RIGHT(TEXT(Y782,"0.#"),1)=".",TRUE,FALSE)</formula>
    </cfRule>
  </conditionalFormatting>
  <conditionalFormatting sqref="AU783">
    <cfRule type="expression" dxfId="2781" priority="13681">
      <formula>IF(RIGHT(TEXT(AU783,"0.#"),1)=".",FALSE,TRUE)</formula>
    </cfRule>
    <cfRule type="expression" dxfId="2780" priority="13682">
      <formula>IF(RIGHT(TEXT(AU783,"0.#"),1)=".",TRUE,FALSE)</formula>
    </cfRule>
  </conditionalFormatting>
  <conditionalFormatting sqref="AU792">
    <cfRule type="expression" dxfId="2779" priority="13679">
      <formula>IF(RIGHT(TEXT(AU792,"0.#"),1)=".",FALSE,TRUE)</formula>
    </cfRule>
    <cfRule type="expression" dxfId="2778" priority="13680">
      <formula>IF(RIGHT(TEXT(AU792,"0.#"),1)=".",TRUE,FALSE)</formula>
    </cfRule>
  </conditionalFormatting>
  <conditionalFormatting sqref="AU784:AU791 AU782">
    <cfRule type="expression" dxfId="2777" priority="13677">
      <formula>IF(RIGHT(TEXT(AU782,"0.#"),1)=".",FALSE,TRUE)</formula>
    </cfRule>
    <cfRule type="expression" dxfId="2776" priority="13678">
      <formula>IF(RIGHT(TEXT(AU782,"0.#"),1)=".",TRUE,FALSE)</formula>
    </cfRule>
  </conditionalFormatting>
  <conditionalFormatting sqref="Y822 Y809 Y796">
    <cfRule type="expression" dxfId="2775" priority="13663">
      <formula>IF(RIGHT(TEXT(Y796,"0.#"),1)=".",FALSE,TRUE)</formula>
    </cfRule>
    <cfRule type="expression" dxfId="2774" priority="13664">
      <formula>IF(RIGHT(TEXT(Y796,"0.#"),1)=".",TRUE,FALSE)</formula>
    </cfRule>
  </conditionalFormatting>
  <conditionalFormatting sqref="Y831 Y818 Y805">
    <cfRule type="expression" dxfId="2773" priority="13661">
      <formula>IF(RIGHT(TEXT(Y805,"0.#"),1)=".",FALSE,TRUE)</formula>
    </cfRule>
    <cfRule type="expression" dxfId="2772" priority="13662">
      <formula>IF(RIGHT(TEXT(Y805,"0.#"),1)=".",TRUE,FALSE)</formula>
    </cfRule>
  </conditionalFormatting>
  <conditionalFormatting sqref="AU822 AU809 AU796">
    <cfRule type="expression" dxfId="2771" priority="13657">
      <formula>IF(RIGHT(TEXT(AU796,"0.#"),1)=".",FALSE,TRUE)</formula>
    </cfRule>
    <cfRule type="expression" dxfId="2770" priority="13658">
      <formula>IF(RIGHT(TEXT(AU796,"0.#"),1)=".",TRUE,FALSE)</formula>
    </cfRule>
  </conditionalFormatting>
  <conditionalFormatting sqref="AU831 AU818 AU805">
    <cfRule type="expression" dxfId="2769" priority="13655">
      <formula>IF(RIGHT(TEXT(AU805,"0.#"),1)=".",FALSE,TRUE)</formula>
    </cfRule>
    <cfRule type="expression" dxfId="2768" priority="13656">
      <formula>IF(RIGHT(TEXT(AU805,"0.#"),1)=".",TRUE,FALSE)</formula>
    </cfRule>
  </conditionalFormatting>
  <conditionalFormatting sqref="AU823:AU830 AU821 AU810:AU817 AU808 AU797:AU804 AU795">
    <cfRule type="expression" dxfId="2767" priority="13653">
      <formula>IF(RIGHT(TEXT(AU795,"0.#"),1)=".",FALSE,TRUE)</formula>
    </cfRule>
    <cfRule type="expression" dxfId="2766" priority="13654">
      <formula>IF(RIGHT(TEXT(AU795,"0.#"),1)=".",TRUE,FALSE)</formula>
    </cfRule>
  </conditionalFormatting>
  <conditionalFormatting sqref="AM87">
    <cfRule type="expression" dxfId="2765" priority="13307">
      <formula>IF(RIGHT(TEXT(AM87,"0.#"),1)=".",FALSE,TRUE)</formula>
    </cfRule>
    <cfRule type="expression" dxfId="2764" priority="13308">
      <formula>IF(RIGHT(TEXT(AM87,"0.#"),1)=".",TRUE,FALSE)</formula>
    </cfRule>
  </conditionalFormatting>
  <conditionalFormatting sqref="AE55">
    <cfRule type="expression" dxfId="2763" priority="13375">
      <formula>IF(RIGHT(TEXT(AE55,"0.#"),1)=".",FALSE,TRUE)</formula>
    </cfRule>
    <cfRule type="expression" dxfId="2762" priority="13376">
      <formula>IF(RIGHT(TEXT(AE55,"0.#"),1)=".",TRUE,FALSE)</formula>
    </cfRule>
  </conditionalFormatting>
  <conditionalFormatting sqref="AI55">
    <cfRule type="expression" dxfId="2761" priority="13373">
      <formula>IF(RIGHT(TEXT(AI55,"0.#"),1)=".",FALSE,TRUE)</formula>
    </cfRule>
    <cfRule type="expression" dxfId="2760" priority="13374">
      <formula>IF(RIGHT(TEXT(AI55,"0.#"),1)=".",TRUE,FALSE)</formula>
    </cfRule>
  </conditionalFormatting>
  <conditionalFormatting sqref="AM34">
    <cfRule type="expression" dxfId="2759" priority="13453">
      <formula>IF(RIGHT(TEXT(AM34,"0.#"),1)=".",FALSE,TRUE)</formula>
    </cfRule>
    <cfRule type="expression" dxfId="2758" priority="13454">
      <formula>IF(RIGHT(TEXT(AM34,"0.#"),1)=".",TRUE,FALSE)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U33">
    <cfRule type="expression" dxfId="2743" priority="13445">
      <formula>IF(RIGHT(TEXT(AU33,"0.#"),1)=".",FALSE,TRUE)</formula>
    </cfRule>
    <cfRule type="expression" dxfId="2742" priority="13446">
      <formula>IF(RIGHT(TEXT(AU33,"0.#"),1)=".",TRUE,FALSE)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0:AO867">
    <cfRule type="expression" dxfId="2503" priority="6631">
      <formula>IF(AND(AL840&gt;=0, RIGHT(TEXT(AL840,"0.#"),1)&lt;&gt;"."),TRUE,FALSE)</formula>
    </cfRule>
    <cfRule type="expression" dxfId="2502" priority="6632">
      <formula>IF(AND(AL840&gt;=0, RIGHT(TEXT(AL840,"0.#"),1)="."),TRUE,FALSE)</formula>
    </cfRule>
    <cfRule type="expression" dxfId="2501" priority="6633">
      <formula>IF(AND(AL840&lt;0, RIGHT(TEXT(AL840,"0.#"),1)&lt;&gt;"."),TRUE,FALSE)</formula>
    </cfRule>
    <cfRule type="expression" dxfId="2500" priority="6634">
      <formula>IF(AND(AL840&lt;0, RIGHT(TEXT(AL840,"0.#"),1)="."),TRUE,FALSE)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0:Y867">
    <cfRule type="expression" dxfId="2429" priority="2959">
      <formula>IF(RIGHT(TEXT(Y840,"0.#"),1)=".",FALSE,TRUE)</formula>
    </cfRule>
    <cfRule type="expression" dxfId="2428" priority="2960">
      <formula>IF(RIGHT(TEXT(Y840,"0.#"),1)=".",TRUE,FALSE)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2">
    <cfRule type="expression" dxfId="2399" priority="2865">
      <formula>IF(AND(AL1103&gt;=0, RIGHT(TEXT(AL1103,"0.#"),1)&lt;&gt;"."),TRUE,FALSE)</formula>
    </cfRule>
    <cfRule type="expression" dxfId="2398" priority="2866">
      <formula>IF(AND(AL1103&gt;=0, RIGHT(TEXT(AL1103,"0.#"),1)="."),TRUE,FALSE)</formula>
    </cfRule>
    <cfRule type="expression" dxfId="2397" priority="2867">
      <formula>IF(AND(AL1103&lt;0, RIGHT(TEXT(AL1103,"0.#"),1)&lt;&gt;"."),TRUE,FALSE)</formula>
    </cfRule>
    <cfRule type="expression" dxfId="2396" priority="2868">
      <formula>IF(AND(AL1103&lt;0, RIGHT(TEXT(AL1103,"0.#"),1)="."),TRUE,FALSE)</formula>
    </cfRule>
  </conditionalFormatting>
  <conditionalFormatting sqref="Y1103:Y1132">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9">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Y839">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3:Y900">
    <cfRule type="expression" dxfId="2063" priority="2075">
      <formula>IF(RIGHT(TEXT(Y873,"0.#"),1)=".",FALSE,TRUE)</formula>
    </cfRule>
    <cfRule type="expression" dxfId="2062" priority="2076">
      <formula>IF(RIGHT(TEXT(Y873,"0.#"),1)=".",TRUE,FALSE)</formula>
    </cfRule>
  </conditionalFormatting>
  <conditionalFormatting sqref="Y871:Y872">
    <cfRule type="expression" dxfId="2061" priority="2069">
      <formula>IF(RIGHT(TEXT(Y871,"0.#"),1)=".",FALSE,TRUE)</formula>
    </cfRule>
    <cfRule type="expression" dxfId="2060" priority="2070">
      <formula>IF(RIGHT(TEXT(Y871,"0.#"),1)=".",TRUE,FALSE)</formula>
    </cfRule>
  </conditionalFormatting>
  <conditionalFormatting sqref="Y906:Y933">
    <cfRule type="expression" dxfId="2059" priority="2063">
      <formula>IF(RIGHT(TEXT(Y906,"0.#"),1)=".",FALSE,TRUE)</formula>
    </cfRule>
    <cfRule type="expression" dxfId="2058" priority="2064">
      <formula>IF(RIGHT(TEXT(Y906,"0.#"),1)=".",TRUE,FALSE)</formula>
    </cfRule>
  </conditionalFormatting>
  <conditionalFormatting sqref="Y904:Y905">
    <cfRule type="expression" dxfId="2057" priority="2057">
      <formula>IF(RIGHT(TEXT(Y904,"0.#"),1)=".",FALSE,TRUE)</formula>
    </cfRule>
    <cfRule type="expression" dxfId="2056" priority="2058">
      <formula>IF(RIGHT(TEXT(Y904,"0.#"),1)=".",TRUE,FALSE)</formula>
    </cfRule>
  </conditionalFormatting>
  <conditionalFormatting sqref="Y939:Y966">
    <cfRule type="expression" dxfId="2055" priority="2051">
      <formula>IF(RIGHT(TEXT(Y939,"0.#"),1)=".",FALSE,TRUE)</formula>
    </cfRule>
    <cfRule type="expression" dxfId="2054" priority="2052">
      <formula>IF(RIGHT(TEXT(Y939,"0.#"),1)=".",TRUE,FALSE)</formula>
    </cfRule>
  </conditionalFormatting>
  <conditionalFormatting sqref="Y937:Y938">
    <cfRule type="expression" dxfId="2053" priority="2045">
      <formula>IF(RIGHT(TEXT(Y937,"0.#"),1)=".",FALSE,TRUE)</formula>
    </cfRule>
    <cfRule type="expression" dxfId="2052" priority="2046">
      <formula>IF(RIGHT(TEXT(Y937,"0.#"),1)=".",TRUE,FALSE)</formula>
    </cfRule>
  </conditionalFormatting>
  <conditionalFormatting sqref="Y972:Y999">
    <cfRule type="expression" dxfId="2051" priority="2039">
      <formula>IF(RIGHT(TEXT(Y972,"0.#"),1)=".",FALSE,TRUE)</formula>
    </cfRule>
    <cfRule type="expression" dxfId="2050" priority="2040">
      <formula>IF(RIGHT(TEXT(Y972,"0.#"),1)=".",TRUE,FALSE)</formula>
    </cfRule>
  </conditionalFormatting>
  <conditionalFormatting sqref="Y970:Y971">
    <cfRule type="expression" dxfId="2049" priority="2033">
      <formula>IF(RIGHT(TEXT(Y970,"0.#"),1)=".",FALSE,TRUE)</formula>
    </cfRule>
    <cfRule type="expression" dxfId="2048" priority="2034">
      <formula>IF(RIGHT(TEXT(Y970,"0.#"),1)=".",TRUE,FALSE)</formula>
    </cfRule>
  </conditionalFormatting>
  <conditionalFormatting sqref="Y1005:Y1032">
    <cfRule type="expression" dxfId="2047" priority="2027">
      <formula>IF(RIGHT(TEXT(Y1005,"0.#"),1)=".",FALSE,TRUE)</formula>
    </cfRule>
    <cfRule type="expression" dxfId="2046" priority="2028">
      <formula>IF(RIGHT(TEXT(Y1005,"0.#"),1)=".",TRUE,FALSE)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3:AO900">
    <cfRule type="expression" dxfId="1965" priority="2077">
      <formula>IF(AND(AL873&gt;=0, RIGHT(TEXT(AL873,"0.#"),1)&lt;&gt;"."),TRUE,FALSE)</formula>
    </cfRule>
    <cfRule type="expression" dxfId="1964" priority="2078">
      <formula>IF(AND(AL873&gt;=0, RIGHT(TEXT(AL873,"0.#"),1)="."),TRUE,FALSE)</formula>
    </cfRule>
    <cfRule type="expression" dxfId="1963" priority="2079">
      <formula>IF(AND(AL873&lt;0, RIGHT(TEXT(AL873,"0.#"),1)&lt;&gt;"."),TRUE,FALSE)</formula>
    </cfRule>
    <cfRule type="expression" dxfId="1962" priority="2080">
      <formula>IF(AND(AL873&lt;0, RIGHT(TEXT(AL873,"0.#"),1)="."),TRUE,FALSE)</formula>
    </cfRule>
  </conditionalFormatting>
  <conditionalFormatting sqref="AL871:AO872">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6:AO933">
    <cfRule type="expression" dxfId="1957" priority="2065">
      <formula>IF(AND(AL906&gt;=0, RIGHT(TEXT(AL906,"0.#"),1)&lt;&gt;"."),TRUE,FALSE)</formula>
    </cfRule>
    <cfRule type="expression" dxfId="1956" priority="2066">
      <formula>IF(AND(AL906&gt;=0, RIGHT(TEXT(AL906,"0.#"),1)="."),TRUE,FALSE)</formula>
    </cfRule>
    <cfRule type="expression" dxfId="1955" priority="2067">
      <formula>IF(AND(AL906&lt;0, RIGHT(TEXT(AL906,"0.#"),1)&lt;&gt;"."),TRUE,FALSE)</formula>
    </cfRule>
    <cfRule type="expression" dxfId="1954" priority="2068">
      <formula>IF(AND(AL906&lt;0, RIGHT(TEXT(AL906,"0.#"),1)="."),TRUE,FALSE)</formula>
    </cfRule>
  </conditionalFormatting>
  <conditionalFormatting sqref="AL904:AO905">
    <cfRule type="expression" dxfId="1953" priority="2059">
      <formula>IF(AND(AL904&gt;=0, RIGHT(TEXT(AL904,"0.#"),1)&lt;&gt;"."),TRUE,FALSE)</formula>
    </cfRule>
    <cfRule type="expression" dxfId="1952" priority="2060">
      <formula>IF(AND(AL904&gt;=0, RIGHT(TEXT(AL904,"0.#"),1)="."),TRUE,FALSE)</formula>
    </cfRule>
    <cfRule type="expression" dxfId="1951" priority="2061">
      <formula>IF(AND(AL904&lt;0, RIGHT(TEXT(AL904,"0.#"),1)&lt;&gt;"."),TRUE,FALSE)</formula>
    </cfRule>
    <cfRule type="expression" dxfId="1950" priority="2062">
      <formula>IF(AND(AL904&lt;0, RIGHT(TEXT(AL904,"0.#"),1)="."),TRUE,FALSE)</formula>
    </cfRule>
  </conditionalFormatting>
  <conditionalFormatting sqref="AL939:AO966">
    <cfRule type="expression" dxfId="1949" priority="2053">
      <formula>IF(AND(AL939&gt;=0, RIGHT(TEXT(AL939,"0.#"),1)&lt;&gt;"."),TRUE,FALSE)</formula>
    </cfRule>
    <cfRule type="expression" dxfId="1948" priority="2054">
      <formula>IF(AND(AL939&gt;=0, RIGHT(TEXT(AL939,"0.#"),1)="."),TRUE,FALSE)</formula>
    </cfRule>
    <cfRule type="expression" dxfId="1947" priority="2055">
      <formula>IF(AND(AL939&lt;0, RIGHT(TEXT(AL939,"0.#"),1)&lt;&gt;"."),TRUE,FALSE)</formula>
    </cfRule>
    <cfRule type="expression" dxfId="1946" priority="2056">
      <formula>IF(AND(AL939&lt;0, RIGHT(TEXT(AL939,"0.#"),1)="."),TRUE,FALSE)</formula>
    </cfRule>
  </conditionalFormatting>
  <conditionalFormatting sqref="AL937:AO938">
    <cfRule type="expression" dxfId="1945" priority="2047">
      <formula>IF(AND(AL937&gt;=0, RIGHT(TEXT(AL937,"0.#"),1)&lt;&gt;"."),TRUE,FALSE)</formula>
    </cfRule>
    <cfRule type="expression" dxfId="1944" priority="2048">
      <formula>IF(AND(AL937&gt;=0, RIGHT(TEXT(AL937,"0.#"),1)="."),TRUE,FALSE)</formula>
    </cfRule>
    <cfRule type="expression" dxfId="1943" priority="2049">
      <formula>IF(AND(AL937&lt;0, RIGHT(TEXT(AL937,"0.#"),1)&lt;&gt;"."),TRUE,FALSE)</formula>
    </cfRule>
    <cfRule type="expression" dxfId="1942" priority="2050">
      <formula>IF(AND(AL937&lt;0, RIGHT(TEXT(AL937,"0.#"),1)="."),TRUE,FALSE)</formula>
    </cfRule>
  </conditionalFormatting>
  <conditionalFormatting sqref="AL972:AO999">
    <cfRule type="expression" dxfId="1941" priority="2041">
      <formula>IF(AND(AL972&gt;=0, RIGHT(TEXT(AL972,"0.#"),1)&lt;&gt;"."),TRUE,FALSE)</formula>
    </cfRule>
    <cfRule type="expression" dxfId="1940" priority="2042">
      <formula>IF(AND(AL972&gt;=0, RIGHT(TEXT(AL972,"0.#"),1)="."),TRUE,FALSE)</formula>
    </cfRule>
    <cfRule type="expression" dxfId="1939" priority="2043">
      <formula>IF(AND(AL972&lt;0, RIGHT(TEXT(AL972,"0.#"),1)&lt;&gt;"."),TRUE,FALSE)</formula>
    </cfRule>
    <cfRule type="expression" dxfId="1938" priority="2044">
      <formula>IF(AND(AL972&lt;0, RIGHT(TEXT(AL972,"0.#"),1)="."),TRUE,FALSE)</formula>
    </cfRule>
  </conditionalFormatting>
  <conditionalFormatting sqref="AL970:AO971">
    <cfRule type="expression" dxfId="1937" priority="2035">
      <formula>IF(AND(AL970&gt;=0, RIGHT(TEXT(AL970,"0.#"),1)&lt;&gt;"."),TRUE,FALSE)</formula>
    </cfRule>
    <cfRule type="expression" dxfId="1936" priority="2036">
      <formula>IF(AND(AL970&gt;=0, RIGHT(TEXT(AL970,"0.#"),1)="."),TRUE,FALSE)</formula>
    </cfRule>
    <cfRule type="expression" dxfId="1935" priority="2037">
      <formula>IF(AND(AL970&lt;0, RIGHT(TEXT(AL970,"0.#"),1)&lt;&gt;"."),TRUE,FALSE)</formula>
    </cfRule>
    <cfRule type="expression" dxfId="1934" priority="2038">
      <formula>IF(AND(AL970&lt;0, RIGHT(TEXT(AL970,"0.#"),1)="."),TRUE,FALSE)</formula>
    </cfRule>
  </conditionalFormatting>
  <conditionalFormatting sqref="AL1005:AO1032">
    <cfRule type="expression" dxfId="1933" priority="2029">
      <formula>IF(AND(AL1005&gt;=0, RIGHT(TEXT(AL1005,"0.#"),1)&lt;&gt;"."),TRUE,FALSE)</formula>
    </cfRule>
    <cfRule type="expression" dxfId="1932" priority="2030">
      <formula>IF(AND(AL1005&gt;=0, RIGHT(TEXT(AL1005,"0.#"),1)="."),TRUE,FALSE)</formula>
    </cfRule>
    <cfRule type="expression" dxfId="1931" priority="2031">
      <formula>IF(AND(AL1005&lt;0, RIGHT(TEXT(AL1005,"0.#"),1)&lt;&gt;"."),TRUE,FALSE)</formula>
    </cfRule>
    <cfRule type="expression" dxfId="1930" priority="2032">
      <formula>IF(AND(AL1005&lt;0, RIGHT(TEXT(AL1005,"0.#"),1)="."),TRUE,FALSE)</formula>
    </cfRule>
  </conditionalFormatting>
  <conditionalFormatting sqref="AL1003:AO1004">
    <cfRule type="expression" dxfId="1929" priority="2023">
      <formula>IF(AND(AL1003&gt;=0, RIGHT(TEXT(AL1003,"0.#"),1)&lt;&gt;"."),TRUE,FALSE)</formula>
    </cfRule>
    <cfRule type="expression" dxfId="1928" priority="2024">
      <formula>IF(AND(AL1003&gt;=0, RIGHT(TEXT(AL1003,"0.#"),1)="."),TRUE,FALSE)</formula>
    </cfRule>
    <cfRule type="expression" dxfId="1927" priority="2025">
      <formula>IF(AND(AL1003&lt;0, RIGHT(TEXT(AL1003,"0.#"),1)&lt;&gt;"."),TRUE,FALSE)</formula>
    </cfRule>
    <cfRule type="expression" dxfId="1926" priority="2026">
      <formula>IF(AND(AL1003&lt;0, RIGHT(TEXT(AL1003,"0.#"),1)="."),TRUE,FALSE)</formula>
    </cfRule>
  </conditionalFormatting>
  <conditionalFormatting sqref="Y1003:Y1004">
    <cfRule type="expression" dxfId="1925" priority="2021">
      <formula>IF(RIGHT(TEXT(Y1003,"0.#"),1)=".",FALSE,TRUE)</formula>
    </cfRule>
    <cfRule type="expression" dxfId="1924" priority="2022">
      <formula>IF(RIGHT(TEXT(Y1003,"0.#"),1)=".",TRUE,FALSE)</formula>
    </cfRule>
  </conditionalFormatting>
  <conditionalFormatting sqref="AL1038:AO1065">
    <cfRule type="expression" dxfId="1923" priority="2017">
      <formula>IF(AND(AL1038&gt;=0, RIGHT(TEXT(AL1038,"0.#"),1)&lt;&gt;"."),TRUE,FALSE)</formula>
    </cfRule>
    <cfRule type="expression" dxfId="1922" priority="2018">
      <formula>IF(AND(AL1038&gt;=0, RIGHT(TEXT(AL1038,"0.#"),1)="."),TRUE,FALSE)</formula>
    </cfRule>
    <cfRule type="expression" dxfId="1921" priority="2019">
      <formula>IF(AND(AL1038&lt;0, RIGHT(TEXT(AL1038,"0.#"),1)&lt;&gt;"."),TRUE,FALSE)</formula>
    </cfRule>
    <cfRule type="expression" dxfId="1920" priority="2020">
      <formula>IF(AND(AL1038&lt;0, RIGHT(TEXT(AL1038,"0.#"),1)="."),TRUE,FALSE)</formula>
    </cfRule>
  </conditionalFormatting>
  <conditionalFormatting sqref="Y1038:Y1065">
    <cfRule type="expression" dxfId="1919" priority="2015">
      <formula>IF(RIGHT(TEXT(Y1038,"0.#"),1)=".",FALSE,TRUE)</formula>
    </cfRule>
    <cfRule type="expression" dxfId="1918" priority="2016">
      <formula>IF(RIGHT(TEXT(Y1038,"0.#"),1)=".",TRUE,FALSE)</formula>
    </cfRule>
  </conditionalFormatting>
  <conditionalFormatting sqref="AL1036:AO1037">
    <cfRule type="expression" dxfId="1917" priority="2011">
      <formula>IF(AND(AL1036&gt;=0, RIGHT(TEXT(AL1036,"0.#"),1)&lt;&gt;"."),TRUE,FALSE)</formula>
    </cfRule>
    <cfRule type="expression" dxfId="1916" priority="2012">
      <formula>IF(AND(AL1036&gt;=0, RIGHT(TEXT(AL1036,"0.#"),1)="."),TRUE,FALSE)</formula>
    </cfRule>
    <cfRule type="expression" dxfId="1915" priority="2013">
      <formula>IF(AND(AL1036&lt;0, RIGHT(TEXT(AL1036,"0.#"),1)&lt;&gt;"."),TRUE,FALSE)</formula>
    </cfRule>
    <cfRule type="expression" dxfId="1914" priority="2014">
      <formula>IF(AND(AL1036&lt;0, RIGHT(TEXT(AL1036,"0.#"),1)="."),TRUE,FALSE)</formula>
    </cfRule>
  </conditionalFormatting>
  <conditionalFormatting sqref="Y1036:Y1037">
    <cfRule type="expression" dxfId="1913" priority="2009">
      <formula>IF(RIGHT(TEXT(Y1036,"0.#"),1)=".",FALSE,TRUE)</formula>
    </cfRule>
    <cfRule type="expression" dxfId="1912" priority="2010">
      <formula>IF(RIGHT(TEXT(Y1036,"0.#"),1)=".",TRUE,FALSE)</formula>
    </cfRule>
  </conditionalFormatting>
  <conditionalFormatting sqref="AL1071:AO1098">
    <cfRule type="expression" dxfId="1911" priority="2005">
      <formula>IF(AND(AL1071&gt;=0, RIGHT(TEXT(AL1071,"0.#"),1)&lt;&gt;"."),TRUE,FALSE)</formula>
    </cfRule>
    <cfRule type="expression" dxfId="1910" priority="2006">
      <formula>IF(AND(AL1071&gt;=0, RIGHT(TEXT(AL1071,"0.#"),1)="."),TRUE,FALSE)</formula>
    </cfRule>
    <cfRule type="expression" dxfId="1909" priority="2007">
      <formula>IF(AND(AL1071&lt;0, RIGHT(TEXT(AL1071,"0.#"),1)&lt;&gt;"."),TRUE,FALSE)</formula>
    </cfRule>
    <cfRule type="expression" dxfId="1908" priority="2008">
      <formula>IF(AND(AL1071&lt;0, RIGHT(TEXT(AL1071,"0.#"),1)="."),TRUE,FALSE)</formula>
    </cfRule>
  </conditionalFormatting>
  <conditionalFormatting sqref="Y1071:Y1098">
    <cfRule type="expression" dxfId="1907" priority="2003">
      <formula>IF(RIGHT(TEXT(Y1071,"0.#"),1)=".",FALSE,TRUE)</formula>
    </cfRule>
    <cfRule type="expression" dxfId="1906" priority="2004">
      <formula>IF(RIGHT(TEXT(Y1071,"0.#"),1)=".",TRUE,FALSE)</formula>
    </cfRule>
  </conditionalFormatting>
  <conditionalFormatting sqref="AL1069:AO1070">
    <cfRule type="expression" dxfId="1905" priority="1999">
      <formula>IF(AND(AL1069&gt;=0, RIGHT(TEXT(AL1069,"0.#"),1)&lt;&gt;"."),TRUE,FALSE)</formula>
    </cfRule>
    <cfRule type="expression" dxfId="1904" priority="2000">
      <formula>IF(AND(AL1069&gt;=0, RIGHT(TEXT(AL1069,"0.#"),1)="."),TRUE,FALSE)</formula>
    </cfRule>
    <cfRule type="expression" dxfId="1903" priority="2001">
      <formula>IF(AND(AL1069&lt;0, RIGHT(TEXT(AL1069,"0.#"),1)&lt;&gt;"."),TRUE,FALSE)</formula>
    </cfRule>
    <cfRule type="expression" dxfId="1902" priority="2002">
      <formula>IF(AND(AL1069&lt;0, RIGHT(TEXT(AL1069,"0.#"),1)="."),TRUE,FALSE)</formula>
    </cfRule>
  </conditionalFormatting>
  <conditionalFormatting sqref="Y1069:Y1070">
    <cfRule type="expression" dxfId="1901" priority="1997">
      <formula>IF(RIGHT(TEXT(Y1069,"0.#"),1)=".",FALSE,TRUE)</formula>
    </cfRule>
    <cfRule type="expression" dxfId="1900" priority="1998">
      <formula>IF(RIGHT(TEXT(Y1069,"0.#"),1)=".",TRUE,FALSE)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Q32:AQ34">
    <cfRule type="expression" dxfId="705" priority="5">
      <formula>IF(RIGHT(TEXT(AQ32,"0.#"),1)=".",FALSE,TRUE)</formula>
    </cfRule>
    <cfRule type="expression" dxfId="704" priority="6">
      <formula>IF(RIGHT(TEXT(AQ32,"0.#"),1)=".",TRUE,FALSE)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19685039370078741" footer="0.51181102362204722"/>
  <pageSetup paperSize="9" scale="70" fitToHeight="0" orientation="portrait" r:id="rId1"/>
  <headerFooter differentFirst="1" alignWithMargins="0">
    <oddHeader xml:space="preserve">&amp;R
</oddHeader>
  </headerFooter>
  <rowBreaks count="1" manualBreakCount="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2" sqref="B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568</v>
      </c>
      <c r="R6" s="13" t="str">
        <f t="shared" si="3"/>
        <v>交付</v>
      </c>
      <c r="S6" s="13" t="str">
        <f t="shared" si="4"/>
        <v>交付</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交付</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t="s">
        <v>568</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障害者施策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2020-09-25T03:57:36Z</cp:lastPrinted>
  <dcterms:created xsi:type="dcterms:W3CDTF">2012-03-13T00:50:25Z</dcterms:created>
  <dcterms:modified xsi:type="dcterms:W3CDTF">2020-10-03T08:37:59Z</dcterms:modified>
</cp:coreProperties>
</file>