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89" i="3" l="1"/>
  <c r="AM94" i="3"/>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<sst xmlns="http://schemas.openxmlformats.org/spreadsheetml/2006/main" count="3013" uniqueCount="673">
  <si>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</si>
  <si>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</si>
  <si>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</si>
  <si>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</si>
  <si>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</si>
  <si>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</si>
  <si>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</si>
  <si>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</si>
  <si>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</si>
  <si>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</si>
  <si>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</si>
  <si>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</si>
  <si>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</si>
  <si>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</si>
  <si>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</si>
  <si>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</si>
  <si>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</si>
  <si>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</si>
  <si>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</si>
  <si>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</si>
  <si>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</si>
  <si>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</si>
  <si>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</si>
  <si>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</si>
  <si>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</si>
  <si>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</si>
  <si>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</si>
  <si>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</si>
  <si>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</si>
  <si>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</si>
  <si>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</si>
  <si>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</si>
  <si>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</si>
  <si>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</si>
  <si>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</si>
  <si>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</si>
  <si>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</si>
  <si>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</si>
  <si>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</si>
  <si>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</si>
  <si>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</si>
  <si>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</si>
  <si>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</si>
  <si>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</si>
  <si>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</si>
  <si>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</si>
  <si>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</si>
  <si>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</si>
  <si>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</si>
  <si>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</si>
  <si>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</si>
  <si>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</si>
  <si>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</si>
  <si>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</si>
  <si>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</si>
  <si>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</si>
  <si>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</si>
  <si>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</si>
  <si>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</si>
  <si>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</si>
  <si>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</si>
  <si>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</si>
  <si>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</si>
  <si>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</si>
  <si>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</si>
  <si>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</si>
  <si>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</si>
  <si>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</si>
  <si>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</si>
  <si>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</si>
  <si>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</si>
  <si>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</si>
  <si>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</si>
  <si>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</si>
  <si>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</si>
  <si>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</si>
  <si>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</si>
  <si>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</si>
  <si>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</si>
  <si>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</si>
  <si>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</si>
  <si>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</si>
  <si>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</si>
  <si>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</si>
  <si>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</si>
  <si>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</si>
  <si>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</si>
  <si>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</si>
  <si>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</si>
  <si>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</si>
  <si>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</si>
  <si>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</si>
  <si>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</si>
  <si>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</si>
  <si>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</si>
  <si>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</si>
  <si>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</si>
  <si>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</si>
  <si>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</si>
  <si>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</si>
  <si>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</si>
  <si>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</si>
  <si>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</si>
  <si>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</si>
  <si>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</si>
  <si>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</si>
  <si>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</si>
  <si>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</si>
  <si>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</si>
  <si>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</si>
  <si>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</si>
  <si>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</si>
  <si>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</si>
  <si>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</si>
  <si>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</si>
  <si>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</si>
  <si>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</si>
  <si>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</si>
  <si>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</si>
  <si>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</si>
  <si>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</si>
  <si>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</si>
  <si>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</si>
  <si>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</si>
  <si>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</si>
  <si>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</si>
  <si>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</si>
  <si>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</si>
  <si>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</si>
  <si>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</si>
  <si>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</si>
  <si>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</si>
  <si>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</si>
  <si>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</si>
  <si>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</si>
  <si>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</si>
  <si>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</si>
  <si>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</si>
  <si>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</si>
  <si>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</si>
  <si>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</si>
  <si>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</si>
  <si>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</si>
  <si>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</si>
  <si>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</si>
  <si>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</si>
  <si>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</si>
  <si>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</si>
  <si>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</si>
  <si>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</si>
  <si>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</si>
  <si>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</si>
  <si>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</si>
  <si>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</si>
  <si>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</si>
  <si>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</si>
  <si>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</si>
  <si>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</si>
  <si>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</si>
  <si>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</si>
  <si>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</si>
  <si>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</si>
  <si>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</si>
  <si>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</si>
  <si>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</si>
  <si>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</si>
  <si>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</si>
  <si>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</si>
  <si>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</si>
  <si>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</si>
  <si>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</si>
  <si>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</si>
  <si>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</si>
  <si>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</si>
  <si>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</si>
  <si>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</si>
  <si>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</si>
  <si>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</si>
  <si>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</si>
  <si>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</si>
  <si>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</si>
  <si>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</si>
  <si>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</si>
  <si>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</si>
  <si>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</si>
  <si>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</si>
  <si>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</si>
  <si>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</si>
  <si>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</si>
  <si>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</si>
  <si>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</si>
  <si>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</si>
  <si>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</si>
  <si>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</si>
  <si>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</si>
  <si>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</si>
  <si>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</si>
  <si>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</si>
  <si>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</si>
  <si>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</si>
  <si>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</si>
  <si>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</si>
  <si>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</si>
  <si>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</si>
  <si>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</si>
  <si>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</si>
  <si>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</si>
  <si>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</si>
  <si>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</si>
  <si>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</si>
  <si>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</si>
  <si>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</si>
  <si>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</si>
  <si>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</si>
  <si>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</si>
  <si>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</si>
  <si>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</si>
  <si>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</si>
  <si>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</si>
  <si>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</si>
  <si>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</si>
  <si>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</si>
  <si>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</si>
  <si>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</si>
  <si>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</si>
  <si>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</si>
  <si>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</si>
  <si>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</si>
  <si>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</si>
  <si>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</si>
  <si>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</si>
  <si>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</si>
  <si>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</si>
  <si>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</si>
  <si>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</si>
  <si>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</si>
  <si>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</si>
  <si>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</si>
  <si>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</si>
  <si>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</si>
  <si>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</si>
  <si>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</si>
  <si>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</si>
  <si>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</si>
  <si>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</si>
  <si>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</si>
  <si>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</si>
  <si>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</si>
  <si>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</si>
  <si>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</si>
  <si>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</si>
  <si>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</si>
  <si>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</si>
  <si>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</si>
  <si>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</si>
  <si>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</si>
  <si>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</si>
  <si>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</si>
  <si>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</si>
  <si>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</si>
  <si>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</si>
  <si>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</si>
  <si>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</si>
  <si>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</si>
  <si>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</si>
  <si>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</si>
  <si>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</si>
  <si>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</si>
  <si>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</si>
  <si>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</si>
  <si>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</si>
  <si>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</si>
  <si>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</si>
  <si>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</si>
  <si>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</si>
  <si>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</si>
  <si>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</si>
  <si>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</si>
  <si>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</si>
  <si>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</si>
  <si>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</si>
  <si>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</si>
  <si>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</si>
  <si>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</si>
  <si>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</si>
  <si>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</si>
  <si>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</si>
  <si>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</si>
  <si>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</si>
  <si>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</si>
  <si>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</si>
  <si>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</si>
  <si>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</si>
  <si>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</si>
  <si>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</si>
  <si>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</si>
  <si>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</si>
  <si>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</si>
  <si>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</si>
  <si>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</si>
  <si>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</si>
  <si>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</si>
  <si>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</si>
  <si>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</si>
  <si>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</si>
  <si>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</si>
  <si>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</si>
  <si>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</si>
  <si>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</si>
  <si>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</si>
  <si>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</si>
  <si>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</si>
  <si>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</si>
  <si>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</si>
  <si>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</si>
  <si>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</si>
  <si>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</si>
  <si>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</si>
  <si>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</si>
  <si>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</si>
  <si>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</si>
  <si>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</si>
  <si>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</si>
  <si>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</si>
  <si>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</si>
  <si>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</si>
  <si>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</si>
  <si>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</si>
  <si>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</si>
  <si>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</si>
  <si>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</si>
  <si>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</si>
  <si>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</si>
  <si>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</si>
  <si>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</si>
  <si>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</si>
  <si>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</si>
  <si>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</si>
  <si>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</si>
  <si>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</si>
  <si>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</si>
  <si>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</si>
  <si>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</si>
  <si>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</si>
  <si>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</si>
  <si>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</si>
  <si>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</si>
  <si>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</si>
  <si>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</si>
  <si>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</si>
  <si>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</si>
  <si>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</si>
  <si>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</si>
  <si>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</si>
  <si>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</si>
  <si>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</si>
  <si>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</si>
  <si>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</si>
  <si>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</si>
  <si>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</si>
  <si>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</si>
  <si>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</si>
  <si>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</si>
  <si>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</si>
  <si>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</si>
  <si>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</si>
  <si>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</si>
  <si>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</si>
  <si>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</si>
  <si>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</si>
  <si>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</si>
  <si>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</si>
  <si>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</si>
  <si>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</si>
  <si>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</si>
  <si>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</si>
  <si>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</si>
  <si>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</si>
  <si>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</si>
  <si>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</si>
  <si>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</si>
  <si>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</si>
  <si>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</si>
  <si>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</si>
  <si>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</si>
  <si>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</si>
  <si>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</si>
  <si>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</si>
  <si>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</si>
  <si>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</si>
  <si>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</si>
  <si>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</si>
  <si>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</si>
  <si>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</si>
  <si>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</si>
  <si>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</si>
  <si>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</si>
  <si>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</si>
  <si>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</si>
  <si>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</si>
  <si>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</si>
  <si>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</si>
  <si>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</si>
  <si>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</si>
  <si>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</si>
  <si>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</si>
  <si>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</si>
  <si>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</si>
  <si>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</si>
  <si>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</si>
  <si>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</si>
  <si>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</si>
  <si>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</si>
  <si>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</si>
  <si>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</si>
  <si>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</si>
  <si>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</si>
  <si>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</si>
  <si>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</si>
  <si>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</si>
  <si>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</si>
  <si>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</si>
  <si>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</si>
  <si>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</si>
  <si>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</si>
  <si>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</si>
  <si>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</si>
  <si>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</si>
  <si>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</si>
  <si>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</si>
  <si>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</si>
  <si>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</si>
  <si>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</si>
  <si>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</si>
  <si>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</si>
  <si>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</si>
  <si>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</si>
  <si>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</si>
  <si>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</si>
  <si>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</si>
  <si>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</si>
  <si>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</si>
  <si>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</si>
  <si>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</si>
  <si>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</si>
  <si>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</si>
  <si>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</si>
  <si>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</si>
  <si>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</si>
  <si>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</si>
  <si>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</si>
  <si>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</si>
  <si>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</si>
  <si>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</si>
  <si>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</si>
  <si>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</si>
  <si>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</si>
  <si>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</si>
  <si>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</si>
  <si>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</si>
  <si>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</si>
  <si>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</si>
  <si>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</si>
  <si>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</si>
  <si>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</si>
  <si>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</si>
  <si>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</si>
  <si>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</si>
  <si>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</si>
  <si>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</si>
  <si>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</si>
  <si>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</si>
  <si>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</si>
  <si>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</si>
  <si>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</si>
  <si>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</si>
  <si>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</si>
  <si>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</si>
  <si>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</si>
  <si>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</si>
  <si>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</si>
  <si>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</si>
  <si>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</si>
  <si>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</si>
  <si>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</si>
  <si>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</si>
  <si>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</si>
  <si>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</si>
  <si>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</si>
  <si>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</si>
  <si>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</si>
  <si>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</si>
  <si>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</si>
  <si>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</si>
  <si>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</si>
  <si>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</si>
  <si>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</si>
  <si>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</si>
  <si>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</si>
  <si>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</si>
  <si>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</si>
  <si>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</si>
  <si>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</si>
  <si>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</si>
  <si>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</si>
  <si>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</si>
  <si>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</si>
  <si>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</si>
  <si>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</si>
  <si>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</si>
  <si>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</si>
  <si>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</si>
  <si>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</si>
  <si>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</si>
  <si>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</si>
  <si>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</si>
  <si>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</si>
  <si>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</si>
  <si>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</si>
  <si>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</si>
  <si>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</si>
  <si>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</si>
  <si>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</si>
  <si>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</si>
  <si>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</si>
  <si>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</si>
  <si>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</si>
  <si>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</si>
  <si>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</si>
  <si>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</si>
  <si>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</si>
  <si>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</si>
  <si>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</si>
  <si>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</si>
  <si>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</si>
  <si>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</si>
  <si>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</si>
  <si>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</si>
  <si>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</si>
  <si>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</si>
  <si>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</si>
  <si>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</si>
  <si>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</si>
  <si>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</si>
  <si>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</si>
  <si>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</si>
  <si>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</si>
  <si>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</si>
  <si>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</si>
  <si>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</si>
  <si>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</si>
  <si>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</si>
  <si>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</si>
  <si>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</si>
  <si>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</si>
  <si>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</si>
  <si>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</si>
  <si>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</si>
  <si>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</si>
  <si>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</si>
  <si>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</si>
  <si>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心神喪失者等医療観察法入院等決定者医療費等</t>
  </si>
  <si>
    <t>社会援護局障害保健福祉部</t>
    <rPh sb="0" eb="2">
      <t>シャカイ</t>
    </rPh>
    <rPh sb="2" eb="4">
      <t>エンゴ</t>
    </rPh>
    <rPh sb="4" eb="5">
      <t>キョク</t>
    </rPh>
    <rPh sb="5" eb="7">
      <t>ショウガイ</t>
    </rPh>
    <rPh sb="7" eb="9">
      <t>ホケン</t>
    </rPh>
    <rPh sb="9" eb="12">
      <t>フクシブ</t>
    </rPh>
    <phoneticPr fontId="5"/>
  </si>
  <si>
    <t>精神・障害保健課医療観察法医療体制整備推進室</t>
  </si>
  <si>
    <t>平成１７年度</t>
    <rPh sb="0" eb="2">
      <t>ヘイセイ</t>
    </rPh>
    <rPh sb="4" eb="5">
      <t>ネン</t>
    </rPh>
    <rPh sb="5" eb="6">
      <t>ド</t>
    </rPh>
    <phoneticPr fontId="22"/>
  </si>
  <si>
    <t>○</t>
  </si>
  <si>
    <t>心神喪失等の状態で重大な他害行為を行った者の医療及び観察等に関する法律（平成15年法律第110号）第81条第１項</t>
  </si>
  <si>
    <t>-</t>
    <phoneticPr fontId="5"/>
  </si>
  <si>
    <t>　心神喪失等の状態で重大な他害行為を行った者の医療及び観察等に関する法律（以下「医療観察法」という。）に基づく裁判所の入院又は通院の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</si>
  <si>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医療観察法に基づく裁判所の入院又は通院の決定を受けた対象者に対し、医療観察法に基づく医療を提供するために必要な基準に適合した医療機関（指定医療機関）に委託して医療を実施する。</t>
  </si>
  <si>
    <t>-</t>
    <phoneticPr fontId="5"/>
  </si>
  <si>
    <t>-</t>
    <phoneticPr fontId="5"/>
  </si>
  <si>
    <t>-</t>
    <phoneticPr fontId="5"/>
  </si>
  <si>
    <t>-</t>
    <phoneticPr fontId="5"/>
  </si>
  <si>
    <t>-</t>
    <phoneticPr fontId="5"/>
  </si>
  <si>
    <t>心神喪失者等医療観察法入院等決定者医療費</t>
  </si>
  <si>
    <t>心神喪失者等医療観察法入院等決定者医療費審査支払事務費</t>
  </si>
  <si>
    <t>-</t>
    <phoneticPr fontId="5"/>
  </si>
  <si>
    <t>-</t>
    <phoneticPr fontId="5"/>
  </si>
  <si>
    <t>-</t>
    <phoneticPr fontId="5"/>
  </si>
  <si>
    <t>-</t>
    <phoneticPr fontId="5"/>
  </si>
  <si>
    <t>-</t>
    <phoneticPr fontId="5"/>
  </si>
  <si>
    <t>本事業は医療観察法に基づく裁判所の決定を受けた対象者に対し、国が医療を実施するものであるため、定量的な成果目標の設定にはなじまない。</t>
  </si>
  <si>
    <t>医療観察法に基づく裁判所の入院又は通院の決定を受けた対象者に適切な医療を提供することを目標としているが、裁判所の決定を受けた対象者への医療を支障なく実施できている。</t>
  </si>
  <si>
    <t>　医療観察法に基づく裁判所の入院の決定を受けた対象者に適切な医療を提供する。</t>
  </si>
  <si>
    <t>　医療観察法に基づく裁判所の入院の決定を受けた対象者数</t>
  </si>
  <si>
    <t>　医療観察法に基づく裁判所の通院の決定を受けた対象者に適切な医療を提供する。</t>
  </si>
  <si>
    <t>　医療観察法に基づく裁判所の通院の決定を受けた対象者数</t>
  </si>
  <si>
    <t>人</t>
    <rPh sb="0" eb="1">
      <t>ニン</t>
    </rPh>
    <phoneticPr fontId="5"/>
  </si>
  <si>
    <t>-</t>
    <phoneticPr fontId="5"/>
  </si>
  <si>
    <t>-</t>
    <phoneticPr fontId="5"/>
  </si>
  <si>
    <t>-</t>
    <phoneticPr fontId="5"/>
  </si>
  <si>
    <t>-</t>
    <phoneticPr fontId="5"/>
  </si>
  <si>
    <t>14,699/756</t>
  </si>
  <si>
    <t>百万円</t>
    <rPh sb="0" eb="2">
      <t>ヒャクマン</t>
    </rPh>
    <rPh sb="2" eb="3">
      <t>エン</t>
    </rPh>
    <phoneticPr fontId="5"/>
  </si>
  <si>
    <t>14,775/743</t>
  </si>
  <si>
    <t>1,470/687</t>
  </si>
  <si>
    <t>1,474/664</t>
  </si>
  <si>
    <t>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</si>
  <si>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</si>
  <si>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t>
    <phoneticPr fontId="5"/>
  </si>
  <si>
    <t>　医療観察法に基づき、入院決定又は通院決定を受けた者に対し、法に基づく医療を提供するために必要な基準を示した上で、その基準に合致した医療機関（指定医療機関）に委託して医療を実施しており、その医療に必要な経費を１０／１０国が負担する。
　心神喪失等の状態で重大な他害行為を行った者に対して、継続的かつ適切な医療並びにその確保のために必要な観察及び指導を行うことによって、病状の改善及びこれに伴う同様の行為の再発の防止を図り、法対象者の社会復帰を促進していく。</t>
  </si>
  <si>
    <t>-</t>
    <phoneticPr fontId="5"/>
  </si>
  <si>
    <t>-</t>
    <phoneticPr fontId="5"/>
  </si>
  <si>
    <t>-</t>
    <phoneticPr fontId="5"/>
  </si>
  <si>
    <t>-</t>
    <phoneticPr fontId="5"/>
  </si>
  <si>
    <t>-</t>
    <phoneticPr fontId="5"/>
  </si>
  <si>
    <t>無</t>
  </si>
  <si>
    <t>有</t>
  </si>
  <si>
    <t>　医療観察法において、対象者の円滑な社会復帰のために必要な医療は国が行うこととされており、ニーズを反映したものである。</t>
  </si>
  <si>
    <t>　医療観察法において、対象者の円滑な社会復帰のために必要な医療は国が行うこととされている。</t>
  </si>
  <si>
    <t>　対象者の円滑な社会復帰を目的とした優先度の高い事業である。</t>
  </si>
  <si>
    <t>‐</t>
  </si>
  <si>
    <t>　指定医療機関への診療報酬の額の決定に当たっては、医療観察法の規定に基づき、医療に関する審査機関の意見を聴くなど適正に決定している。</t>
  </si>
  <si>
    <t>-</t>
    <phoneticPr fontId="5"/>
  </si>
  <si>
    <t>-</t>
    <phoneticPr fontId="5"/>
  </si>
  <si>
    <t>　医療観察法の規定に基づき、対象者への医療にかかる費用について、適正に支出している。</t>
  </si>
  <si>
    <t>　定量的な目標設定にはなじまないが、裁判所の決定を受けた対象者への医療を支障なく実施できている。</t>
  </si>
  <si>
    <t>-</t>
    <phoneticPr fontId="5"/>
  </si>
  <si>
    <t>　医療観察法に基づく裁判所の入院又は通院の決定を受けた対象者に対し、医療観察法第81条第１項により、国はその精神障害の特性に応じ、円滑な社会復帰を促進するために必要な医療を提供することとされている。
　当該医療費については、将来的な対象者数等を推計し、必要な医療費を積算しているが、近年の実績も概ね当初見込みどおりであるなど、適正な予算確保ができているものと考える。</t>
  </si>
  <si>
    <t>　引き続き、これまでの対象者数の推移や執行実績を踏まえ、適正な執行率となるように予算措置を講じていくものとする。</t>
  </si>
  <si>
    <t>513</t>
    <phoneticPr fontId="5"/>
  </si>
  <si>
    <t>466</t>
    <phoneticPr fontId="5"/>
  </si>
  <si>
    <t>410</t>
    <phoneticPr fontId="5"/>
  </si>
  <si>
    <t>769</t>
    <phoneticPr fontId="5"/>
  </si>
  <si>
    <t>746</t>
    <phoneticPr fontId="5"/>
  </si>
  <si>
    <t>749</t>
    <phoneticPr fontId="5"/>
  </si>
  <si>
    <t>750</t>
    <phoneticPr fontId="5"/>
  </si>
  <si>
    <t>767</t>
    <phoneticPr fontId="5"/>
  </si>
  <si>
    <t>743</t>
    <phoneticPr fontId="5"/>
  </si>
  <si>
    <t>厚生労働省</t>
  </si>
  <si>
    <t>A.関東信越厚生局</t>
  </si>
  <si>
    <t>B.社会保健診療報酬支払基金　埼玉支部</t>
  </si>
  <si>
    <t>医療費</t>
  </si>
  <si>
    <t>事務費</t>
  </si>
  <si>
    <t>入院医療費、通院医療費</t>
  </si>
  <si>
    <t>審査支払事務費</t>
  </si>
  <si>
    <t>関東信越厚生局</t>
  </si>
  <si>
    <t>九州厚生局</t>
  </si>
  <si>
    <t>東海北陸厚生局</t>
  </si>
  <si>
    <t>近畿厚生局</t>
  </si>
  <si>
    <t>中国四国厚生局</t>
  </si>
  <si>
    <t>東北厚生局</t>
  </si>
  <si>
    <t>北海道厚生局</t>
  </si>
  <si>
    <t>　審査、レセプト管理、指定医療機関の指導監督、公費負担医療の支払事務</t>
  </si>
  <si>
    <t>-</t>
    <phoneticPr fontId="5"/>
  </si>
  <si>
    <t>-</t>
    <phoneticPr fontId="5"/>
  </si>
  <si>
    <t>社会保険診療報酬支払基金　埼玉支部</t>
  </si>
  <si>
    <t>社会保険診療報酬支払基金　福岡支部</t>
  </si>
  <si>
    <t>社会保険診療報酬支払基金　愛知支部</t>
  </si>
  <si>
    <t>社会保険診療報酬支払基金　大阪支部</t>
  </si>
  <si>
    <t>社会保険診療報酬支払基金　広島支部</t>
  </si>
  <si>
    <t>社会保険診療報酬支払基金　宮城支部</t>
  </si>
  <si>
    <t>社会保険診療報酬支払基金　北海道支部</t>
  </si>
  <si>
    <t>　審査、指定医療機関への医療費の支払</t>
  </si>
  <si>
    <t>-</t>
    <phoneticPr fontId="5"/>
  </si>
  <si>
    <t>　医療観察法において、国は診療報酬の支払に関する事務を社会保険診療報酬支払基金等に委託することができるとされており、当該事務の専門性に鑑み、社会保険診療報酬支払基金に審査・支払事務を委託している。</t>
    <phoneticPr fontId="5"/>
  </si>
  <si>
    <t>14,464/736</t>
    <phoneticPr fontId="5"/>
  </si>
  <si>
    <t>1,407/638</t>
    <phoneticPr fontId="5"/>
  </si>
  <si>
    <t>16,132/817</t>
    <phoneticPr fontId="5"/>
  </si>
  <si>
    <t>1,599/760</t>
    <phoneticPr fontId="5"/>
  </si>
  <si>
    <t>（施策目標Ⅸ－１－１）障害者の地域における生活を総合的に支援するため、障害者の生活の場、働く場や地域における支援体制を整備すること</t>
    <phoneticPr fontId="5"/>
  </si>
  <si>
    <t>（施策大目標１）必要な保健福祉サービスが的確に提供される体制を整備し、障害者の地域における生活を総合的に支援すること</t>
    <phoneticPr fontId="5"/>
  </si>
  <si>
    <t>X／Y
X：医療費の支出額(百万円)
Y：裁判所の入院の決定を受けた対象者数</t>
    <phoneticPr fontId="5"/>
  </si>
  <si>
    <t>X／Y
X：医療費の支出額(百万円)
Y：裁判所の通院の決定を受けた対象者数</t>
    <phoneticPr fontId="5"/>
  </si>
  <si>
    <t xml:space="preserve">  X／Y</t>
    <phoneticPr fontId="5"/>
  </si>
  <si>
    <t>-</t>
    <phoneticPr fontId="5"/>
  </si>
  <si>
    <t>　裁判所の決定を受けた対象者数に変動があったため、不用率が大きくなっている。</t>
    <rPh sb="25" eb="27">
      <t>フヨウ</t>
    </rPh>
    <rPh sb="27" eb="28">
      <t>リツ</t>
    </rPh>
    <rPh sb="29" eb="30">
      <t>オオ</t>
    </rPh>
    <phoneticPr fontId="5"/>
  </si>
  <si>
    <t>　概ね見込通りだが、裁判所の決定を受けた対象者数に変動があったため、不用率が大きくなっている。</t>
    <rPh sb="1" eb="2">
      <t>オオム</t>
    </rPh>
    <rPh sb="3" eb="5">
      <t>ミコミ</t>
    </rPh>
    <rPh sb="5" eb="6">
      <t>ドオ</t>
    </rPh>
    <rPh sb="34" eb="36">
      <t>フヨウ</t>
    </rPh>
    <rPh sb="36" eb="37">
      <t>リツ</t>
    </rPh>
    <rPh sb="38" eb="39">
      <t>オオ</t>
    </rPh>
    <phoneticPr fontId="5"/>
  </si>
  <si>
    <t>引き続き必要な予算額を確保し、適正な執行に努めること。</t>
    <phoneticPr fontId="5"/>
  </si>
  <si>
    <t>点検対象外</t>
    <rPh sb="0" eb="2">
      <t>テンケン</t>
    </rPh>
    <rPh sb="2" eb="5">
      <t>タイショウガイ</t>
    </rPh>
    <phoneticPr fontId="5"/>
  </si>
  <si>
    <t>-</t>
    <phoneticPr fontId="5"/>
  </si>
  <si>
    <t>友利 久哉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</si>
</sst>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24811</xdr:colOff>
      <xdr:row>741</xdr:row>
      <xdr:rowOff>304799</xdr:rowOff>
    </xdr:from>
    <xdr:to>
      <xdr:col>34</xdr:col>
      <xdr:colOff>195811</xdr:colOff>
      <xdr:row>742</xdr:row>
      <xdr:rowOff>333375</xdr:rowOff>
    </xdr:to>
    <xdr:sp macro="" textlink="">
      <xdr:nvSpPr>
        <xdr:cNvPr id="2" name="正方形/長方形 1"/>
        <xdr:cNvSpPr/>
      </xdr:nvSpPr>
      <xdr:spPr>
        <a:xfrm>
          <a:off x="3425236" y="45481874"/>
          <a:ext cx="3571425" cy="38100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１５，８７３百万円</a:t>
          </a:r>
        </a:p>
      </xdr:txBody>
    </xdr:sp>
    <xdr:clientData/>
  </xdr:twoCellAnchor>
  <xdr:twoCellAnchor>
    <xdr:from>
      <xdr:col>16</xdr:col>
      <xdr:colOff>201705</xdr:colOff>
      <xdr:row>743</xdr:row>
      <xdr:rowOff>235324</xdr:rowOff>
    </xdr:from>
    <xdr:to>
      <xdr:col>34</xdr:col>
      <xdr:colOff>170999</xdr:colOff>
      <xdr:row>745</xdr:row>
      <xdr:rowOff>80559</xdr:rowOff>
    </xdr:to>
    <xdr:sp macro="" textlink="">
      <xdr:nvSpPr>
        <xdr:cNvPr id="3" name="大かっこ 2"/>
        <xdr:cNvSpPr/>
      </xdr:nvSpPr>
      <xdr:spPr>
        <a:xfrm>
          <a:off x="3402105" y="46117249"/>
          <a:ext cx="3569744" cy="550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予算の配布</a:t>
          </a:r>
        </a:p>
      </xdr:txBody>
    </xdr:sp>
    <xdr:clientData/>
  </xdr:twoCellAnchor>
  <xdr:twoCellAnchor>
    <xdr:from>
      <xdr:col>26</xdr:col>
      <xdr:colOff>9525</xdr:colOff>
      <xdr:row>746</xdr:row>
      <xdr:rowOff>0</xdr:rowOff>
    </xdr:from>
    <xdr:to>
      <xdr:col>26</xdr:col>
      <xdr:colOff>13138</xdr:colOff>
      <xdr:row>747</xdr:row>
      <xdr:rowOff>105104</xdr:rowOff>
    </xdr:to>
    <xdr:cxnSp macro="">
      <xdr:nvCxnSpPr>
        <xdr:cNvPr id="4" name="直線矢印コネクタ 3"/>
        <xdr:cNvCxnSpPr/>
      </xdr:nvCxnSpPr>
      <xdr:spPr>
        <a:xfrm>
          <a:off x="5210175" y="46939200"/>
          <a:ext cx="3613" cy="457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168089</xdr:colOff>
      <xdr:row>748</xdr:row>
      <xdr:rowOff>268940</xdr:rowOff>
    </xdr:from>
    <xdr:to>
      <xdr:col>34</xdr:col>
      <xdr:colOff>137383</xdr:colOff>
      <xdr:row>750</xdr:row>
      <xdr:rowOff>9525</xdr:rowOff>
    </xdr:to>
    <xdr:sp macro="" textlink="">
      <xdr:nvSpPr>
        <xdr:cNvPr id="5" name="正方形/長方形 4"/>
        <xdr:cNvSpPr/>
      </xdr:nvSpPr>
      <xdr:spPr>
        <a:xfrm>
          <a:off x="3368489" y="47912990"/>
          <a:ext cx="3569744" cy="4454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Ａ．地方厚生局（７官署）：　１５，８７３百万円</a:t>
          </a:r>
          <a:endParaRPr kumimoji="1" lang="en-US" altLang="ja-JP" sz="1100"/>
        </a:p>
      </xdr:txBody>
    </xdr:sp>
    <xdr:clientData/>
  </xdr:twoCellAnchor>
  <xdr:twoCellAnchor>
    <xdr:from>
      <xdr:col>16</xdr:col>
      <xdr:colOff>156883</xdr:colOff>
      <xdr:row>750</xdr:row>
      <xdr:rowOff>197783</xdr:rowOff>
    </xdr:from>
    <xdr:to>
      <xdr:col>34</xdr:col>
      <xdr:colOff>126177</xdr:colOff>
      <xdr:row>752</xdr:row>
      <xdr:rowOff>66675</xdr:rowOff>
    </xdr:to>
    <xdr:sp macro="" textlink="">
      <xdr:nvSpPr>
        <xdr:cNvPr id="6" name="大かっこ 5"/>
        <xdr:cNvSpPr/>
      </xdr:nvSpPr>
      <xdr:spPr>
        <a:xfrm>
          <a:off x="3357283" y="48546683"/>
          <a:ext cx="3569744" cy="57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審査・レセプト管理・指導監督・公費負担支払</a:t>
          </a:r>
          <a:endParaRPr kumimoji="1" lang="en-US" altLang="ja-JP" sz="1100"/>
        </a:p>
      </xdr:txBody>
    </xdr:sp>
    <xdr:clientData/>
  </xdr:twoCellAnchor>
  <xdr:twoCellAnchor>
    <xdr:from>
      <xdr:col>26</xdr:col>
      <xdr:colOff>0</xdr:colOff>
      <xdr:row>752</xdr:row>
      <xdr:rowOff>179293</xdr:rowOff>
    </xdr:from>
    <xdr:to>
      <xdr:col>26</xdr:col>
      <xdr:colOff>0</xdr:colOff>
      <xdr:row>753</xdr:row>
      <xdr:rowOff>275167</xdr:rowOff>
    </xdr:to>
    <xdr:cxnSp macro="">
      <xdr:nvCxnSpPr>
        <xdr:cNvPr id="7" name="直線矢印コネクタ 6"/>
        <xdr:cNvCxnSpPr/>
      </xdr:nvCxnSpPr>
      <xdr:spPr>
        <a:xfrm>
          <a:off x="5200650" y="49233043"/>
          <a:ext cx="0" cy="448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91889</xdr:colOff>
      <xdr:row>756</xdr:row>
      <xdr:rowOff>42020</xdr:rowOff>
    </xdr:from>
    <xdr:to>
      <xdr:col>38</xdr:col>
      <xdr:colOff>114300</xdr:colOff>
      <xdr:row>757</xdr:row>
      <xdr:rowOff>295275</xdr:rowOff>
    </xdr:to>
    <xdr:sp macro="" textlink="">
      <xdr:nvSpPr>
        <xdr:cNvPr id="8" name="正方形/長方形 7"/>
        <xdr:cNvSpPr/>
      </xdr:nvSpPr>
      <xdr:spPr>
        <a:xfrm>
          <a:off x="2892239" y="50505470"/>
          <a:ext cx="4823011" cy="6056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Ｂ．社会保険診療報酬支払基金（７支部）：　１５，８７３百万円</a:t>
          </a:r>
          <a:endParaRPr kumimoji="1" lang="en-US" altLang="ja-JP" sz="1100"/>
        </a:p>
      </xdr:txBody>
    </xdr:sp>
    <xdr:clientData/>
  </xdr:twoCellAnchor>
  <xdr:twoCellAnchor>
    <xdr:from>
      <xdr:col>16</xdr:col>
      <xdr:colOff>175933</xdr:colOff>
      <xdr:row>758</xdr:row>
      <xdr:rowOff>9526</xdr:rowOff>
    </xdr:from>
    <xdr:to>
      <xdr:col>35</xdr:col>
      <xdr:colOff>35718</xdr:colOff>
      <xdr:row>759</xdr:row>
      <xdr:rowOff>333376</xdr:rowOff>
    </xdr:to>
    <xdr:sp macro="" textlink="">
      <xdr:nvSpPr>
        <xdr:cNvPr id="9" name="大かっこ 8"/>
        <xdr:cNvSpPr/>
      </xdr:nvSpPr>
      <xdr:spPr>
        <a:xfrm>
          <a:off x="3414433" y="50134839"/>
          <a:ext cx="3705504"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医療観察法医療費の審査・指定医療機関への支払</a:t>
          </a:r>
          <a:endParaRPr kumimoji="1" lang="en-US" altLang="ja-JP" sz="1100"/>
        </a:p>
      </xdr:txBody>
    </xdr:sp>
    <xdr:clientData/>
  </xdr:twoCellAnchor>
  <xdr:twoCellAnchor>
    <xdr:from>
      <xdr:col>23</xdr:col>
      <xdr:colOff>197223</xdr:colOff>
      <xdr:row>747</xdr:row>
      <xdr:rowOff>173691</xdr:rowOff>
    </xdr:from>
    <xdr:to>
      <xdr:col>27</xdr:col>
      <xdr:colOff>152400</xdr:colOff>
      <xdr:row>748</xdr:row>
      <xdr:rowOff>217955</xdr:rowOff>
    </xdr:to>
    <xdr:sp macro="" textlink="">
      <xdr:nvSpPr>
        <xdr:cNvPr id="10" name="テキスト ボックス 9"/>
        <xdr:cNvSpPr txBox="1"/>
      </xdr:nvSpPr>
      <xdr:spPr>
        <a:xfrm>
          <a:off x="4797798" y="47465316"/>
          <a:ext cx="755277" cy="396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配付</a:t>
          </a:r>
          <a:r>
            <a:rPr kumimoji="1" lang="en-US" altLang="ja-JP" sz="1100"/>
            <a:t>】</a:t>
          </a:r>
          <a:endParaRPr kumimoji="1" lang="ja-JP" altLang="en-US" sz="1100"/>
        </a:p>
      </xdr:txBody>
    </xdr:sp>
    <xdr:clientData/>
  </xdr:twoCellAnchor>
  <xdr:twoCellAnchor>
    <xdr:from>
      <xdr:col>22</xdr:col>
      <xdr:colOff>68035</xdr:colOff>
      <xdr:row>755</xdr:row>
      <xdr:rowOff>2722</xdr:rowOff>
    </xdr:from>
    <xdr:to>
      <xdr:col>30</xdr:col>
      <xdr:colOff>81644</xdr:colOff>
      <xdr:row>756</xdr:row>
      <xdr:rowOff>1</xdr:rowOff>
    </xdr:to>
    <xdr:sp macro="" textlink="">
      <xdr:nvSpPr>
        <xdr:cNvPr id="11" name="テキスト ボックス 10"/>
        <xdr:cNvSpPr txBox="1"/>
      </xdr:nvSpPr>
      <xdr:spPr>
        <a:xfrm>
          <a:off x="4468585" y="50113747"/>
          <a:ext cx="1613809" cy="349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随契（その他）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topLeftCell="A2"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771</v>
      </c>
      <c r="AT2" s="219"/>
      <c r="AU2" s="219"/>
      <c r="AV2" s="51" t="str">
        <f>IF(AW2="", "", "-")</f>
        <v/>
      </c>
      <c r="AW2" s="405"/>
      <c r="AX2" s="405"/>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630</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564</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563</v>
      </c>
      <c r="AF5" s="722"/>
      <c r="AG5" s="722"/>
      <c r="AH5" s="722"/>
      <c r="AI5" s="722"/>
      <c r="AJ5" s="722"/>
      <c r="AK5" s="722"/>
      <c r="AL5" s="722"/>
      <c r="AM5" s="722"/>
      <c r="AN5" s="722"/>
      <c r="AO5" s="722"/>
      <c r="AP5" s="723"/>
      <c r="AQ5" s="724" t="s">
        <v>672</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403" t="s">
        <v>393</v>
      </c>
      <c r="Z7" s="301"/>
      <c r="AA7" s="301"/>
      <c r="AB7" s="301"/>
      <c r="AC7" s="301"/>
      <c r="AD7" s="404"/>
      <c r="AE7" s="391" t="s">
        <v>567</v>
      </c>
      <c r="AF7" s="392"/>
      <c r="AG7" s="392"/>
      <c r="AH7" s="392"/>
      <c r="AI7" s="392"/>
      <c r="AJ7" s="392"/>
      <c r="AK7" s="392"/>
      <c r="AL7" s="392"/>
      <c r="AM7" s="392"/>
      <c r="AN7" s="392"/>
      <c r="AO7" s="392"/>
      <c r="AP7" s="392"/>
      <c r="AQ7" s="392"/>
      <c r="AR7" s="392"/>
      <c r="AS7" s="392"/>
      <c r="AT7" s="392"/>
      <c r="AU7" s="392"/>
      <c r="AV7" s="392"/>
      <c r="AW7" s="392"/>
      <c r="AX7" s="393"/>
    </row>
    <row r="8" spans="1:50" ht="30.75" customHeight="1" x14ac:dyDescent="0.15">
      <c r="A8" s="831" t="s">
        <v>259</v>
      </c>
      <c r="B8" s="832"/>
      <c r="C8" s="832"/>
      <c r="D8" s="832"/>
      <c r="E8" s="832"/>
      <c r="F8" s="833"/>
      <c r="G8" s="226" t="str">
        <f>入力規則等!A27</f>
        <v>障害者施策</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社会保障</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15">
      <c r="A9" s="150" t="s">
        <v>23</v>
      </c>
      <c r="B9" s="151"/>
      <c r="C9" s="151"/>
      <c r="D9" s="151"/>
      <c r="E9" s="151"/>
      <c r="F9" s="151"/>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1.5" customHeight="1" x14ac:dyDescent="0.15">
      <c r="A10" s="744" t="s">
        <v>30</v>
      </c>
      <c r="B10" s="745"/>
      <c r="C10" s="745"/>
      <c r="D10" s="745"/>
      <c r="E10" s="745"/>
      <c r="F10" s="745"/>
      <c r="G10" s="674" t="s">
        <v>569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0"/>
      <c r="H12" s="681"/>
      <c r="I12" s="681"/>
      <c r="J12" s="681"/>
      <c r="K12" s="681"/>
      <c r="L12" s="681"/>
      <c r="M12" s="681"/>
      <c r="N12" s="681"/>
      <c r="O12" s="681"/>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v>16964</v>
      </c>
      <c r="Q13" s="118"/>
      <c r="R13" s="118"/>
      <c r="S13" s="118"/>
      <c r="T13" s="118"/>
      <c r="U13" s="118"/>
      <c r="V13" s="119"/>
      <c r="W13" s="117">
        <v>16655</v>
      </c>
      <c r="X13" s="118"/>
      <c r="Y13" s="118"/>
      <c r="Z13" s="118"/>
      <c r="AA13" s="118"/>
      <c r="AB13" s="118"/>
      <c r="AC13" s="119"/>
      <c r="AD13" s="117">
        <v>17922</v>
      </c>
      <c r="AE13" s="118"/>
      <c r="AF13" s="118"/>
      <c r="AG13" s="118"/>
      <c r="AH13" s="118"/>
      <c r="AI13" s="118"/>
      <c r="AJ13" s="119"/>
      <c r="AK13" s="117">
        <v>17733</v>
      </c>
      <c r="AL13" s="118"/>
      <c r="AM13" s="118"/>
      <c r="AN13" s="118"/>
      <c r="AO13" s="118"/>
      <c r="AP13" s="118"/>
      <c r="AQ13" s="119"/>
      <c r="AR13" s="114">
        <v>17733</v>
      </c>
      <c r="AS13" s="115"/>
      <c r="AT13" s="115"/>
      <c r="AU13" s="115"/>
      <c r="AV13" s="115"/>
      <c r="AW13" s="115"/>
      <c r="AX13" s="402"/>
    </row>
    <row r="14" spans="1:50" ht="21" customHeight="1" x14ac:dyDescent="0.15">
      <c r="A14" s="147"/>
      <c r="B14" s="148"/>
      <c r="C14" s="148"/>
      <c r="D14" s="148"/>
      <c r="E14" s="148"/>
      <c r="F14" s="149"/>
      <c r="G14" s="749"/>
      <c r="H14" s="750"/>
      <c r="I14" s="577" t="s">
        <v>8</v>
      </c>
      <c r="J14" s="631"/>
      <c r="K14" s="631"/>
      <c r="L14" s="631"/>
      <c r="M14" s="631"/>
      <c r="N14" s="631"/>
      <c r="O14" s="632"/>
      <c r="P14" s="117" t="s">
        <v>570</v>
      </c>
      <c r="Q14" s="118"/>
      <c r="R14" s="118"/>
      <c r="S14" s="118"/>
      <c r="T14" s="118"/>
      <c r="U14" s="118"/>
      <c r="V14" s="119"/>
      <c r="W14" s="117" t="s">
        <v>572</v>
      </c>
      <c r="X14" s="118"/>
      <c r="Y14" s="118"/>
      <c r="Z14" s="118"/>
      <c r="AA14" s="118"/>
      <c r="AB14" s="118"/>
      <c r="AC14" s="119"/>
      <c r="AD14" s="117" t="s">
        <v>572</v>
      </c>
      <c r="AE14" s="118"/>
      <c r="AF14" s="118"/>
      <c r="AG14" s="118"/>
      <c r="AH14" s="118"/>
      <c r="AI14" s="118"/>
      <c r="AJ14" s="119"/>
      <c r="AK14" s="117" t="s">
        <v>567</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571</v>
      </c>
      <c r="Q15" s="118"/>
      <c r="R15" s="118"/>
      <c r="S15" s="118"/>
      <c r="T15" s="118"/>
      <c r="U15" s="118"/>
      <c r="V15" s="119"/>
      <c r="W15" s="117" t="s">
        <v>572</v>
      </c>
      <c r="X15" s="118"/>
      <c r="Y15" s="118"/>
      <c r="Z15" s="118"/>
      <c r="AA15" s="118"/>
      <c r="AB15" s="118"/>
      <c r="AC15" s="119"/>
      <c r="AD15" s="117" t="s">
        <v>571</v>
      </c>
      <c r="AE15" s="118"/>
      <c r="AF15" s="118"/>
      <c r="AG15" s="118"/>
      <c r="AH15" s="118"/>
      <c r="AI15" s="118"/>
      <c r="AJ15" s="119"/>
      <c r="AK15" s="117" t="s">
        <v>571</v>
      </c>
      <c r="AL15" s="118"/>
      <c r="AM15" s="118"/>
      <c r="AN15" s="118"/>
      <c r="AO15" s="118"/>
      <c r="AP15" s="118"/>
      <c r="AQ15" s="119"/>
      <c r="AR15" s="117" t="s">
        <v>573</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572</v>
      </c>
      <c r="Q16" s="118"/>
      <c r="R16" s="118"/>
      <c r="S16" s="118"/>
      <c r="T16" s="118"/>
      <c r="U16" s="118"/>
      <c r="V16" s="119"/>
      <c r="W16" s="117" t="s">
        <v>571</v>
      </c>
      <c r="X16" s="118"/>
      <c r="Y16" s="118"/>
      <c r="Z16" s="118"/>
      <c r="AA16" s="118"/>
      <c r="AB16" s="118"/>
      <c r="AC16" s="119"/>
      <c r="AD16" s="117" t="s">
        <v>573</v>
      </c>
      <c r="AE16" s="118"/>
      <c r="AF16" s="118"/>
      <c r="AG16" s="118"/>
      <c r="AH16" s="118"/>
      <c r="AI16" s="118"/>
      <c r="AJ16" s="119"/>
      <c r="AK16" s="117" t="s">
        <v>567</v>
      </c>
      <c r="AL16" s="118"/>
      <c r="AM16" s="118"/>
      <c r="AN16" s="118"/>
      <c r="AO16" s="118"/>
      <c r="AP16" s="118"/>
      <c r="AQ16" s="119"/>
      <c r="AR16" s="677"/>
      <c r="AS16" s="678"/>
      <c r="AT16" s="678"/>
      <c r="AU16" s="678"/>
      <c r="AV16" s="678"/>
      <c r="AW16" s="678"/>
      <c r="AX16" s="679"/>
    </row>
    <row r="17" spans="1:50" ht="24.75" customHeight="1" x14ac:dyDescent="0.15">
      <c r="A17" s="147"/>
      <c r="B17" s="148"/>
      <c r="C17" s="148"/>
      <c r="D17" s="148"/>
      <c r="E17" s="148"/>
      <c r="F17" s="149"/>
      <c r="G17" s="749"/>
      <c r="H17" s="750"/>
      <c r="I17" s="577" t="s">
        <v>50</v>
      </c>
      <c r="J17" s="631"/>
      <c r="K17" s="631"/>
      <c r="L17" s="631"/>
      <c r="M17" s="631"/>
      <c r="N17" s="631"/>
      <c r="O17" s="632"/>
      <c r="P17" s="117" t="s">
        <v>572</v>
      </c>
      <c r="Q17" s="118"/>
      <c r="R17" s="118"/>
      <c r="S17" s="118"/>
      <c r="T17" s="118"/>
      <c r="U17" s="118"/>
      <c r="V17" s="119"/>
      <c r="W17" s="117" t="s">
        <v>571</v>
      </c>
      <c r="X17" s="118"/>
      <c r="Y17" s="118"/>
      <c r="Z17" s="118"/>
      <c r="AA17" s="118"/>
      <c r="AB17" s="118"/>
      <c r="AC17" s="119"/>
      <c r="AD17" s="117" t="s">
        <v>571</v>
      </c>
      <c r="AE17" s="118"/>
      <c r="AF17" s="118"/>
      <c r="AG17" s="118"/>
      <c r="AH17" s="118"/>
      <c r="AI17" s="118"/>
      <c r="AJ17" s="119"/>
      <c r="AK17" s="117" t="s">
        <v>574</v>
      </c>
      <c r="AL17" s="118"/>
      <c r="AM17" s="118"/>
      <c r="AN17" s="118"/>
      <c r="AO17" s="118"/>
      <c r="AP17" s="118"/>
      <c r="AQ17" s="119"/>
      <c r="AR17" s="400"/>
      <c r="AS17" s="400"/>
      <c r="AT17" s="400"/>
      <c r="AU17" s="400"/>
      <c r="AV17" s="400"/>
      <c r="AW17" s="400"/>
      <c r="AX17" s="401"/>
    </row>
    <row r="18" spans="1:50" ht="24.75" customHeight="1" x14ac:dyDescent="0.15">
      <c r="A18" s="147"/>
      <c r="B18" s="148"/>
      <c r="C18" s="148"/>
      <c r="D18" s="148"/>
      <c r="E18" s="148"/>
      <c r="F18" s="149"/>
      <c r="G18" s="751"/>
      <c r="H18" s="752"/>
      <c r="I18" s="739" t="s">
        <v>20</v>
      </c>
      <c r="J18" s="740"/>
      <c r="K18" s="740"/>
      <c r="L18" s="740"/>
      <c r="M18" s="740"/>
      <c r="N18" s="740"/>
      <c r="O18" s="741"/>
      <c r="P18" s="123">
        <f>SUM(P13:V17)</f>
        <v>16964</v>
      </c>
      <c r="Q18" s="124"/>
      <c r="R18" s="124"/>
      <c r="S18" s="124"/>
      <c r="T18" s="124"/>
      <c r="U18" s="124"/>
      <c r="V18" s="125"/>
      <c r="W18" s="123">
        <f>SUM(W13:AC17)</f>
        <v>16655</v>
      </c>
      <c r="X18" s="124"/>
      <c r="Y18" s="124"/>
      <c r="Z18" s="124"/>
      <c r="AA18" s="124"/>
      <c r="AB18" s="124"/>
      <c r="AC18" s="125"/>
      <c r="AD18" s="123">
        <f>SUM(AD13:AJ17)</f>
        <v>17922</v>
      </c>
      <c r="AE18" s="124"/>
      <c r="AF18" s="124"/>
      <c r="AG18" s="124"/>
      <c r="AH18" s="124"/>
      <c r="AI18" s="124"/>
      <c r="AJ18" s="125"/>
      <c r="AK18" s="123">
        <f>SUM(AK13:AQ17)</f>
        <v>17733</v>
      </c>
      <c r="AL18" s="124"/>
      <c r="AM18" s="124"/>
      <c r="AN18" s="124"/>
      <c r="AO18" s="124"/>
      <c r="AP18" s="124"/>
      <c r="AQ18" s="125"/>
      <c r="AR18" s="123">
        <f>SUM(AR13:AX17)</f>
        <v>17733</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16170</v>
      </c>
      <c r="Q19" s="118"/>
      <c r="R19" s="118"/>
      <c r="S19" s="118"/>
      <c r="T19" s="118"/>
      <c r="U19" s="118"/>
      <c r="V19" s="119"/>
      <c r="W19" s="117">
        <v>16251</v>
      </c>
      <c r="X19" s="118"/>
      <c r="Y19" s="118"/>
      <c r="Z19" s="118"/>
      <c r="AA19" s="118"/>
      <c r="AB19" s="118"/>
      <c r="AC19" s="119"/>
      <c r="AD19" s="117">
        <v>15873</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0.95319500117896727</v>
      </c>
      <c r="Q20" s="541"/>
      <c r="R20" s="541"/>
      <c r="S20" s="541"/>
      <c r="T20" s="541"/>
      <c r="U20" s="541"/>
      <c r="V20" s="541"/>
      <c r="W20" s="541">
        <f t="shared" ref="W20" si="0">IF(W18=0, "-", SUM(W19)/W18)</f>
        <v>0.97574302011407987</v>
      </c>
      <c r="X20" s="541"/>
      <c r="Y20" s="541"/>
      <c r="Z20" s="541"/>
      <c r="AA20" s="541"/>
      <c r="AB20" s="541"/>
      <c r="AC20" s="541"/>
      <c r="AD20" s="541">
        <f t="shared" ref="AD20" si="1">IF(AD18=0, "-", SUM(AD19)/AD18)</f>
        <v>0.88567124204887848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f>IF(P19=0, "-", SUM(P19)/SUM(P13,P14))</f>
        <v>0.95319500117896727</v>
      </c>
      <c r="Q21" s="541"/>
      <c r="R21" s="541"/>
      <c r="S21" s="541"/>
      <c r="T21" s="541"/>
      <c r="U21" s="541"/>
      <c r="V21" s="541"/>
      <c r="W21" s="541">
        <f t="shared" ref="W21" si="2">IF(W19=0, "-", SUM(W19)/SUM(W13,W14))</f>
        <v>0.97574302011407987</v>
      </c>
      <c r="X21" s="541"/>
      <c r="Y21" s="541"/>
      <c r="Z21" s="541"/>
      <c r="AA21" s="541"/>
      <c r="AB21" s="541"/>
      <c r="AC21" s="541"/>
      <c r="AD21" s="541">
        <f t="shared" ref="AD21" si="3">IF(AD19=0, "-", SUM(AD19)/SUM(AD13,AD14))</f>
        <v>0.88567124204887848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2.25" customHeight="1" x14ac:dyDescent="0.15">
      <c r="A23" s="200"/>
      <c r="B23" s="201"/>
      <c r="C23" s="201"/>
      <c r="D23" s="201"/>
      <c r="E23" s="201"/>
      <c r="F23" s="202"/>
      <c r="G23" s="191" t="s">
        <v>575</v>
      </c>
      <c r="H23" s="192"/>
      <c r="I23" s="192"/>
      <c r="J23" s="192"/>
      <c r="K23" s="192"/>
      <c r="L23" s="192"/>
      <c r="M23" s="192"/>
      <c r="N23" s="192"/>
      <c r="O23" s="193"/>
      <c r="P23" s="114">
        <v>17731</v>
      </c>
      <c r="Q23" s="115"/>
      <c r="R23" s="115"/>
      <c r="S23" s="115"/>
      <c r="T23" s="115"/>
      <c r="U23" s="115"/>
      <c r="V23" s="116"/>
      <c r="W23" s="114">
        <v>17731</v>
      </c>
      <c r="X23" s="115"/>
      <c r="Y23" s="115"/>
      <c r="Z23" s="115"/>
      <c r="AA23" s="115"/>
      <c r="AB23" s="115"/>
      <c r="AC23" s="116"/>
      <c r="AD23" s="208" t="s">
        <v>671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47.25" customHeight="1" x14ac:dyDescent="0.15">
      <c r="A24" s="200"/>
      <c r="B24" s="201"/>
      <c r="C24" s="201"/>
      <c r="D24" s="201"/>
      <c r="E24" s="201"/>
      <c r="F24" s="202"/>
      <c r="G24" s="194" t="s">
        <v>576</v>
      </c>
      <c r="H24" s="195"/>
      <c r="I24" s="195"/>
      <c r="J24" s="195"/>
      <c r="K24" s="195"/>
      <c r="L24" s="195"/>
      <c r="M24" s="195"/>
      <c r="N24" s="195"/>
      <c r="O24" s="196"/>
      <c r="P24" s="117">
        <v>2</v>
      </c>
      <c r="Q24" s="118"/>
      <c r="R24" s="118"/>
      <c r="S24" s="118"/>
      <c r="T24" s="118"/>
      <c r="U24" s="118"/>
      <c r="V24" s="119"/>
      <c r="W24" s="117">
        <v>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17733</v>
      </c>
      <c r="Q29" s="118"/>
      <c r="R29" s="118"/>
      <c r="S29" s="118"/>
      <c r="T29" s="118"/>
      <c r="U29" s="118"/>
      <c r="V29" s="119"/>
      <c r="W29" s="223">
        <f>AR13</f>
        <v>17733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8"/>
      <c r="I30" s="398"/>
      <c r="J30" s="398"/>
      <c r="K30" s="398"/>
      <c r="L30" s="398"/>
      <c r="M30" s="398"/>
      <c r="N30" s="398"/>
      <c r="O30" s="581"/>
      <c r="P30" s="580" t="s">
        <v>59</v>
      </c>
      <c r="Q30" s="398"/>
      <c r="R30" s="398"/>
      <c r="S30" s="398"/>
      <c r="T30" s="398"/>
      <c r="U30" s="398"/>
      <c r="V30" s="398"/>
      <c r="W30" s="398"/>
      <c r="X30" s="581"/>
      <c r="Y30" s="467"/>
      <c r="Z30" s="468"/>
      <c r="AA30" s="469"/>
      <c r="AB30" s="394" t="s">
        <v>11</v>
      </c>
      <c r="AC30" s="395"/>
      <c r="AD30" s="396"/>
      <c r="AE30" s="394" t="s">
        <v>396</v>
      </c>
      <c r="AF30" s="395"/>
      <c r="AG30" s="395"/>
      <c r="AH30" s="396"/>
      <c r="AI30" s="394" t="s">
        <v>418</v>
      </c>
      <c r="AJ30" s="395"/>
      <c r="AK30" s="395"/>
      <c r="AL30" s="396"/>
      <c r="AM30" s="397" t="s">
        <v>423</v>
      </c>
      <c r="AN30" s="397"/>
      <c r="AO30" s="397"/>
      <c r="AP30" s="394"/>
      <c r="AQ30" s="643" t="s">
        <v>235</v>
      </c>
      <c r="AR30" s="644"/>
      <c r="AS30" s="644"/>
      <c r="AT30" s="645"/>
      <c r="AU30" s="398" t="s">
        <v>134</v>
      </c>
      <c r="AV30" s="398"/>
      <c r="AW30" s="398"/>
      <c r="AX30" s="399"/>
    </row>
    <row r="31" spans="1:50" ht="18.75" customHeight="1" x14ac:dyDescent="0.15">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470"/>
      <c r="Z31" s="471"/>
      <c r="AA31" s="472"/>
      <c r="AB31" s="340"/>
      <c r="AC31" s="341"/>
      <c r="AD31" s="342"/>
      <c r="AE31" s="340"/>
      <c r="AF31" s="341"/>
      <c r="AG31" s="341"/>
      <c r="AH31" s="342"/>
      <c r="AI31" s="340"/>
      <c r="AJ31" s="341"/>
      <c r="AK31" s="341"/>
      <c r="AL31" s="342"/>
      <c r="AM31" s="384"/>
      <c r="AN31" s="384"/>
      <c r="AO31" s="384"/>
      <c r="AP31" s="340"/>
      <c r="AQ31" s="216" t="s">
        <v>572</v>
      </c>
      <c r="AR31" s="141"/>
      <c r="AS31" s="142" t="s">
        <v>236</v>
      </c>
      <c r="AT31" s="177"/>
      <c r="AU31" s="276" t="s">
        <v>571</v>
      </c>
      <c r="AV31" s="276"/>
      <c r="AW31" s="387" t="s">
        <v>181</v>
      </c>
      <c r="AX31" s="388"/>
    </row>
    <row r="32" spans="1:50" ht="23.25" customHeight="1" x14ac:dyDescent="0.15">
      <c r="A32" s="517"/>
      <c r="B32" s="515"/>
      <c r="C32" s="515"/>
      <c r="D32" s="515"/>
      <c r="E32" s="515"/>
      <c r="F32" s="516"/>
      <c r="G32" s="542" t="s">
        <v>571</v>
      </c>
      <c r="H32" s="543"/>
      <c r="I32" s="543"/>
      <c r="J32" s="543"/>
      <c r="K32" s="543"/>
      <c r="L32" s="543"/>
      <c r="M32" s="543"/>
      <c r="N32" s="543"/>
      <c r="O32" s="544"/>
      <c r="P32" s="166" t="s">
        <v>567</v>
      </c>
      <c r="Q32" s="166"/>
      <c r="R32" s="166"/>
      <c r="S32" s="166"/>
      <c r="T32" s="166"/>
      <c r="U32" s="166"/>
      <c r="V32" s="166"/>
      <c r="W32" s="166"/>
      <c r="X32" s="237"/>
      <c r="Y32" s="346" t="s">
        <v>12</v>
      </c>
      <c r="Z32" s="551"/>
      <c r="AA32" s="552"/>
      <c r="AB32" s="553" t="s">
        <v>577</v>
      </c>
      <c r="AC32" s="553"/>
      <c r="AD32" s="553"/>
      <c r="AE32" s="372" t="s">
        <v>578</v>
      </c>
      <c r="AF32" s="373"/>
      <c r="AG32" s="373"/>
      <c r="AH32" s="373"/>
      <c r="AI32" s="372" t="s">
        <v>574</v>
      </c>
      <c r="AJ32" s="373"/>
      <c r="AK32" s="373"/>
      <c r="AL32" s="373"/>
      <c r="AM32" s="372" t="s">
        <v>571</v>
      </c>
      <c r="AN32" s="373"/>
      <c r="AO32" s="373"/>
      <c r="AP32" s="373"/>
      <c r="AQ32" s="120" t="s">
        <v>572</v>
      </c>
      <c r="AR32" s="121"/>
      <c r="AS32" s="121"/>
      <c r="AT32" s="122"/>
      <c r="AU32" s="373" t="s">
        <v>571</v>
      </c>
      <c r="AV32" s="373"/>
      <c r="AW32" s="373"/>
      <c r="AX32" s="375"/>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577</v>
      </c>
      <c r="AC33" s="524"/>
      <c r="AD33" s="524"/>
      <c r="AE33" s="372" t="s">
        <v>571</v>
      </c>
      <c r="AF33" s="373"/>
      <c r="AG33" s="373"/>
      <c r="AH33" s="373"/>
      <c r="AI33" s="372" t="s">
        <v>571</v>
      </c>
      <c r="AJ33" s="373"/>
      <c r="AK33" s="373"/>
      <c r="AL33" s="373"/>
      <c r="AM33" s="372" t="s">
        <v>571</v>
      </c>
      <c r="AN33" s="373"/>
      <c r="AO33" s="373"/>
      <c r="AP33" s="373"/>
      <c r="AQ33" s="120" t="s">
        <v>571</v>
      </c>
      <c r="AR33" s="121"/>
      <c r="AS33" s="121"/>
      <c r="AT33" s="122"/>
      <c r="AU33" s="373" t="s">
        <v>571</v>
      </c>
      <c r="AV33" s="373"/>
      <c r="AW33" s="373"/>
      <c r="AX33" s="375"/>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72" t="s">
        <v>579</v>
      </c>
      <c r="AF34" s="373"/>
      <c r="AG34" s="373"/>
      <c r="AH34" s="373"/>
      <c r="AI34" s="372" t="s">
        <v>571</v>
      </c>
      <c r="AJ34" s="373"/>
      <c r="AK34" s="373"/>
      <c r="AL34" s="373"/>
      <c r="AM34" s="372" t="s">
        <v>580</v>
      </c>
      <c r="AN34" s="373"/>
      <c r="AO34" s="373"/>
      <c r="AP34" s="373"/>
      <c r="AQ34" s="120" t="s">
        <v>581</v>
      </c>
      <c r="AR34" s="121"/>
      <c r="AS34" s="121"/>
      <c r="AT34" s="122"/>
      <c r="AU34" s="373" t="s">
        <v>572</v>
      </c>
      <c r="AV34" s="373"/>
      <c r="AW34" s="373"/>
      <c r="AX34" s="375"/>
    </row>
    <row r="35" spans="1:50" ht="23.25" customHeight="1" x14ac:dyDescent="0.15">
      <c r="A35" s="902" t="s">
        <v>384</v>
      </c>
      <c r="B35" s="903"/>
      <c r="C35" s="903"/>
      <c r="D35" s="903"/>
      <c r="E35" s="903"/>
      <c r="F35" s="904"/>
      <c r="G35" s="908" t="s">
        <v>571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9"/>
      <c r="I37" s="389"/>
      <c r="J37" s="389"/>
      <c r="K37" s="389"/>
      <c r="L37" s="389"/>
      <c r="M37" s="389"/>
      <c r="N37" s="389"/>
      <c r="O37" s="568"/>
      <c r="P37" s="633" t="s">
        <v>59</v>
      </c>
      <c r="Q37" s="389"/>
      <c r="R37" s="389"/>
      <c r="S37" s="389"/>
      <c r="T37" s="389"/>
      <c r="U37" s="389"/>
      <c r="V37" s="389"/>
      <c r="W37" s="389"/>
      <c r="X37" s="568"/>
      <c r="Y37" s="634"/>
      <c r="Z37" s="635"/>
      <c r="AA37" s="636"/>
      <c r="AB37" s="637" t="s">
        <v>11</v>
      </c>
      <c r="AC37" s="638"/>
      <c r="AD37" s="639"/>
      <c r="AE37" s="376" t="s">
        <v>396</v>
      </c>
      <c r="AF37" s="377"/>
      <c r="AG37" s="377"/>
      <c r="AH37" s="378"/>
      <c r="AI37" s="376" t="s">
        <v>394</v>
      </c>
      <c r="AJ37" s="377"/>
      <c r="AK37" s="377"/>
      <c r="AL37" s="378"/>
      <c r="AM37" s="383" t="s">
        <v>423</v>
      </c>
      <c r="AN37" s="383"/>
      <c r="AO37" s="383"/>
      <c r="AP37" s="383"/>
      <c r="AQ37" s="272" t="s">
        <v>235</v>
      </c>
      <c r="AR37" s="273"/>
      <c r="AS37" s="273"/>
      <c r="AT37" s="274"/>
      <c r="AU37" s="389" t="s">
        <v>134</v>
      </c>
      <c r="AV37" s="389"/>
      <c r="AW37" s="389"/>
      <c r="AX37" s="390"/>
    </row>
    <row r="38" spans="1:50" ht="18.75" hidden="1" customHeight="1" x14ac:dyDescent="0.15">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470"/>
      <c r="Z38" s="471"/>
      <c r="AA38" s="472"/>
      <c r="AB38" s="340"/>
      <c r="AC38" s="341"/>
      <c r="AD38" s="342"/>
      <c r="AE38" s="340"/>
      <c r="AF38" s="341"/>
      <c r="AG38" s="341"/>
      <c r="AH38" s="342"/>
      <c r="AI38" s="340"/>
      <c r="AJ38" s="341"/>
      <c r="AK38" s="341"/>
      <c r="AL38" s="342"/>
      <c r="AM38" s="384"/>
      <c r="AN38" s="384"/>
      <c r="AO38" s="384"/>
      <c r="AP38" s="384"/>
      <c r="AQ38" s="216"/>
      <c r="AR38" s="141"/>
      <c r="AS38" s="142" t="s">
        <v>236</v>
      </c>
      <c r="AT38" s="177"/>
      <c r="AU38" s="276"/>
      <c r="AV38" s="276"/>
      <c r="AW38" s="387" t="s">
        <v>181</v>
      </c>
      <c r="AX38" s="388"/>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6" t="s">
        <v>12</v>
      </c>
      <c r="Z39" s="551"/>
      <c r="AA39" s="552"/>
      <c r="AB39" s="553"/>
      <c r="AC39" s="553"/>
      <c r="AD39" s="553"/>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9"/>
      <c r="I44" s="389"/>
      <c r="J44" s="389"/>
      <c r="K44" s="389"/>
      <c r="L44" s="389"/>
      <c r="M44" s="389"/>
      <c r="N44" s="389"/>
      <c r="O44" s="568"/>
      <c r="P44" s="633" t="s">
        <v>59</v>
      </c>
      <c r="Q44" s="389"/>
      <c r="R44" s="389"/>
      <c r="S44" s="389"/>
      <c r="T44" s="389"/>
      <c r="U44" s="389"/>
      <c r="V44" s="389"/>
      <c r="W44" s="389"/>
      <c r="X44" s="568"/>
      <c r="Y44" s="634"/>
      <c r="Z44" s="635"/>
      <c r="AA44" s="636"/>
      <c r="AB44" s="637" t="s">
        <v>11</v>
      </c>
      <c r="AC44" s="638"/>
      <c r="AD44" s="639"/>
      <c r="AE44" s="376" t="s">
        <v>396</v>
      </c>
      <c r="AF44" s="377"/>
      <c r="AG44" s="377"/>
      <c r="AH44" s="378"/>
      <c r="AI44" s="376" t="s">
        <v>394</v>
      </c>
      <c r="AJ44" s="377"/>
      <c r="AK44" s="377"/>
      <c r="AL44" s="378"/>
      <c r="AM44" s="383" t="s">
        <v>423</v>
      </c>
      <c r="AN44" s="383"/>
      <c r="AO44" s="383"/>
      <c r="AP44" s="383"/>
      <c r="AQ44" s="272" t="s">
        <v>235</v>
      </c>
      <c r="AR44" s="273"/>
      <c r="AS44" s="273"/>
      <c r="AT44" s="274"/>
      <c r="AU44" s="389" t="s">
        <v>134</v>
      </c>
      <c r="AV44" s="389"/>
      <c r="AW44" s="389"/>
      <c r="AX44" s="390"/>
    </row>
    <row r="45" spans="1:50" ht="18.75" hidden="1" customHeight="1" x14ac:dyDescent="0.15">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470"/>
      <c r="Z45" s="471"/>
      <c r="AA45" s="472"/>
      <c r="AB45" s="340"/>
      <c r="AC45" s="341"/>
      <c r="AD45" s="342"/>
      <c r="AE45" s="340"/>
      <c r="AF45" s="341"/>
      <c r="AG45" s="341"/>
      <c r="AH45" s="342"/>
      <c r="AI45" s="340"/>
      <c r="AJ45" s="341"/>
      <c r="AK45" s="341"/>
      <c r="AL45" s="342"/>
      <c r="AM45" s="384"/>
      <c r="AN45" s="384"/>
      <c r="AO45" s="384"/>
      <c r="AP45" s="384"/>
      <c r="AQ45" s="216"/>
      <c r="AR45" s="141"/>
      <c r="AS45" s="142" t="s">
        <v>236</v>
      </c>
      <c r="AT45" s="177"/>
      <c r="AU45" s="276"/>
      <c r="AV45" s="276"/>
      <c r="AW45" s="387" t="s">
        <v>181</v>
      </c>
      <c r="AX45" s="388"/>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6" t="s">
        <v>12</v>
      </c>
      <c r="Z46" s="551"/>
      <c r="AA46" s="552"/>
      <c r="AB46" s="553"/>
      <c r="AC46" s="553"/>
      <c r="AD46" s="553"/>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9"/>
      <c r="I51" s="389"/>
      <c r="J51" s="389"/>
      <c r="K51" s="389"/>
      <c r="L51" s="389"/>
      <c r="M51" s="389"/>
      <c r="N51" s="389"/>
      <c r="O51" s="568"/>
      <c r="P51" s="633" t="s">
        <v>59</v>
      </c>
      <c r="Q51" s="389"/>
      <c r="R51" s="389"/>
      <c r="S51" s="389"/>
      <c r="T51" s="389"/>
      <c r="U51" s="389"/>
      <c r="V51" s="389"/>
      <c r="W51" s="389"/>
      <c r="X51" s="568"/>
      <c r="Y51" s="634"/>
      <c r="Z51" s="635"/>
      <c r="AA51" s="636"/>
      <c r="AB51" s="637" t="s">
        <v>11</v>
      </c>
      <c r="AC51" s="638"/>
      <c r="AD51" s="639"/>
      <c r="AE51" s="376" t="s">
        <v>396</v>
      </c>
      <c r="AF51" s="377"/>
      <c r="AG51" s="377"/>
      <c r="AH51" s="378"/>
      <c r="AI51" s="376" t="s">
        <v>394</v>
      </c>
      <c r="AJ51" s="377"/>
      <c r="AK51" s="377"/>
      <c r="AL51" s="378"/>
      <c r="AM51" s="383" t="s">
        <v>423</v>
      </c>
      <c r="AN51" s="383"/>
      <c r="AO51" s="383"/>
      <c r="AP51" s="383"/>
      <c r="AQ51" s="272" t="s">
        <v>235</v>
      </c>
      <c r="AR51" s="273"/>
      <c r="AS51" s="273"/>
      <c r="AT51" s="274"/>
      <c r="AU51" s="385" t="s">
        <v>134</v>
      </c>
      <c r="AV51" s="385"/>
      <c r="AW51" s="385"/>
      <c r="AX51" s="386"/>
    </row>
    <row r="52" spans="1:50" ht="18.75" hidden="1" customHeight="1" x14ac:dyDescent="0.15">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470"/>
      <c r="Z52" s="471"/>
      <c r="AA52" s="472"/>
      <c r="AB52" s="340"/>
      <c r="AC52" s="341"/>
      <c r="AD52" s="342"/>
      <c r="AE52" s="340"/>
      <c r="AF52" s="341"/>
      <c r="AG52" s="341"/>
      <c r="AH52" s="342"/>
      <c r="AI52" s="340"/>
      <c r="AJ52" s="341"/>
      <c r="AK52" s="341"/>
      <c r="AL52" s="342"/>
      <c r="AM52" s="384"/>
      <c r="AN52" s="384"/>
      <c r="AO52" s="384"/>
      <c r="AP52" s="384"/>
      <c r="AQ52" s="216"/>
      <c r="AR52" s="141"/>
      <c r="AS52" s="142" t="s">
        <v>236</v>
      </c>
      <c r="AT52" s="177"/>
      <c r="AU52" s="276"/>
      <c r="AV52" s="276"/>
      <c r="AW52" s="387" t="s">
        <v>181</v>
      </c>
      <c r="AX52" s="388"/>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6" t="s">
        <v>12</v>
      </c>
      <c r="Z53" s="551"/>
      <c r="AA53" s="552"/>
      <c r="AB53" s="553"/>
      <c r="AC53" s="553"/>
      <c r="AD53" s="553"/>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9"/>
      <c r="I58" s="389"/>
      <c r="J58" s="389"/>
      <c r="K58" s="389"/>
      <c r="L58" s="389"/>
      <c r="M58" s="389"/>
      <c r="N58" s="389"/>
      <c r="O58" s="568"/>
      <c r="P58" s="633" t="s">
        <v>59</v>
      </c>
      <c r="Q58" s="389"/>
      <c r="R58" s="389"/>
      <c r="S58" s="389"/>
      <c r="T58" s="389"/>
      <c r="U58" s="389"/>
      <c r="V58" s="389"/>
      <c r="W58" s="389"/>
      <c r="X58" s="568"/>
      <c r="Y58" s="634"/>
      <c r="Z58" s="635"/>
      <c r="AA58" s="636"/>
      <c r="AB58" s="637" t="s">
        <v>11</v>
      </c>
      <c r="AC58" s="638"/>
      <c r="AD58" s="639"/>
      <c r="AE58" s="376" t="s">
        <v>396</v>
      </c>
      <c r="AF58" s="377"/>
      <c r="AG58" s="377"/>
      <c r="AH58" s="378"/>
      <c r="AI58" s="376" t="s">
        <v>394</v>
      </c>
      <c r="AJ58" s="377"/>
      <c r="AK58" s="377"/>
      <c r="AL58" s="378"/>
      <c r="AM58" s="383" t="s">
        <v>423</v>
      </c>
      <c r="AN58" s="383"/>
      <c r="AO58" s="383"/>
      <c r="AP58" s="383"/>
      <c r="AQ58" s="272" t="s">
        <v>235</v>
      </c>
      <c r="AR58" s="273"/>
      <c r="AS58" s="273"/>
      <c r="AT58" s="274"/>
      <c r="AU58" s="385" t="s">
        <v>134</v>
      </c>
      <c r="AV58" s="385"/>
      <c r="AW58" s="385"/>
      <c r="AX58" s="386"/>
    </row>
    <row r="59" spans="1:50" ht="18.75" hidden="1" customHeight="1" x14ac:dyDescent="0.15">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470"/>
      <c r="Z59" s="471"/>
      <c r="AA59" s="472"/>
      <c r="AB59" s="340"/>
      <c r="AC59" s="341"/>
      <c r="AD59" s="342"/>
      <c r="AE59" s="340"/>
      <c r="AF59" s="341"/>
      <c r="AG59" s="341"/>
      <c r="AH59" s="342"/>
      <c r="AI59" s="340"/>
      <c r="AJ59" s="341"/>
      <c r="AK59" s="341"/>
      <c r="AL59" s="342"/>
      <c r="AM59" s="384"/>
      <c r="AN59" s="384"/>
      <c r="AO59" s="384"/>
      <c r="AP59" s="384"/>
      <c r="AQ59" s="216"/>
      <c r="AR59" s="141"/>
      <c r="AS59" s="142" t="s">
        <v>236</v>
      </c>
      <c r="AT59" s="177"/>
      <c r="AU59" s="276"/>
      <c r="AV59" s="276"/>
      <c r="AW59" s="387" t="s">
        <v>181</v>
      </c>
      <c r="AX59" s="388"/>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6" t="s">
        <v>12</v>
      </c>
      <c r="Z60" s="551"/>
      <c r="AA60" s="552"/>
      <c r="AB60" s="553"/>
      <c r="AC60" s="553"/>
      <c r="AD60" s="553"/>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6" t="s">
        <v>396</v>
      </c>
      <c r="AF65" s="377"/>
      <c r="AG65" s="377"/>
      <c r="AH65" s="378"/>
      <c r="AI65" s="376" t="s">
        <v>394</v>
      </c>
      <c r="AJ65" s="377"/>
      <c r="AK65" s="377"/>
      <c r="AL65" s="378"/>
      <c r="AM65" s="383" t="s">
        <v>423</v>
      </c>
      <c r="AN65" s="383"/>
      <c r="AO65" s="383"/>
      <c r="AP65" s="383"/>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84"/>
      <c r="AQ66" s="275"/>
      <c r="AR66" s="276"/>
      <c r="AS66" s="870" t="s">
        <v>236</v>
      </c>
      <c r="AT66" s="871"/>
      <c r="AU66" s="276"/>
      <c r="AV66" s="276"/>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374</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375</v>
      </c>
      <c r="AC69" s="981"/>
      <c r="AD69" s="981"/>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374</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375</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6" t="s">
        <v>396</v>
      </c>
      <c r="AF73" s="377"/>
      <c r="AG73" s="377"/>
      <c r="AH73" s="378"/>
      <c r="AI73" s="376" t="s">
        <v>394</v>
      </c>
      <c r="AJ73" s="377"/>
      <c r="AK73" s="377"/>
      <c r="AL73" s="378"/>
      <c r="AM73" s="383" t="s">
        <v>423</v>
      </c>
      <c r="AN73" s="383"/>
      <c r="AO73" s="383"/>
      <c r="AP73" s="383"/>
      <c r="AQ73" s="181" t="s">
        <v>235</v>
      </c>
      <c r="AR73" s="174"/>
      <c r="AS73" s="174"/>
      <c r="AT73" s="175"/>
      <c r="AU73" s="278" t="s">
        <v>134</v>
      </c>
      <c r="AV73" s="139"/>
      <c r="AW73" s="139"/>
      <c r="AX73" s="140"/>
    </row>
    <row r="74" spans="1:50" ht="18.75" hidden="1" customHeight="1" x14ac:dyDescent="0.15">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t="23.25" hidden="1" customHeight="1" x14ac:dyDescent="0.15">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x14ac:dyDescent="0.15">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x14ac:dyDescent="0.15">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69.75" hidden="1" customHeight="1" x14ac:dyDescent="0.15">
      <c r="A78" s="917" t="s">
        <v>387</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7"/>
      <c r="H81" s="387"/>
      <c r="I81" s="387"/>
      <c r="J81" s="387"/>
      <c r="K81" s="387"/>
      <c r="L81" s="387"/>
      <c r="M81" s="387"/>
      <c r="N81" s="387"/>
      <c r="O81" s="387"/>
      <c r="P81" s="387"/>
      <c r="Q81" s="387"/>
      <c r="R81" s="387"/>
      <c r="S81" s="387"/>
      <c r="T81" s="387"/>
      <c r="U81" s="387"/>
      <c r="V81" s="387"/>
      <c r="W81" s="387"/>
      <c r="X81" s="387"/>
      <c r="Y81" s="387"/>
      <c r="Z81" s="387"/>
      <c r="AA81" s="570"/>
      <c r="AB81" s="58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2"/>
      <c r="B82" s="854"/>
      <c r="C82" s="554"/>
      <c r="D82" s="554"/>
      <c r="E82" s="554"/>
      <c r="F82" s="555"/>
      <c r="G82" s="503" t="s">
        <v>582</v>
      </c>
      <c r="H82" s="503"/>
      <c r="I82" s="503"/>
      <c r="J82" s="503"/>
      <c r="K82" s="503"/>
      <c r="L82" s="503"/>
      <c r="M82" s="503"/>
      <c r="N82" s="503"/>
      <c r="O82" s="503"/>
      <c r="P82" s="503"/>
      <c r="Q82" s="503"/>
      <c r="R82" s="503"/>
      <c r="S82" s="503"/>
      <c r="T82" s="503"/>
      <c r="U82" s="503"/>
      <c r="V82" s="503"/>
      <c r="W82" s="503"/>
      <c r="X82" s="503"/>
      <c r="Y82" s="503"/>
      <c r="Z82" s="503"/>
      <c r="AA82" s="757"/>
      <c r="AB82" s="502" t="s">
        <v>583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6" t="s">
        <v>11</v>
      </c>
      <c r="AC85" s="377"/>
      <c r="AD85" s="378"/>
      <c r="AE85" s="376" t="s">
        <v>396</v>
      </c>
      <c r="AF85" s="377"/>
      <c r="AG85" s="377"/>
      <c r="AH85" s="378"/>
      <c r="AI85" s="376" t="s">
        <v>394</v>
      </c>
      <c r="AJ85" s="377"/>
      <c r="AK85" s="377"/>
      <c r="AL85" s="378"/>
      <c r="AM85" s="383" t="s">
        <v>423</v>
      </c>
      <c r="AN85" s="383"/>
      <c r="AO85" s="383"/>
      <c r="AP85" s="383"/>
      <c r="AQ85" s="181" t="s">
        <v>235</v>
      </c>
      <c r="AR85" s="174"/>
      <c r="AS85" s="174"/>
      <c r="AT85" s="175"/>
      <c r="AU85" s="381" t="s">
        <v>134</v>
      </c>
      <c r="AV85" s="381"/>
      <c r="AW85" s="381"/>
      <c r="AX85" s="382"/>
      <c r="AY85" s="10"/>
      <c r="AZ85" s="10"/>
      <c r="BA85" s="10"/>
      <c r="BB85" s="10"/>
      <c r="BC85" s="10"/>
    </row>
    <row r="86" spans="1:60" ht="18.75" customHeight="1" x14ac:dyDescent="0.15">
      <c r="A86" s="522"/>
      <c r="B86" s="554"/>
      <c r="C86" s="554"/>
      <c r="D86" s="554"/>
      <c r="E86" s="554"/>
      <c r="F86" s="555"/>
      <c r="G86" s="569"/>
      <c r="H86" s="387"/>
      <c r="I86" s="387"/>
      <c r="J86" s="387"/>
      <c r="K86" s="387"/>
      <c r="L86" s="387"/>
      <c r="M86" s="387"/>
      <c r="N86" s="387"/>
      <c r="O86" s="570"/>
      <c r="P86" s="582"/>
      <c r="Q86" s="387"/>
      <c r="R86" s="387"/>
      <c r="S86" s="387"/>
      <c r="T86" s="387"/>
      <c r="U86" s="387"/>
      <c r="V86" s="387"/>
      <c r="W86" s="387"/>
      <c r="X86" s="570"/>
      <c r="Y86" s="178"/>
      <c r="Z86" s="179"/>
      <c r="AA86" s="180"/>
      <c r="AB86" s="340"/>
      <c r="AC86" s="341"/>
      <c r="AD86" s="342"/>
      <c r="AE86" s="340"/>
      <c r="AF86" s="341"/>
      <c r="AG86" s="341"/>
      <c r="AH86" s="342"/>
      <c r="AI86" s="340"/>
      <c r="AJ86" s="341"/>
      <c r="AK86" s="341"/>
      <c r="AL86" s="342"/>
      <c r="AM86" s="384"/>
      <c r="AN86" s="384"/>
      <c r="AO86" s="384"/>
      <c r="AP86" s="384"/>
      <c r="AQ86" s="275" t="s">
        <v>571</v>
      </c>
      <c r="AR86" s="276"/>
      <c r="AS86" s="142" t="s">
        <v>236</v>
      </c>
      <c r="AT86" s="177"/>
      <c r="AU86" s="276">
        <v>2</v>
      </c>
      <c r="AV86" s="276"/>
      <c r="AW86" s="387" t="s">
        <v>181</v>
      </c>
      <c r="AX86" s="388"/>
      <c r="AY86" s="10"/>
      <c r="AZ86" s="10"/>
      <c r="BA86" s="10"/>
      <c r="BB86" s="10"/>
      <c r="BC86" s="10"/>
      <c r="BD86" s="10"/>
      <c r="BE86" s="10"/>
      <c r="BF86" s="10"/>
      <c r="BG86" s="10"/>
      <c r="BH86" s="10"/>
    </row>
    <row r="87" spans="1:60" ht="23.25" customHeight="1" x14ac:dyDescent="0.15">
      <c r="A87" s="522"/>
      <c r="B87" s="554"/>
      <c r="C87" s="554"/>
      <c r="D87" s="554"/>
      <c r="E87" s="554"/>
      <c r="F87" s="555"/>
      <c r="G87" s="236" t="s">
        <v>584</v>
      </c>
      <c r="H87" s="166"/>
      <c r="I87" s="166"/>
      <c r="J87" s="166"/>
      <c r="K87" s="166"/>
      <c r="L87" s="166"/>
      <c r="M87" s="166"/>
      <c r="N87" s="166"/>
      <c r="O87" s="237"/>
      <c r="P87" s="166" t="s">
        <v>585</v>
      </c>
      <c r="Q87" s="804"/>
      <c r="R87" s="804"/>
      <c r="S87" s="804"/>
      <c r="T87" s="804"/>
      <c r="U87" s="804"/>
      <c r="V87" s="804"/>
      <c r="W87" s="804"/>
      <c r="X87" s="805"/>
      <c r="Y87" s="760" t="s">
        <v>62</v>
      </c>
      <c r="Z87" s="761"/>
      <c r="AA87" s="762"/>
      <c r="AB87" s="553" t="s">
        <v>588</v>
      </c>
      <c r="AC87" s="553"/>
      <c r="AD87" s="553"/>
      <c r="AE87" s="372">
        <v>756</v>
      </c>
      <c r="AF87" s="373"/>
      <c r="AG87" s="373"/>
      <c r="AH87" s="373"/>
      <c r="AI87" s="372">
        <v>743</v>
      </c>
      <c r="AJ87" s="373"/>
      <c r="AK87" s="373"/>
      <c r="AL87" s="373"/>
      <c r="AM87" s="372">
        <v>736</v>
      </c>
      <c r="AN87" s="373"/>
      <c r="AO87" s="373"/>
      <c r="AP87" s="373"/>
      <c r="AQ87" s="120" t="s">
        <v>589</v>
      </c>
      <c r="AR87" s="121"/>
      <c r="AS87" s="121"/>
      <c r="AT87" s="122"/>
      <c r="AU87" s="373" t="s">
        <v>579</v>
      </c>
      <c r="AV87" s="373"/>
      <c r="AW87" s="373"/>
      <c r="AX87" s="375"/>
    </row>
    <row r="88" spans="1:60" ht="23.25" customHeight="1" x14ac:dyDescent="0.15">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t="s">
        <v>588</v>
      </c>
      <c r="AC88" s="524"/>
      <c r="AD88" s="524"/>
      <c r="AE88" s="372">
        <v>756</v>
      </c>
      <c r="AF88" s="373"/>
      <c r="AG88" s="373"/>
      <c r="AH88" s="373"/>
      <c r="AI88" s="372">
        <v>743</v>
      </c>
      <c r="AJ88" s="373"/>
      <c r="AK88" s="373"/>
      <c r="AL88" s="373"/>
      <c r="AM88" s="372">
        <v>826</v>
      </c>
      <c r="AN88" s="373"/>
      <c r="AO88" s="373"/>
      <c r="AP88" s="373"/>
      <c r="AQ88" s="120" t="s">
        <v>571</v>
      </c>
      <c r="AR88" s="121"/>
      <c r="AS88" s="121"/>
      <c r="AT88" s="122"/>
      <c r="AU88" s="373">
        <v>817</v>
      </c>
      <c r="AV88" s="373"/>
      <c r="AW88" s="373"/>
      <c r="AX88" s="375"/>
      <c r="AY88" s="10"/>
      <c r="AZ88" s="10"/>
      <c r="BA88" s="10"/>
      <c r="BB88" s="10"/>
      <c r="BC88" s="10"/>
    </row>
    <row r="89" spans="1:60" ht="23.25"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72">
        <v>100</v>
      </c>
      <c r="AF89" s="373"/>
      <c r="AG89" s="373"/>
      <c r="AH89" s="373"/>
      <c r="AI89" s="372">
        <v>100</v>
      </c>
      <c r="AJ89" s="373"/>
      <c r="AK89" s="373"/>
      <c r="AL89" s="373"/>
      <c r="AM89" s="372">
        <f>AM87/AM88*100</f>
        <v>89.104116222760283</v>
      </c>
      <c r="AN89" s="373"/>
      <c r="AO89" s="373"/>
      <c r="AP89" s="373"/>
      <c r="AQ89" s="120" t="s">
        <v>571</v>
      </c>
      <c r="AR89" s="121"/>
      <c r="AS89" s="121"/>
      <c r="AT89" s="122"/>
      <c r="AU89" s="373" t="s">
        <v>571</v>
      </c>
      <c r="AV89" s="373"/>
      <c r="AW89" s="373"/>
      <c r="AX89" s="375"/>
      <c r="AY89" s="10"/>
      <c r="AZ89" s="10"/>
      <c r="BA89" s="10"/>
      <c r="BB89" s="10"/>
      <c r="BC89" s="10"/>
      <c r="BD89" s="10"/>
      <c r="BE89" s="10"/>
      <c r="BF89" s="10"/>
      <c r="BG89" s="10"/>
      <c r="BH89" s="10"/>
    </row>
    <row r="90" spans="1:60" ht="18.75"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6" t="s">
        <v>11</v>
      </c>
      <c r="AC90" s="377"/>
      <c r="AD90" s="378"/>
      <c r="AE90" s="376" t="s">
        <v>396</v>
      </c>
      <c r="AF90" s="377"/>
      <c r="AG90" s="377"/>
      <c r="AH90" s="378"/>
      <c r="AI90" s="376" t="s">
        <v>394</v>
      </c>
      <c r="AJ90" s="377"/>
      <c r="AK90" s="377"/>
      <c r="AL90" s="378"/>
      <c r="AM90" s="383" t="s">
        <v>423</v>
      </c>
      <c r="AN90" s="383"/>
      <c r="AO90" s="383"/>
      <c r="AP90" s="383"/>
      <c r="AQ90" s="181" t="s">
        <v>235</v>
      </c>
      <c r="AR90" s="174"/>
      <c r="AS90" s="174"/>
      <c r="AT90" s="175"/>
      <c r="AU90" s="381" t="s">
        <v>134</v>
      </c>
      <c r="AV90" s="381"/>
      <c r="AW90" s="381"/>
      <c r="AX90" s="382"/>
    </row>
    <row r="91" spans="1:60" ht="18.75" customHeight="1" x14ac:dyDescent="0.15">
      <c r="A91" s="522"/>
      <c r="B91" s="554"/>
      <c r="C91" s="554"/>
      <c r="D91" s="554"/>
      <c r="E91" s="554"/>
      <c r="F91" s="555"/>
      <c r="G91" s="569"/>
      <c r="H91" s="387"/>
      <c r="I91" s="387"/>
      <c r="J91" s="387"/>
      <c r="K91" s="387"/>
      <c r="L91" s="387"/>
      <c r="M91" s="387"/>
      <c r="N91" s="387"/>
      <c r="O91" s="570"/>
      <c r="P91" s="582"/>
      <c r="Q91" s="387"/>
      <c r="R91" s="387"/>
      <c r="S91" s="387"/>
      <c r="T91" s="387"/>
      <c r="U91" s="387"/>
      <c r="V91" s="387"/>
      <c r="W91" s="387"/>
      <c r="X91" s="570"/>
      <c r="Y91" s="178"/>
      <c r="Z91" s="179"/>
      <c r="AA91" s="180"/>
      <c r="AB91" s="340"/>
      <c r="AC91" s="341"/>
      <c r="AD91" s="342"/>
      <c r="AE91" s="340"/>
      <c r="AF91" s="341"/>
      <c r="AG91" s="341"/>
      <c r="AH91" s="342"/>
      <c r="AI91" s="340"/>
      <c r="AJ91" s="341"/>
      <c r="AK91" s="341"/>
      <c r="AL91" s="342"/>
      <c r="AM91" s="384"/>
      <c r="AN91" s="384"/>
      <c r="AO91" s="384"/>
      <c r="AP91" s="384"/>
      <c r="AQ91" s="275" t="s">
        <v>580</v>
      </c>
      <c r="AR91" s="276"/>
      <c r="AS91" s="142" t="s">
        <v>236</v>
      </c>
      <c r="AT91" s="177"/>
      <c r="AU91" s="276">
        <v>2</v>
      </c>
      <c r="AV91" s="276"/>
      <c r="AW91" s="387" t="s">
        <v>181</v>
      </c>
      <c r="AX91" s="388"/>
      <c r="AY91" s="10"/>
      <c r="AZ91" s="10"/>
      <c r="BA91" s="10"/>
      <c r="BB91" s="10"/>
      <c r="BC91" s="10"/>
    </row>
    <row r="92" spans="1:60" ht="23.25" customHeight="1" x14ac:dyDescent="0.15">
      <c r="A92" s="522"/>
      <c r="B92" s="554"/>
      <c r="C92" s="554"/>
      <c r="D92" s="554"/>
      <c r="E92" s="554"/>
      <c r="F92" s="555"/>
      <c r="G92" s="236" t="s">
        <v>586</v>
      </c>
      <c r="H92" s="166"/>
      <c r="I92" s="166"/>
      <c r="J92" s="166"/>
      <c r="K92" s="166"/>
      <c r="L92" s="166"/>
      <c r="M92" s="166"/>
      <c r="N92" s="166"/>
      <c r="O92" s="237"/>
      <c r="P92" s="166" t="s">
        <v>587</v>
      </c>
      <c r="Q92" s="804"/>
      <c r="R92" s="804"/>
      <c r="S92" s="804"/>
      <c r="T92" s="804"/>
      <c r="U92" s="804"/>
      <c r="V92" s="804"/>
      <c r="W92" s="804"/>
      <c r="X92" s="805"/>
      <c r="Y92" s="760" t="s">
        <v>62</v>
      </c>
      <c r="Z92" s="761"/>
      <c r="AA92" s="762"/>
      <c r="AB92" s="553" t="s">
        <v>588</v>
      </c>
      <c r="AC92" s="553"/>
      <c r="AD92" s="553"/>
      <c r="AE92" s="372">
        <v>687</v>
      </c>
      <c r="AF92" s="373"/>
      <c r="AG92" s="373"/>
      <c r="AH92" s="373"/>
      <c r="AI92" s="372">
        <v>664</v>
      </c>
      <c r="AJ92" s="373"/>
      <c r="AK92" s="373"/>
      <c r="AL92" s="373"/>
      <c r="AM92" s="372">
        <v>638</v>
      </c>
      <c r="AN92" s="373"/>
      <c r="AO92" s="373"/>
      <c r="AP92" s="373"/>
      <c r="AQ92" s="120" t="s">
        <v>591</v>
      </c>
      <c r="AR92" s="121"/>
      <c r="AS92" s="121"/>
      <c r="AT92" s="122"/>
      <c r="AU92" s="373" t="s">
        <v>571</v>
      </c>
      <c r="AV92" s="373"/>
      <c r="AW92" s="373"/>
      <c r="AX92" s="375"/>
      <c r="AY92" s="10"/>
      <c r="AZ92" s="10"/>
      <c r="BA92" s="10"/>
      <c r="BB92" s="10"/>
      <c r="BC92" s="10"/>
      <c r="BD92" s="10"/>
      <c r="BE92" s="10"/>
      <c r="BF92" s="10"/>
      <c r="BG92" s="10"/>
      <c r="BH92" s="10"/>
    </row>
    <row r="93" spans="1:60" ht="23.25" customHeight="1" x14ac:dyDescent="0.15">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t="s">
        <v>588</v>
      </c>
      <c r="AC93" s="524"/>
      <c r="AD93" s="524"/>
      <c r="AE93" s="372">
        <v>687</v>
      </c>
      <c r="AF93" s="373"/>
      <c r="AG93" s="373"/>
      <c r="AH93" s="373"/>
      <c r="AI93" s="372">
        <v>664</v>
      </c>
      <c r="AJ93" s="373"/>
      <c r="AK93" s="373"/>
      <c r="AL93" s="373"/>
      <c r="AM93" s="372">
        <v>716</v>
      </c>
      <c r="AN93" s="373"/>
      <c r="AO93" s="373"/>
      <c r="AP93" s="373"/>
      <c r="AQ93" s="120" t="s">
        <v>580</v>
      </c>
      <c r="AR93" s="121"/>
      <c r="AS93" s="121"/>
      <c r="AT93" s="122"/>
      <c r="AU93" s="373">
        <v>760</v>
      </c>
      <c r="AV93" s="373"/>
      <c r="AW93" s="373"/>
      <c r="AX93" s="375"/>
    </row>
    <row r="94" spans="1:60" ht="23.25" customHeight="1" thickBot="1" x14ac:dyDescent="0.2">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72">
        <v>100</v>
      </c>
      <c r="AF94" s="373"/>
      <c r="AG94" s="373"/>
      <c r="AH94" s="373"/>
      <c r="AI94" s="372">
        <v>100</v>
      </c>
      <c r="AJ94" s="373"/>
      <c r="AK94" s="373"/>
      <c r="AL94" s="373"/>
      <c r="AM94" s="372">
        <f>AM92/AM93*100</f>
        <v>89.106145251396654</v>
      </c>
      <c r="AN94" s="373"/>
      <c r="AO94" s="373"/>
      <c r="AP94" s="373"/>
      <c r="AQ94" s="120" t="s">
        <v>571</v>
      </c>
      <c r="AR94" s="121"/>
      <c r="AS94" s="121"/>
      <c r="AT94" s="122"/>
      <c r="AU94" s="373" t="s">
        <v>590</v>
      </c>
      <c r="AV94" s="373"/>
      <c r="AW94" s="373"/>
      <c r="AX94" s="375"/>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6" t="s">
        <v>11</v>
      </c>
      <c r="AC95" s="377"/>
      <c r="AD95" s="378"/>
      <c r="AE95" s="376" t="s">
        <v>396</v>
      </c>
      <c r="AF95" s="377"/>
      <c r="AG95" s="377"/>
      <c r="AH95" s="378"/>
      <c r="AI95" s="376" t="s">
        <v>394</v>
      </c>
      <c r="AJ95" s="377"/>
      <c r="AK95" s="377"/>
      <c r="AL95" s="378"/>
      <c r="AM95" s="383" t="s">
        <v>423</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7"/>
      <c r="I96" s="387"/>
      <c r="J96" s="387"/>
      <c r="K96" s="387"/>
      <c r="L96" s="387"/>
      <c r="M96" s="387"/>
      <c r="N96" s="387"/>
      <c r="O96" s="570"/>
      <c r="P96" s="582"/>
      <c r="Q96" s="387"/>
      <c r="R96" s="387"/>
      <c r="S96" s="387"/>
      <c r="T96" s="387"/>
      <c r="U96" s="387"/>
      <c r="V96" s="387"/>
      <c r="W96" s="387"/>
      <c r="X96" s="570"/>
      <c r="Y96" s="178"/>
      <c r="Z96" s="179"/>
      <c r="AA96" s="180"/>
      <c r="AB96" s="340"/>
      <c r="AC96" s="341"/>
      <c r="AD96" s="342"/>
      <c r="AE96" s="340"/>
      <c r="AF96" s="341"/>
      <c r="AG96" s="341"/>
      <c r="AH96" s="342"/>
      <c r="AI96" s="340"/>
      <c r="AJ96" s="341"/>
      <c r="AK96" s="341"/>
      <c r="AL96" s="342"/>
      <c r="AM96" s="384"/>
      <c r="AN96" s="384"/>
      <c r="AO96" s="384"/>
      <c r="AP96" s="384"/>
      <c r="AQ96" s="275"/>
      <c r="AR96" s="276"/>
      <c r="AS96" s="142" t="s">
        <v>236</v>
      </c>
      <c r="AT96" s="177"/>
      <c r="AU96" s="276"/>
      <c r="AV96" s="276"/>
      <c r="AW96" s="387" t="s">
        <v>181</v>
      </c>
      <c r="AX96" s="388"/>
    </row>
    <row r="97" spans="1:60" ht="23.25" hidden="1" customHeight="1" x14ac:dyDescent="0.15">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3"/>
      <c r="B101" s="494"/>
      <c r="C101" s="494"/>
      <c r="D101" s="494"/>
      <c r="E101" s="494"/>
      <c r="F101" s="495"/>
      <c r="G101" s="166" t="s">
        <v>585</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588</v>
      </c>
      <c r="AC101" s="553"/>
      <c r="AD101" s="553"/>
      <c r="AE101" s="372">
        <v>756</v>
      </c>
      <c r="AF101" s="373"/>
      <c r="AG101" s="373"/>
      <c r="AH101" s="374"/>
      <c r="AI101" s="372">
        <v>743</v>
      </c>
      <c r="AJ101" s="373"/>
      <c r="AK101" s="373"/>
      <c r="AL101" s="374"/>
      <c r="AM101" s="372">
        <v>736</v>
      </c>
      <c r="AN101" s="373"/>
      <c r="AO101" s="373"/>
      <c r="AP101" s="374"/>
      <c r="AQ101" s="372" t="s">
        <v>571</v>
      </c>
      <c r="AR101" s="373"/>
      <c r="AS101" s="373"/>
      <c r="AT101" s="374"/>
      <c r="AU101" s="372" t="s">
        <v>571</v>
      </c>
      <c r="AV101" s="373"/>
      <c r="AW101" s="373"/>
      <c r="AX101" s="374"/>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7"/>
      <c r="AA102" s="348"/>
      <c r="AB102" s="553" t="s">
        <v>588</v>
      </c>
      <c r="AC102" s="553"/>
      <c r="AD102" s="553"/>
      <c r="AE102" s="366">
        <v>756</v>
      </c>
      <c r="AF102" s="366"/>
      <c r="AG102" s="366"/>
      <c r="AH102" s="366"/>
      <c r="AI102" s="366">
        <v>743</v>
      </c>
      <c r="AJ102" s="366"/>
      <c r="AK102" s="366"/>
      <c r="AL102" s="366"/>
      <c r="AM102" s="366">
        <v>826</v>
      </c>
      <c r="AN102" s="366"/>
      <c r="AO102" s="366"/>
      <c r="AP102" s="366"/>
      <c r="AQ102" s="819">
        <v>817</v>
      </c>
      <c r="AR102" s="820"/>
      <c r="AS102" s="820"/>
      <c r="AT102" s="821"/>
      <c r="AU102" s="819">
        <v>813</v>
      </c>
      <c r="AV102" s="820"/>
      <c r="AW102" s="820"/>
      <c r="AX102" s="821"/>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8" t="s">
        <v>436</v>
      </c>
      <c r="AR103" s="369"/>
      <c r="AS103" s="369"/>
      <c r="AT103" s="370"/>
      <c r="AU103" s="368" t="s">
        <v>437</v>
      </c>
      <c r="AV103" s="369"/>
      <c r="AW103" s="369"/>
      <c r="AX103" s="371"/>
    </row>
    <row r="104" spans="1:60" ht="23.25" customHeight="1" x14ac:dyDescent="0.15">
      <c r="A104" s="493"/>
      <c r="B104" s="494"/>
      <c r="C104" s="494"/>
      <c r="D104" s="494"/>
      <c r="E104" s="494"/>
      <c r="F104" s="495"/>
      <c r="G104" s="166" t="s">
        <v>587</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588</v>
      </c>
      <c r="AC104" s="474"/>
      <c r="AD104" s="475"/>
      <c r="AE104" s="372">
        <v>687</v>
      </c>
      <c r="AF104" s="373"/>
      <c r="AG104" s="373"/>
      <c r="AH104" s="374"/>
      <c r="AI104" s="372">
        <v>664</v>
      </c>
      <c r="AJ104" s="373"/>
      <c r="AK104" s="373"/>
      <c r="AL104" s="374"/>
      <c r="AM104" s="372">
        <v>638</v>
      </c>
      <c r="AN104" s="373"/>
      <c r="AO104" s="373"/>
      <c r="AP104" s="374"/>
      <c r="AQ104" s="372" t="s">
        <v>592</v>
      </c>
      <c r="AR104" s="373"/>
      <c r="AS104" s="373"/>
      <c r="AT104" s="374"/>
      <c r="AU104" s="372" t="s">
        <v>571</v>
      </c>
      <c r="AV104" s="373"/>
      <c r="AW104" s="373"/>
      <c r="AX104" s="374"/>
    </row>
    <row r="105" spans="1:60" ht="23.25"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4" t="s">
        <v>588</v>
      </c>
      <c r="AC105" s="415"/>
      <c r="AD105" s="416"/>
      <c r="AE105" s="366">
        <v>687</v>
      </c>
      <c r="AF105" s="366"/>
      <c r="AG105" s="366"/>
      <c r="AH105" s="366"/>
      <c r="AI105" s="366">
        <v>664</v>
      </c>
      <c r="AJ105" s="366"/>
      <c r="AK105" s="366"/>
      <c r="AL105" s="366"/>
      <c r="AM105" s="366">
        <v>826</v>
      </c>
      <c r="AN105" s="366"/>
      <c r="AO105" s="366"/>
      <c r="AP105" s="366"/>
      <c r="AQ105" s="372">
        <v>760</v>
      </c>
      <c r="AR105" s="373"/>
      <c r="AS105" s="373"/>
      <c r="AT105" s="374"/>
      <c r="AU105" s="819">
        <v>740</v>
      </c>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8" t="s">
        <v>436</v>
      </c>
      <c r="AR106" s="369"/>
      <c r="AS106" s="369"/>
      <c r="AT106" s="370"/>
      <c r="AU106" s="368" t="s">
        <v>437</v>
      </c>
      <c r="AV106" s="369"/>
      <c r="AW106" s="369"/>
      <c r="AX106" s="371"/>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8" t="s">
        <v>436</v>
      </c>
      <c r="AR109" s="369"/>
      <c r="AS109" s="369"/>
      <c r="AT109" s="370"/>
      <c r="AU109" s="368" t="s">
        <v>437</v>
      </c>
      <c r="AV109" s="369"/>
      <c r="AW109" s="369"/>
      <c r="AX109" s="371"/>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8" t="s">
        <v>436</v>
      </c>
      <c r="AR112" s="369"/>
      <c r="AS112" s="369"/>
      <c r="AT112" s="370"/>
      <c r="AU112" s="368" t="s">
        <v>437</v>
      </c>
      <c r="AV112" s="369"/>
      <c r="AW112" s="369"/>
      <c r="AX112" s="371"/>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43" t="s">
        <v>438</v>
      </c>
      <c r="AR115" s="344"/>
      <c r="AS115" s="344"/>
      <c r="AT115" s="344"/>
      <c r="AU115" s="344"/>
      <c r="AV115" s="344"/>
      <c r="AW115" s="344"/>
      <c r="AX115" s="345"/>
    </row>
    <row r="116" spans="1:50" ht="23.25" customHeight="1" x14ac:dyDescent="0.15">
      <c r="A116" s="297"/>
      <c r="B116" s="298"/>
      <c r="C116" s="298"/>
      <c r="D116" s="298"/>
      <c r="E116" s="298"/>
      <c r="F116" s="299"/>
      <c r="G116" s="359" t="s">
        <v>663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594</v>
      </c>
      <c r="AC116" s="306"/>
      <c r="AD116" s="307"/>
      <c r="AE116" s="366">
        <v>19</v>
      </c>
      <c r="AF116" s="366"/>
      <c r="AG116" s="366"/>
      <c r="AH116" s="366"/>
      <c r="AI116" s="366">
        <v>20</v>
      </c>
      <c r="AJ116" s="366"/>
      <c r="AK116" s="366"/>
      <c r="AL116" s="366"/>
      <c r="AM116" s="366">
        <v>20</v>
      </c>
      <c r="AN116" s="366"/>
      <c r="AO116" s="366"/>
      <c r="AP116" s="366"/>
      <c r="AQ116" s="372">
        <v>20</v>
      </c>
      <c r="AR116" s="373"/>
      <c r="AS116" s="373"/>
      <c r="AT116" s="373"/>
      <c r="AU116" s="373"/>
      <c r="AV116" s="373"/>
      <c r="AW116" s="373"/>
      <c r="AX116" s="375"/>
    </row>
    <row r="117" spans="1:50" ht="46.5" customHeight="1" x14ac:dyDescent="0.15">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665</v>
      </c>
      <c r="AC117" s="350"/>
      <c r="AD117" s="351"/>
      <c r="AE117" s="311" t="s">
        <v>593</v>
      </c>
      <c r="AF117" s="311"/>
      <c r="AG117" s="311"/>
      <c r="AH117" s="311"/>
      <c r="AI117" s="311" t="s">
        <v>595</v>
      </c>
      <c r="AJ117" s="311"/>
      <c r="AK117" s="311"/>
      <c r="AL117" s="311"/>
      <c r="AM117" s="311" t="s">
        <v>657</v>
      </c>
      <c r="AN117" s="311"/>
      <c r="AO117" s="311"/>
      <c r="AP117" s="311"/>
      <c r="AQ117" s="311" t="s">
        <v>659</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43" t="s">
        <v>438</v>
      </c>
      <c r="AR118" s="344"/>
      <c r="AS118" s="344"/>
      <c r="AT118" s="344"/>
      <c r="AU118" s="344"/>
      <c r="AV118" s="344"/>
      <c r="AW118" s="344"/>
      <c r="AX118" s="345"/>
    </row>
    <row r="119" spans="1:50" ht="23.25" customHeight="1" x14ac:dyDescent="0.15">
      <c r="A119" s="297"/>
      <c r="B119" s="298"/>
      <c r="C119" s="298"/>
      <c r="D119" s="298"/>
      <c r="E119" s="298"/>
      <c r="F119" s="299"/>
      <c r="G119" s="359" t="s">
        <v>664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t="s">
        <v>594</v>
      </c>
      <c r="AC119" s="306"/>
      <c r="AD119" s="307"/>
      <c r="AE119" s="366">
        <v>2</v>
      </c>
      <c r="AF119" s="366"/>
      <c r="AG119" s="366"/>
      <c r="AH119" s="366"/>
      <c r="AI119" s="366">
        <v>2</v>
      </c>
      <c r="AJ119" s="366"/>
      <c r="AK119" s="366"/>
      <c r="AL119" s="366"/>
      <c r="AM119" s="366">
        <v>2</v>
      </c>
      <c r="AN119" s="366"/>
      <c r="AO119" s="366"/>
      <c r="AP119" s="366"/>
      <c r="AQ119" s="366">
        <v>2</v>
      </c>
      <c r="AR119" s="366"/>
      <c r="AS119" s="366"/>
      <c r="AT119" s="366"/>
      <c r="AU119" s="366"/>
      <c r="AV119" s="366"/>
      <c r="AW119" s="366"/>
      <c r="AX119" s="367"/>
    </row>
    <row r="120" spans="1:50" ht="46.5" customHeight="1" thickBot="1" x14ac:dyDescent="0.2">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665</v>
      </c>
      <c r="AC120" s="350"/>
      <c r="AD120" s="351"/>
      <c r="AE120" s="311" t="s">
        <v>596</v>
      </c>
      <c r="AF120" s="311"/>
      <c r="AG120" s="311"/>
      <c r="AH120" s="311"/>
      <c r="AI120" s="311" t="s">
        <v>597</v>
      </c>
      <c r="AJ120" s="311"/>
      <c r="AK120" s="311"/>
      <c r="AL120" s="311"/>
      <c r="AM120" s="311" t="s">
        <v>658</v>
      </c>
      <c r="AN120" s="311"/>
      <c r="AO120" s="311"/>
      <c r="AP120" s="311"/>
      <c r="AQ120" s="311" t="s">
        <v>660</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43" t="s">
        <v>438</v>
      </c>
      <c r="AR121" s="344"/>
      <c r="AS121" s="344"/>
      <c r="AT121" s="344"/>
      <c r="AU121" s="344"/>
      <c r="AV121" s="344"/>
      <c r="AW121" s="344"/>
      <c r="AX121" s="345"/>
    </row>
    <row r="122" spans="1:50" ht="23.25" hidden="1" customHeight="1" x14ac:dyDescent="0.15">
      <c r="A122" s="297"/>
      <c r="B122" s="298"/>
      <c r="C122" s="298"/>
      <c r="D122" s="298"/>
      <c r="E122" s="298"/>
      <c r="F122" s="299"/>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43" t="s">
        <v>438</v>
      </c>
      <c r="AR124" s="344"/>
      <c r="AS124" s="344"/>
      <c r="AT124" s="344"/>
      <c r="AU124" s="344"/>
      <c r="AV124" s="344"/>
      <c r="AW124" s="344"/>
      <c r="AX124" s="345"/>
    </row>
    <row r="125" spans="1:50" ht="23.25" hidden="1" customHeight="1" x14ac:dyDescent="0.15">
      <c r="A125" s="297"/>
      <c r="B125" s="298"/>
      <c r="C125" s="298"/>
      <c r="D125" s="298"/>
      <c r="E125" s="298"/>
      <c r="F125" s="299"/>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8" t="s">
        <v>396</v>
      </c>
      <c r="AF127" s="303"/>
      <c r="AG127" s="303"/>
      <c r="AH127" s="304"/>
      <c r="AI127" s="308" t="s">
        <v>394</v>
      </c>
      <c r="AJ127" s="303"/>
      <c r="AK127" s="303"/>
      <c r="AL127" s="304"/>
      <c r="AM127" s="308" t="s">
        <v>423</v>
      </c>
      <c r="AN127" s="303"/>
      <c r="AO127" s="303"/>
      <c r="AP127" s="304"/>
      <c r="AQ127" s="343" t="s">
        <v>438</v>
      </c>
      <c r="AR127" s="344"/>
      <c r="AS127" s="344"/>
      <c r="AT127" s="344"/>
      <c r="AU127" s="344"/>
      <c r="AV127" s="344"/>
      <c r="AW127" s="344"/>
      <c r="AX127" s="345"/>
    </row>
    <row r="128" spans="1:50" ht="23.25" hidden="1" customHeight="1" x14ac:dyDescent="0.15">
      <c r="A128" s="297"/>
      <c r="B128" s="298"/>
      <c r="C128" s="298"/>
      <c r="D128" s="298"/>
      <c r="E128" s="298"/>
      <c r="F128" s="299"/>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411</v>
      </c>
      <c r="B130" s="997"/>
      <c r="C130" s="996" t="s">
        <v>239</v>
      </c>
      <c r="D130" s="997"/>
      <c r="E130" s="313" t="s">
        <v>268</v>
      </c>
      <c r="F130" s="314"/>
      <c r="G130" s="315" t="s">
        <v>662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267</v>
      </c>
      <c r="F131" s="244"/>
      <c r="G131" s="241" t="s">
        <v>661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571</v>
      </c>
      <c r="AR133" s="276"/>
      <c r="AS133" s="142" t="s">
        <v>236</v>
      </c>
      <c r="AT133" s="177"/>
      <c r="AU133" s="141" t="s">
        <v>600</v>
      </c>
      <c r="AV133" s="141"/>
      <c r="AW133" s="142" t="s">
        <v>181</v>
      </c>
      <c r="AX133" s="143"/>
    </row>
    <row r="134" spans="1:50" ht="39.75" customHeight="1" x14ac:dyDescent="0.15">
      <c r="A134" s="1000"/>
      <c r="B134" s="257"/>
      <c r="C134" s="256"/>
      <c r="D134" s="257"/>
      <c r="E134" s="256"/>
      <c r="F134" s="319"/>
      <c r="G134" s="236" t="s">
        <v>571</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571</v>
      </c>
      <c r="AC134" s="229"/>
      <c r="AD134" s="229"/>
      <c r="AE134" s="271" t="s">
        <v>600</v>
      </c>
      <c r="AF134" s="121"/>
      <c r="AG134" s="121"/>
      <c r="AH134" s="121"/>
      <c r="AI134" s="271" t="s">
        <v>579</v>
      </c>
      <c r="AJ134" s="121"/>
      <c r="AK134" s="121"/>
      <c r="AL134" s="121"/>
      <c r="AM134" s="271" t="s">
        <v>579</v>
      </c>
      <c r="AN134" s="121"/>
      <c r="AO134" s="121"/>
      <c r="AP134" s="121"/>
      <c r="AQ134" s="271" t="s">
        <v>578</v>
      </c>
      <c r="AR134" s="121"/>
      <c r="AS134" s="121"/>
      <c r="AT134" s="121"/>
      <c r="AU134" s="271" t="s">
        <v>579</v>
      </c>
      <c r="AV134" s="121"/>
      <c r="AW134" s="121"/>
      <c r="AX134" s="220"/>
    </row>
    <row r="135" spans="1:50" ht="39.75" hidden="1"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577</v>
      </c>
      <c r="AC135" s="138"/>
      <c r="AD135" s="138"/>
      <c r="AE135" s="271" t="s">
        <v>571</v>
      </c>
      <c r="AF135" s="121"/>
      <c r="AG135" s="121"/>
      <c r="AH135" s="121"/>
      <c r="AI135" s="271" t="s">
        <v>579</v>
      </c>
      <c r="AJ135" s="121"/>
      <c r="AK135" s="121"/>
      <c r="AL135" s="121"/>
      <c r="AM135" s="271" t="s">
        <v>574</v>
      </c>
      <c r="AN135" s="121"/>
      <c r="AO135" s="121"/>
      <c r="AP135" s="121"/>
      <c r="AQ135" s="271" t="s">
        <v>580</v>
      </c>
      <c r="AR135" s="121"/>
      <c r="AS135" s="121"/>
      <c r="AT135" s="121"/>
      <c r="AU135" s="271" t="s">
        <v>580</v>
      </c>
      <c r="AV135" s="121"/>
      <c r="AW135" s="121"/>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0"/>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customHeight="1" x14ac:dyDescent="0.15">
      <c r="A182" s="1000"/>
      <c r="B182" s="257"/>
      <c r="C182" s="256"/>
      <c r="D182" s="257"/>
      <c r="E182" s="256"/>
      <c r="F182" s="319"/>
      <c r="G182" s="236" t="s">
        <v>666</v>
      </c>
      <c r="H182" s="166"/>
      <c r="I182" s="166"/>
      <c r="J182" s="166"/>
      <c r="K182" s="166"/>
      <c r="L182" s="166"/>
      <c r="M182" s="166"/>
      <c r="N182" s="166"/>
      <c r="O182" s="166"/>
      <c r="P182" s="237"/>
      <c r="Q182" s="165" t="s">
        <v>666</v>
      </c>
      <c r="R182" s="166"/>
      <c r="S182" s="166"/>
      <c r="T182" s="166"/>
      <c r="U182" s="166"/>
      <c r="V182" s="166"/>
      <c r="W182" s="166"/>
      <c r="X182" s="166"/>
      <c r="Y182" s="166"/>
      <c r="Z182" s="166"/>
      <c r="AA182" s="929"/>
      <c r="AB182" s="260" t="s">
        <v>666</v>
      </c>
      <c r="AC182" s="261"/>
      <c r="AD182" s="261"/>
      <c r="AE182" s="266" t="s">
        <v>666</v>
      </c>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t="s">
        <v>666</v>
      </c>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0"/>
      <c r="B188" s="257"/>
      <c r="C188" s="256"/>
      <c r="D188" s="257"/>
      <c r="E188" s="165" t="s">
        <v>601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5.75"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t="s">
        <v>598</v>
      </c>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t="s">
        <v>599</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t="s">
        <v>580</v>
      </c>
      <c r="AR193" s="276"/>
      <c r="AS193" s="142" t="s">
        <v>236</v>
      </c>
      <c r="AT193" s="177"/>
      <c r="AU193" s="141" t="s">
        <v>571</v>
      </c>
      <c r="AV193" s="141"/>
      <c r="AW193" s="142" t="s">
        <v>181</v>
      </c>
      <c r="AX193" s="143"/>
    </row>
    <row r="194" spans="1:50" ht="39.75" hidden="1" customHeight="1" x14ac:dyDescent="0.15">
      <c r="A194" s="1000"/>
      <c r="B194" s="257"/>
      <c r="C194" s="256"/>
      <c r="D194" s="257"/>
      <c r="E194" s="256"/>
      <c r="F194" s="319"/>
      <c r="G194" s="236" t="s">
        <v>571</v>
      </c>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t="s">
        <v>571</v>
      </c>
      <c r="AC194" s="229"/>
      <c r="AD194" s="229"/>
      <c r="AE194" s="271" t="s">
        <v>602</v>
      </c>
      <c r="AF194" s="121"/>
      <c r="AG194" s="121"/>
      <c r="AH194" s="121"/>
      <c r="AI194" s="271" t="s">
        <v>574</v>
      </c>
      <c r="AJ194" s="121"/>
      <c r="AK194" s="121"/>
      <c r="AL194" s="121"/>
      <c r="AM194" s="271" t="s">
        <v>571</v>
      </c>
      <c r="AN194" s="121"/>
      <c r="AO194" s="121"/>
      <c r="AP194" s="121"/>
      <c r="AQ194" s="271" t="s">
        <v>574</v>
      </c>
      <c r="AR194" s="121"/>
      <c r="AS194" s="121"/>
      <c r="AT194" s="121"/>
      <c r="AU194" s="271" t="s">
        <v>571</v>
      </c>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t="s">
        <v>577</v>
      </c>
      <c r="AC195" s="138"/>
      <c r="AD195" s="138"/>
      <c r="AE195" s="271" t="s">
        <v>567</v>
      </c>
      <c r="AF195" s="121"/>
      <c r="AG195" s="121"/>
      <c r="AH195" s="121"/>
      <c r="AI195" s="271" t="s">
        <v>589</v>
      </c>
      <c r="AJ195" s="121"/>
      <c r="AK195" s="121"/>
      <c r="AL195" s="121"/>
      <c r="AM195" s="271" t="s">
        <v>571</v>
      </c>
      <c r="AN195" s="121"/>
      <c r="AO195" s="121"/>
      <c r="AP195" s="121"/>
      <c r="AQ195" s="271" t="s">
        <v>571</v>
      </c>
      <c r="AR195" s="121"/>
      <c r="AS195" s="121"/>
      <c r="AT195" s="121"/>
      <c r="AU195" s="271" t="s">
        <v>603</v>
      </c>
      <c r="AV195" s="121"/>
      <c r="AW195" s="121"/>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t="s">
        <v>601</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45" hidden="1" customHeight="1" x14ac:dyDescent="0.15">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0"/>
      <c r="B430" s="257"/>
      <c r="C430" s="254" t="s">
        <v>426</v>
      </c>
      <c r="D430" s="255"/>
      <c r="E430" s="243" t="s">
        <v>404</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hidden="1"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0"/>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0"/>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t="s">
        <v>571</v>
      </c>
      <c r="AF668" s="141"/>
      <c r="AG668" s="142" t="s">
        <v>236</v>
      </c>
      <c r="AH668" s="177"/>
      <c r="AI668" s="187"/>
      <c r="AJ668" s="187"/>
      <c r="AK668" s="187"/>
      <c r="AL668" s="182"/>
      <c r="AM668" s="187"/>
      <c r="AN668" s="187"/>
      <c r="AO668" s="187"/>
      <c r="AP668" s="182"/>
      <c r="AQ668" s="216" t="s">
        <v>571</v>
      </c>
      <c r="AR668" s="141"/>
      <c r="AS668" s="142" t="s">
        <v>236</v>
      </c>
      <c r="AT668" s="177"/>
      <c r="AU668" s="141" t="s">
        <v>571</v>
      </c>
      <c r="AV668" s="141"/>
      <c r="AW668" s="142" t="s">
        <v>181</v>
      </c>
      <c r="AX668" s="143"/>
    </row>
    <row r="669" spans="1:50" ht="23.25" customHeight="1" x14ac:dyDescent="0.15">
      <c r="A669" s="1000"/>
      <c r="B669" s="257"/>
      <c r="C669" s="256"/>
      <c r="D669" s="257"/>
      <c r="E669" s="171"/>
      <c r="F669" s="172"/>
      <c r="G669" s="236" t="s">
        <v>604</v>
      </c>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t="s">
        <v>577</v>
      </c>
      <c r="AC669" s="138"/>
      <c r="AD669" s="138"/>
      <c r="AE669" s="120" t="s">
        <v>571</v>
      </c>
      <c r="AF669" s="121"/>
      <c r="AG669" s="121"/>
      <c r="AH669" s="121"/>
      <c r="AI669" s="120" t="s">
        <v>574</v>
      </c>
      <c r="AJ669" s="121"/>
      <c r="AK669" s="121"/>
      <c r="AL669" s="121"/>
      <c r="AM669" s="120" t="s">
        <v>573</v>
      </c>
      <c r="AN669" s="121"/>
      <c r="AO669" s="121"/>
      <c r="AP669" s="122"/>
      <c r="AQ669" s="120" t="s">
        <v>589</v>
      </c>
      <c r="AR669" s="121"/>
      <c r="AS669" s="121"/>
      <c r="AT669" s="122"/>
      <c r="AU669" s="121" t="s">
        <v>580</v>
      </c>
      <c r="AV669" s="121"/>
      <c r="AW669" s="121"/>
      <c r="AX669" s="220"/>
    </row>
    <row r="670" spans="1:50" ht="23.25"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t="s">
        <v>605</v>
      </c>
      <c r="AC670" s="229"/>
      <c r="AD670" s="229"/>
      <c r="AE670" s="120" t="s">
        <v>571</v>
      </c>
      <c r="AF670" s="121"/>
      <c r="AG670" s="121"/>
      <c r="AH670" s="122"/>
      <c r="AI670" s="120" t="s">
        <v>571</v>
      </c>
      <c r="AJ670" s="121"/>
      <c r="AK670" s="121"/>
      <c r="AL670" s="121"/>
      <c r="AM670" s="120" t="s">
        <v>571</v>
      </c>
      <c r="AN670" s="121"/>
      <c r="AO670" s="121"/>
      <c r="AP670" s="122"/>
      <c r="AQ670" s="120" t="s">
        <v>600</v>
      </c>
      <c r="AR670" s="121"/>
      <c r="AS670" s="121"/>
      <c r="AT670" s="122"/>
      <c r="AU670" s="121" t="s">
        <v>606</v>
      </c>
      <c r="AV670" s="121"/>
      <c r="AW670" s="121"/>
      <c r="AX670" s="220"/>
    </row>
    <row r="671" spans="1:50" ht="23.25"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t="s">
        <v>571</v>
      </c>
      <c r="AF671" s="121"/>
      <c r="AG671" s="121"/>
      <c r="AH671" s="122"/>
      <c r="AI671" s="120" t="s">
        <v>571</v>
      </c>
      <c r="AJ671" s="121"/>
      <c r="AK671" s="121"/>
      <c r="AL671" s="121"/>
      <c r="AM671" s="120" t="s">
        <v>600</v>
      </c>
      <c r="AN671" s="121"/>
      <c r="AO671" s="121"/>
      <c r="AP671" s="122"/>
      <c r="AQ671" s="120" t="s">
        <v>604</v>
      </c>
      <c r="AR671" s="121"/>
      <c r="AS671" s="121"/>
      <c r="AT671" s="122"/>
      <c r="AU671" s="121" t="s">
        <v>580</v>
      </c>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1000"/>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1000"/>
      <c r="B698" s="257"/>
      <c r="C698" s="256"/>
      <c r="D698" s="257"/>
      <c r="E698" s="165" t="s">
        <v>571</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0.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609</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565</v>
      </c>
      <c r="AE703" s="160"/>
      <c r="AF703" s="160"/>
      <c r="AG703" s="694" t="s">
        <v>610</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3" t="s">
        <v>611</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565</v>
      </c>
      <c r="AE705" s="738"/>
      <c r="AF705" s="738"/>
      <c r="AG705" s="165" t="s">
        <v>656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5"/>
      <c r="C706" s="616"/>
      <c r="D706" s="617"/>
      <c r="E706" s="685" t="s">
        <v>385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9" t="s">
        <v>607</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5"/>
      <c r="C707" s="618"/>
      <c r="D707" s="619"/>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608</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30"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565</v>
      </c>
      <c r="AE708" s="670"/>
      <c r="AF708" s="670"/>
      <c r="AG708" s="528" t="s">
        <v>610</v>
      </c>
      <c r="AH708" s="529"/>
      <c r="AI708" s="529"/>
      <c r="AJ708" s="529"/>
      <c r="AK708" s="529"/>
      <c r="AL708" s="529"/>
      <c r="AM708" s="529"/>
      <c r="AN708" s="529"/>
      <c r="AO708" s="529"/>
      <c r="AP708" s="529"/>
      <c r="AQ708" s="529"/>
      <c r="AR708" s="529"/>
      <c r="AS708" s="529"/>
      <c r="AT708" s="529"/>
      <c r="AU708" s="529"/>
      <c r="AV708" s="529"/>
      <c r="AW708" s="529"/>
      <c r="AX708" s="530"/>
    </row>
    <row r="709" spans="1:50" ht="4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565</v>
      </c>
      <c r="AE709" s="160"/>
      <c r="AF709" s="160"/>
      <c r="AG709" s="694" t="s">
        <v>613</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612</v>
      </c>
      <c r="AE710" s="160"/>
      <c r="AF710" s="160"/>
      <c r="AG710" s="694" t="s">
        <v>614</v>
      </c>
      <c r="AH710" s="695"/>
      <c r="AI710" s="695"/>
      <c r="AJ710" s="695"/>
      <c r="AK710" s="695"/>
      <c r="AL710" s="695"/>
      <c r="AM710" s="695"/>
      <c r="AN710" s="695"/>
      <c r="AO710" s="695"/>
      <c r="AP710" s="695"/>
      <c r="AQ710" s="695"/>
      <c r="AR710" s="695"/>
      <c r="AS710" s="695"/>
      <c r="AT710" s="695"/>
      <c r="AU710" s="695"/>
      <c r="AV710" s="695"/>
      <c r="AW710" s="695"/>
      <c r="AX710" s="696"/>
    </row>
    <row r="711" spans="1:50" ht="3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565</v>
      </c>
      <c r="AE711" s="160"/>
      <c r="AF711" s="160"/>
      <c r="AG711" s="694" t="s">
        <v>616</v>
      </c>
      <c r="AH711" s="695"/>
      <c r="AI711" s="695"/>
      <c r="AJ711" s="695"/>
      <c r="AK711" s="695"/>
      <c r="AL711" s="695"/>
      <c r="AM711" s="695"/>
      <c r="AN711" s="695"/>
      <c r="AO711" s="695"/>
      <c r="AP711" s="695"/>
      <c r="AQ711" s="695"/>
      <c r="AR711" s="695"/>
      <c r="AS711" s="695"/>
      <c r="AT711" s="695"/>
      <c r="AU711" s="695"/>
      <c r="AV711" s="695"/>
      <c r="AW711" s="695"/>
      <c r="AX711" s="696"/>
    </row>
    <row r="712" spans="1:50" ht="47.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565</v>
      </c>
      <c r="AE712" s="588"/>
      <c r="AF712" s="588"/>
      <c r="AG712" s="596" t="s">
        <v>667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612</v>
      </c>
      <c r="AE713" s="160"/>
      <c r="AF713" s="161"/>
      <c r="AG713" s="694" t="s">
        <v>577</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612</v>
      </c>
      <c r="AE714" s="594"/>
      <c r="AF714" s="595"/>
      <c r="AG714" s="691" t="s">
        <v>615</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565</v>
      </c>
      <c r="AE715" s="670"/>
      <c r="AF715" s="782"/>
      <c r="AG715" s="528" t="s">
        <v>617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612</v>
      </c>
      <c r="AE716" s="764"/>
      <c r="AF716" s="764"/>
      <c r="AG716" s="694" t="s">
        <v>571</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565</v>
      </c>
      <c r="AE717" s="160"/>
      <c r="AF717" s="160"/>
      <c r="AG717" s="596" t="s">
        <v>668</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612</v>
      </c>
      <c r="AE718" s="160"/>
      <c r="AF718" s="160"/>
      <c r="AG718" s="168" t="s">
        <v>571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69" t="s">
        <v>612</v>
      </c>
      <c r="AE719" s="670"/>
      <c r="AF719" s="670"/>
      <c r="AG719" s="165" t="s">
        <v>618</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2" t="s">
        <v>619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620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17.25"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1.75" customHeight="1" thickBot="1" x14ac:dyDescent="0.2">
      <c r="A729" s="770" t="s">
        <v>670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17.2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6.75" customHeight="1" thickBot="1" x14ac:dyDescent="0.2">
      <c r="A731" s="620" t="s">
        <v>138</v>
      </c>
      <c r="B731" s="621"/>
      <c r="C731" s="621"/>
      <c r="D731" s="621"/>
      <c r="E731" s="622"/>
      <c r="F731" s="682" t="s">
        <v>669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17.2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4" t="s">
        <v>138</v>
      </c>
      <c r="B733" s="755"/>
      <c r="C733" s="755"/>
      <c r="D733" s="755"/>
      <c r="E733" s="756"/>
      <c r="F733" s="771" t="s">
        <v>671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17.2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7.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407</v>
      </c>
      <c r="B737" s="102"/>
      <c r="C737" s="102"/>
      <c r="D737" s="103"/>
      <c r="E737" s="104" t="s">
        <v>621</v>
      </c>
      <c r="F737" s="104"/>
      <c r="G737" s="104"/>
      <c r="H737" s="104"/>
      <c r="I737" s="104"/>
      <c r="J737" s="104"/>
      <c r="K737" s="104"/>
      <c r="L737" s="104"/>
      <c r="M737" s="104"/>
      <c r="N737" s="110" t="s">
        <v>402</v>
      </c>
      <c r="O737" s="110"/>
      <c r="P737" s="110"/>
      <c r="Q737" s="110"/>
      <c r="R737" s="104" t="s">
        <v>622</v>
      </c>
      <c r="S737" s="104"/>
      <c r="T737" s="104"/>
      <c r="U737" s="104"/>
      <c r="V737" s="104"/>
      <c r="W737" s="104"/>
      <c r="X737" s="104"/>
      <c r="Y737" s="104"/>
      <c r="Z737" s="104"/>
      <c r="AA737" s="110" t="s">
        <v>401</v>
      </c>
      <c r="AB737" s="110"/>
      <c r="AC737" s="110"/>
      <c r="AD737" s="110"/>
      <c r="AE737" s="104" t="s">
        <v>623</v>
      </c>
      <c r="AF737" s="104"/>
      <c r="AG737" s="104"/>
      <c r="AH737" s="104"/>
      <c r="AI737" s="104"/>
      <c r="AJ737" s="104"/>
      <c r="AK737" s="104"/>
      <c r="AL737" s="104"/>
      <c r="AM737" s="104"/>
      <c r="AN737" s="110" t="s">
        <v>400</v>
      </c>
      <c r="AO737" s="110"/>
      <c r="AP737" s="110"/>
      <c r="AQ737" s="110"/>
      <c r="AR737" s="111" t="s">
        <v>624</v>
      </c>
      <c r="AS737" s="112"/>
      <c r="AT737" s="112"/>
      <c r="AU737" s="112"/>
      <c r="AV737" s="112"/>
      <c r="AW737" s="112"/>
      <c r="AX737" s="113"/>
      <c r="AY737" s="88"/>
      <c r="AZ737" s="88"/>
    </row>
    <row r="738" spans="1:52" ht="24.75" customHeight="1" x14ac:dyDescent="0.15">
      <c r="A738" s="101" t="s">
        <v>399</v>
      </c>
      <c r="B738" s="102"/>
      <c r="C738" s="102"/>
      <c r="D738" s="103"/>
      <c r="E738" s="104" t="s">
        <v>628</v>
      </c>
      <c r="F738" s="104"/>
      <c r="G738" s="104"/>
      <c r="H738" s="104"/>
      <c r="I738" s="104"/>
      <c r="J738" s="104"/>
      <c r="K738" s="104"/>
      <c r="L738" s="104"/>
      <c r="M738" s="104"/>
      <c r="N738" s="110" t="s">
        <v>398</v>
      </c>
      <c r="O738" s="110"/>
      <c r="P738" s="110"/>
      <c r="Q738" s="110"/>
      <c r="R738" s="104" t="s">
        <v>627</v>
      </c>
      <c r="S738" s="104"/>
      <c r="T738" s="104"/>
      <c r="U738" s="104"/>
      <c r="V738" s="104"/>
      <c r="W738" s="104"/>
      <c r="X738" s="104"/>
      <c r="Y738" s="104"/>
      <c r="Z738" s="104"/>
      <c r="AA738" s="110" t="s">
        <v>397</v>
      </c>
      <c r="AB738" s="110"/>
      <c r="AC738" s="110"/>
      <c r="AD738" s="110"/>
      <c r="AE738" s="104" t="s">
        <v>626</v>
      </c>
      <c r="AF738" s="104"/>
      <c r="AG738" s="104"/>
      <c r="AH738" s="104"/>
      <c r="AI738" s="104"/>
      <c r="AJ738" s="104"/>
      <c r="AK738" s="104"/>
      <c r="AL738" s="104"/>
      <c r="AM738" s="104"/>
      <c r="AN738" s="110" t="s">
        <v>396</v>
      </c>
      <c r="AO738" s="110"/>
      <c r="AP738" s="110"/>
      <c r="AQ738" s="110"/>
      <c r="AR738" s="111" t="s">
        <v>625</v>
      </c>
      <c r="AS738" s="112"/>
      <c r="AT738" s="112"/>
      <c r="AU738" s="112"/>
      <c r="AV738" s="112"/>
      <c r="AW738" s="112"/>
      <c r="AX738" s="113"/>
    </row>
    <row r="739" spans="1:52" ht="24.75" customHeight="1" x14ac:dyDescent="0.15">
      <c r="A739" s="101" t="s">
        <v>395</v>
      </c>
      <c r="B739" s="102"/>
      <c r="C739" s="102"/>
      <c r="D739" s="103"/>
      <c r="E739" s="104" t="s">
        <v>629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630</v>
      </c>
      <c r="F740" s="126"/>
      <c r="G740" s="126"/>
      <c r="H740" s="92" t="str">
        <f>IF(E740="", "", "(")</f>
        <v>(</v>
      </c>
      <c r="I740" s="126"/>
      <c r="J740" s="126"/>
      <c r="K740" s="92" t="str">
        <f>IF(OR(I740="　", I740=""), "", "-")</f>
        <v/>
      </c>
      <c r="L740" s="127">
        <v>753</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2.75" customHeight="1" x14ac:dyDescent="0.15">
      <c r="A742" s="147"/>
      <c r="B742" s="148"/>
      <c r="C742" s="148"/>
      <c r="D742" s="148"/>
      <c r="E742" s="148"/>
      <c r="F742" s="149"/>
      <c r="G742" s="45"/>
      <c r="H742" s="46"/>
      <c r="I742" s="46"/>
      <c r="J742" s="46"/>
      <c r="K742" s="46"/>
      <c r="L742" s="46"/>
      <c r="M742" s="46"/>
      <c r="N742" s="46"/>
      <c r="O742" s="46"/>
      <c r="P742" s="46"/>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4" t="s">
        <v>631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5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633</v>
      </c>
      <c r="H782" s="455"/>
      <c r="I782" s="455"/>
      <c r="J782" s="455"/>
      <c r="K782" s="456"/>
      <c r="L782" s="457" t="s">
        <v>635</v>
      </c>
      <c r="M782" s="458"/>
      <c r="N782" s="458"/>
      <c r="O782" s="458"/>
      <c r="P782" s="458"/>
      <c r="Q782" s="458"/>
      <c r="R782" s="458"/>
      <c r="S782" s="458"/>
      <c r="T782" s="458"/>
      <c r="U782" s="458"/>
      <c r="V782" s="458"/>
      <c r="W782" s="458"/>
      <c r="X782" s="459"/>
      <c r="Y782" s="460">
        <v>6812</v>
      </c>
      <c r="Z782" s="461"/>
      <c r="AA782" s="461"/>
      <c r="AB782" s="559"/>
      <c r="AC782" s="454" t="s">
        <v>633</v>
      </c>
      <c r="AD782" s="455"/>
      <c r="AE782" s="455"/>
      <c r="AF782" s="455"/>
      <c r="AG782" s="456"/>
      <c r="AH782" s="457" t="s">
        <v>635</v>
      </c>
      <c r="AI782" s="458"/>
      <c r="AJ782" s="458"/>
      <c r="AK782" s="458"/>
      <c r="AL782" s="458"/>
      <c r="AM782" s="458"/>
      <c r="AN782" s="458"/>
      <c r="AO782" s="458"/>
      <c r="AP782" s="458"/>
      <c r="AQ782" s="458"/>
      <c r="AR782" s="458"/>
      <c r="AS782" s="458"/>
      <c r="AT782" s="459"/>
      <c r="AU782" s="460">
        <v>6812</v>
      </c>
      <c r="AV782" s="461"/>
      <c r="AW782" s="461"/>
      <c r="AX782" s="462"/>
    </row>
    <row r="783" spans="1:50" ht="24.75" customHeight="1" x14ac:dyDescent="0.15">
      <c r="A783" s="558"/>
      <c r="B783" s="768"/>
      <c r="C783" s="768"/>
      <c r="D783" s="768"/>
      <c r="E783" s="768"/>
      <c r="F783" s="769"/>
      <c r="G783" s="356" t="s">
        <v>634</v>
      </c>
      <c r="H783" s="357"/>
      <c r="I783" s="357"/>
      <c r="J783" s="357"/>
      <c r="K783" s="358"/>
      <c r="L783" s="409" t="s">
        <v>636</v>
      </c>
      <c r="M783" s="410"/>
      <c r="N783" s="410"/>
      <c r="O783" s="410"/>
      <c r="P783" s="410"/>
      <c r="Q783" s="410"/>
      <c r="R783" s="410"/>
      <c r="S783" s="410"/>
      <c r="T783" s="410"/>
      <c r="U783" s="410"/>
      <c r="V783" s="410"/>
      <c r="W783" s="410"/>
      <c r="X783" s="411"/>
      <c r="Y783" s="406">
        <v>1</v>
      </c>
      <c r="Z783" s="407"/>
      <c r="AA783" s="407"/>
      <c r="AB783" s="413"/>
      <c r="AC783" s="356" t="s">
        <v>634</v>
      </c>
      <c r="AD783" s="357"/>
      <c r="AE783" s="357"/>
      <c r="AF783" s="357"/>
      <c r="AG783" s="358"/>
      <c r="AH783" s="409" t="s">
        <v>636</v>
      </c>
      <c r="AI783" s="410"/>
      <c r="AJ783" s="410"/>
      <c r="AK783" s="410"/>
      <c r="AL783" s="410"/>
      <c r="AM783" s="410"/>
      <c r="AN783" s="410"/>
      <c r="AO783" s="410"/>
      <c r="AP783" s="410"/>
      <c r="AQ783" s="410"/>
      <c r="AR783" s="410"/>
      <c r="AS783" s="410"/>
      <c r="AT783" s="411"/>
      <c r="AU783" s="406">
        <v>1</v>
      </c>
      <c r="AV783" s="407"/>
      <c r="AW783" s="407"/>
      <c r="AX783" s="408"/>
    </row>
    <row r="784" spans="1:50" ht="24.75" hidden="1" customHeight="1" x14ac:dyDescent="0.15">
      <c r="A784" s="558"/>
      <c r="B784" s="768"/>
      <c r="C784" s="768"/>
      <c r="D784" s="768"/>
      <c r="E784" s="768"/>
      <c r="F784" s="76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8"/>
      <c r="B785" s="768"/>
      <c r="C785" s="768"/>
      <c r="D785" s="768"/>
      <c r="E785" s="768"/>
      <c r="F785" s="76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8"/>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8"/>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8"/>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8"/>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8"/>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8"/>
      <c r="B791" s="768"/>
      <c r="C791" s="768"/>
      <c r="D791" s="768"/>
      <c r="E791" s="768"/>
      <c r="F791" s="76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8"/>
      <c r="B792" s="768"/>
      <c r="C792" s="768"/>
      <c r="D792" s="768"/>
      <c r="E792" s="768"/>
      <c r="F792" s="769"/>
      <c r="G792" s="417" t="s">
        <v>20</v>
      </c>
      <c r="H792" s="418"/>
      <c r="I792" s="418"/>
      <c r="J792" s="418"/>
      <c r="K792" s="418"/>
      <c r="L792" s="419"/>
      <c r="M792" s="420"/>
      <c r="N792" s="420"/>
      <c r="O792" s="420"/>
      <c r="P792" s="420"/>
      <c r="Q792" s="420"/>
      <c r="R792" s="420"/>
      <c r="S792" s="420"/>
      <c r="T792" s="420"/>
      <c r="U792" s="420"/>
      <c r="V792" s="420"/>
      <c r="W792" s="420"/>
      <c r="X792" s="421"/>
      <c r="Y792" s="422">
        <f>SUM(Y782:AB791)</f>
        <v>6813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6813</v>
      </c>
      <c r="AV792" s="423"/>
      <c r="AW792" s="423"/>
      <c r="AX792" s="425"/>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8"/>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8"/>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8"/>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8"/>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8"/>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8"/>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8"/>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8"/>
      <c r="B804" s="768"/>
      <c r="C804" s="768"/>
      <c r="D804" s="768"/>
      <c r="E804" s="768"/>
      <c r="F804" s="76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8"/>
      <c r="B805" s="768"/>
      <c r="C805" s="768"/>
      <c r="D805" s="768"/>
      <c r="E805" s="768"/>
      <c r="F805" s="76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8"/>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8"/>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8"/>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8"/>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8"/>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8"/>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8"/>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8"/>
      <c r="B817" s="768"/>
      <c r="C817" s="768"/>
      <c r="D817" s="768"/>
      <c r="E817" s="768"/>
      <c r="F817" s="76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8"/>
      <c r="B818" s="768"/>
      <c r="C818" s="768"/>
      <c r="D818" s="768"/>
      <c r="E818" s="768"/>
      <c r="F818" s="76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8"/>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8"/>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8"/>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8"/>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8"/>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8"/>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8"/>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8"/>
      <c r="B830" s="768"/>
      <c r="C830" s="768"/>
      <c r="D830" s="768"/>
      <c r="E830" s="768"/>
      <c r="F830" s="76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8"/>
      <c r="B831" s="768"/>
      <c r="C831" s="768"/>
      <c r="D831" s="768"/>
      <c r="E831" s="768"/>
      <c r="F831" s="76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17.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2"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2" t="s">
        <v>342</v>
      </c>
      <c r="AD837" s="282"/>
      <c r="AE837" s="282"/>
      <c r="AF837" s="282"/>
      <c r="AG837" s="282"/>
      <c r="AH837" s="352" t="s">
        <v>371</v>
      </c>
      <c r="AI837" s="354"/>
      <c r="AJ837" s="354"/>
      <c r="AK837" s="354"/>
      <c r="AL837" s="354" t="s">
        <v>21</v>
      </c>
      <c r="AM837" s="354"/>
      <c r="AN837" s="354"/>
      <c r="AO837" s="431"/>
      <c r="AP837" s="432" t="s">
        <v>301</v>
      </c>
      <c r="AQ837" s="432"/>
      <c r="AR837" s="432"/>
      <c r="AS837" s="432"/>
      <c r="AT837" s="432"/>
      <c r="AU837" s="432"/>
      <c r="AV837" s="432"/>
      <c r="AW837" s="432"/>
      <c r="AX837" s="432"/>
    </row>
    <row r="838" spans="1:50" ht="45" customHeight="1" x14ac:dyDescent="0.15">
      <c r="A838" s="412">
        <v>1</v>
      </c>
      <c r="B838" s="412">
        <v>1</v>
      </c>
      <c r="C838" s="426" t="s">
        <v>637</v>
      </c>
      <c r="D838" s="426"/>
      <c r="E838" s="426"/>
      <c r="F838" s="426"/>
      <c r="G838" s="426"/>
      <c r="H838" s="426"/>
      <c r="I838" s="426"/>
      <c r="J838" s="427">
        <v>6000012070001</v>
      </c>
      <c r="K838" s="428"/>
      <c r="L838" s="428"/>
      <c r="M838" s="428"/>
      <c r="N838" s="428"/>
      <c r="O838" s="428"/>
      <c r="P838" s="322" t="s">
        <v>644</v>
      </c>
      <c r="Q838" s="322"/>
      <c r="R838" s="322"/>
      <c r="S838" s="322"/>
      <c r="T838" s="322"/>
      <c r="U838" s="322"/>
      <c r="V838" s="322"/>
      <c r="W838" s="322"/>
      <c r="X838" s="322"/>
      <c r="Y838" s="323">
        <v>6813</v>
      </c>
      <c r="Z838" s="324"/>
      <c r="AA838" s="324"/>
      <c r="AB838" s="325"/>
      <c r="AC838" s="333" t="s">
        <v>80</v>
      </c>
      <c r="AD838" s="334"/>
      <c r="AE838" s="334"/>
      <c r="AF838" s="334"/>
      <c r="AG838" s="334"/>
      <c r="AH838" s="335" t="s">
        <v>645</v>
      </c>
      <c r="AI838" s="336"/>
      <c r="AJ838" s="336"/>
      <c r="AK838" s="336"/>
      <c r="AL838" s="330" t="s">
        <v>646</v>
      </c>
      <c r="AM838" s="331"/>
      <c r="AN838" s="331"/>
      <c r="AO838" s="332"/>
      <c r="AP838" s="326" t="s">
        <v>572</v>
      </c>
      <c r="AQ838" s="326"/>
      <c r="AR838" s="326"/>
      <c r="AS838" s="326"/>
      <c r="AT838" s="326"/>
      <c r="AU838" s="326"/>
      <c r="AV838" s="326"/>
      <c r="AW838" s="326"/>
      <c r="AX838" s="326"/>
    </row>
    <row r="839" spans="1:50" ht="45" customHeight="1" x14ac:dyDescent="0.15">
      <c r="A839" s="412">
        <v>2</v>
      </c>
      <c r="B839" s="412">
        <v>1</v>
      </c>
      <c r="C839" s="426" t="s">
        <v>638</v>
      </c>
      <c r="D839" s="426"/>
      <c r="E839" s="426"/>
      <c r="F839" s="426"/>
      <c r="G839" s="426"/>
      <c r="H839" s="426"/>
      <c r="I839" s="426"/>
      <c r="J839" s="427">
        <v>6000012070001</v>
      </c>
      <c r="K839" s="428"/>
      <c r="L839" s="428"/>
      <c r="M839" s="428"/>
      <c r="N839" s="428"/>
      <c r="O839" s="428"/>
      <c r="P839" s="322" t="s">
        <v>644</v>
      </c>
      <c r="Q839" s="322"/>
      <c r="R839" s="322"/>
      <c r="S839" s="322"/>
      <c r="T839" s="322"/>
      <c r="U839" s="322"/>
      <c r="V839" s="322"/>
      <c r="W839" s="322"/>
      <c r="X839" s="322"/>
      <c r="Y839" s="323">
        <v>2324</v>
      </c>
      <c r="Z839" s="324"/>
      <c r="AA839" s="324"/>
      <c r="AB839" s="325"/>
      <c r="AC839" s="333" t="s">
        <v>80</v>
      </c>
      <c r="AD839" s="334"/>
      <c r="AE839" s="334"/>
      <c r="AF839" s="334"/>
      <c r="AG839" s="334"/>
      <c r="AH839" s="335" t="s">
        <v>645</v>
      </c>
      <c r="AI839" s="336"/>
      <c r="AJ839" s="336"/>
      <c r="AK839" s="336"/>
      <c r="AL839" s="330" t="s">
        <v>646</v>
      </c>
      <c r="AM839" s="331"/>
      <c r="AN839" s="331"/>
      <c r="AO839" s="332"/>
      <c r="AP839" s="326" t="s">
        <v>572</v>
      </c>
      <c r="AQ839" s="326"/>
      <c r="AR839" s="326"/>
      <c r="AS839" s="326"/>
      <c r="AT839" s="326"/>
      <c r="AU839" s="326"/>
      <c r="AV839" s="326"/>
      <c r="AW839" s="326"/>
      <c r="AX839" s="326"/>
    </row>
    <row r="840" spans="1:50" ht="45" customHeight="1" x14ac:dyDescent="0.15">
      <c r="A840" s="412">
        <v>3</v>
      </c>
      <c r="B840" s="412">
        <v>1</v>
      </c>
      <c r="C840" s="429" t="s">
        <v>639</v>
      </c>
      <c r="D840" s="426"/>
      <c r="E840" s="426"/>
      <c r="F840" s="426"/>
      <c r="G840" s="426"/>
      <c r="H840" s="426"/>
      <c r="I840" s="426"/>
      <c r="J840" s="427">
        <v>6000012070001</v>
      </c>
      <c r="K840" s="428"/>
      <c r="L840" s="428"/>
      <c r="M840" s="428"/>
      <c r="N840" s="428"/>
      <c r="O840" s="428"/>
      <c r="P840" s="322" t="s">
        <v>644</v>
      </c>
      <c r="Q840" s="322"/>
      <c r="R840" s="322"/>
      <c r="S840" s="322"/>
      <c r="T840" s="322"/>
      <c r="U840" s="322"/>
      <c r="V840" s="322"/>
      <c r="W840" s="322"/>
      <c r="X840" s="322"/>
      <c r="Y840" s="323">
        <v>2088</v>
      </c>
      <c r="Z840" s="324"/>
      <c r="AA840" s="324"/>
      <c r="AB840" s="325"/>
      <c r="AC840" s="333" t="s">
        <v>80</v>
      </c>
      <c r="AD840" s="334"/>
      <c r="AE840" s="334"/>
      <c r="AF840" s="334"/>
      <c r="AG840" s="334"/>
      <c r="AH840" s="335" t="s">
        <v>645</v>
      </c>
      <c r="AI840" s="336"/>
      <c r="AJ840" s="336"/>
      <c r="AK840" s="336"/>
      <c r="AL840" s="330" t="s">
        <v>646</v>
      </c>
      <c r="AM840" s="331"/>
      <c r="AN840" s="331"/>
      <c r="AO840" s="332"/>
      <c r="AP840" s="326" t="s">
        <v>572</v>
      </c>
      <c r="AQ840" s="326"/>
      <c r="AR840" s="326"/>
      <c r="AS840" s="326"/>
      <c r="AT840" s="326"/>
      <c r="AU840" s="326"/>
      <c r="AV840" s="326"/>
      <c r="AW840" s="326"/>
      <c r="AX840" s="326"/>
    </row>
    <row r="841" spans="1:50" ht="45" customHeight="1" x14ac:dyDescent="0.15">
      <c r="A841" s="412">
        <v>4</v>
      </c>
      <c r="B841" s="412">
        <v>1</v>
      </c>
      <c r="C841" s="429" t="s">
        <v>640</v>
      </c>
      <c r="D841" s="426"/>
      <c r="E841" s="426"/>
      <c r="F841" s="426"/>
      <c r="G841" s="426"/>
      <c r="H841" s="426"/>
      <c r="I841" s="426"/>
      <c r="J841" s="427">
        <v>6000012070001</v>
      </c>
      <c r="K841" s="428"/>
      <c r="L841" s="428"/>
      <c r="M841" s="428"/>
      <c r="N841" s="428"/>
      <c r="O841" s="428"/>
      <c r="P841" s="322" t="s">
        <v>644</v>
      </c>
      <c r="Q841" s="322"/>
      <c r="R841" s="322"/>
      <c r="S841" s="322"/>
      <c r="T841" s="322"/>
      <c r="U841" s="322"/>
      <c r="V841" s="322"/>
      <c r="W841" s="322"/>
      <c r="X841" s="322"/>
      <c r="Y841" s="323">
        <v>1878</v>
      </c>
      <c r="Z841" s="324"/>
      <c r="AA841" s="324"/>
      <c r="AB841" s="325"/>
      <c r="AC841" s="333" t="s">
        <v>80</v>
      </c>
      <c r="AD841" s="334"/>
      <c r="AE841" s="334"/>
      <c r="AF841" s="334"/>
      <c r="AG841" s="334"/>
      <c r="AH841" s="335" t="s">
        <v>645</v>
      </c>
      <c r="AI841" s="336"/>
      <c r="AJ841" s="336"/>
      <c r="AK841" s="336"/>
      <c r="AL841" s="330" t="s">
        <v>646</v>
      </c>
      <c r="AM841" s="331"/>
      <c r="AN841" s="331"/>
      <c r="AO841" s="332"/>
      <c r="AP841" s="326" t="s">
        <v>572</v>
      </c>
      <c r="AQ841" s="326"/>
      <c r="AR841" s="326"/>
      <c r="AS841" s="326"/>
      <c r="AT841" s="326"/>
      <c r="AU841" s="326"/>
      <c r="AV841" s="326"/>
      <c r="AW841" s="326"/>
      <c r="AX841" s="326"/>
    </row>
    <row r="842" spans="1:50" ht="45" customHeight="1" x14ac:dyDescent="0.15">
      <c r="A842" s="412">
        <v>5</v>
      </c>
      <c r="B842" s="412">
        <v>1</v>
      </c>
      <c r="C842" s="426" t="s">
        <v>641</v>
      </c>
      <c r="D842" s="426"/>
      <c r="E842" s="426"/>
      <c r="F842" s="426"/>
      <c r="G842" s="426"/>
      <c r="H842" s="426"/>
      <c r="I842" s="426"/>
      <c r="J842" s="427">
        <v>6000012070001</v>
      </c>
      <c r="K842" s="428"/>
      <c r="L842" s="428"/>
      <c r="M842" s="428"/>
      <c r="N842" s="428"/>
      <c r="O842" s="428"/>
      <c r="P842" s="322" t="s">
        <v>644</v>
      </c>
      <c r="Q842" s="322"/>
      <c r="R842" s="322"/>
      <c r="S842" s="322"/>
      <c r="T842" s="322"/>
      <c r="U842" s="322"/>
      <c r="V842" s="322"/>
      <c r="W842" s="322"/>
      <c r="X842" s="322"/>
      <c r="Y842" s="323">
        <v>1758</v>
      </c>
      <c r="Z842" s="324"/>
      <c r="AA842" s="324"/>
      <c r="AB842" s="325"/>
      <c r="AC842" s="333" t="s">
        <v>80</v>
      </c>
      <c r="AD842" s="334"/>
      <c r="AE842" s="334"/>
      <c r="AF842" s="334"/>
      <c r="AG842" s="334"/>
      <c r="AH842" s="335" t="s">
        <v>645</v>
      </c>
      <c r="AI842" s="336"/>
      <c r="AJ842" s="336"/>
      <c r="AK842" s="336"/>
      <c r="AL842" s="330" t="s">
        <v>646</v>
      </c>
      <c r="AM842" s="331"/>
      <c r="AN842" s="331"/>
      <c r="AO842" s="332"/>
      <c r="AP842" s="326" t="s">
        <v>572</v>
      </c>
      <c r="AQ842" s="326"/>
      <c r="AR842" s="326"/>
      <c r="AS842" s="326"/>
      <c r="AT842" s="326"/>
      <c r="AU842" s="326"/>
      <c r="AV842" s="326"/>
      <c r="AW842" s="326"/>
      <c r="AX842" s="326"/>
    </row>
    <row r="843" spans="1:50" ht="45" customHeight="1" x14ac:dyDescent="0.15">
      <c r="A843" s="412">
        <v>6</v>
      </c>
      <c r="B843" s="412">
        <v>1</v>
      </c>
      <c r="C843" s="426" t="s">
        <v>642</v>
      </c>
      <c r="D843" s="426"/>
      <c r="E843" s="426"/>
      <c r="F843" s="426"/>
      <c r="G843" s="426"/>
      <c r="H843" s="426"/>
      <c r="I843" s="426"/>
      <c r="J843" s="427">
        <v>6000012070001</v>
      </c>
      <c r="K843" s="428"/>
      <c r="L843" s="428"/>
      <c r="M843" s="428"/>
      <c r="N843" s="428"/>
      <c r="O843" s="428"/>
      <c r="P843" s="322" t="s">
        <v>644</v>
      </c>
      <c r="Q843" s="322"/>
      <c r="R843" s="322"/>
      <c r="S843" s="322"/>
      <c r="T843" s="322"/>
      <c r="U843" s="322"/>
      <c r="V843" s="322"/>
      <c r="W843" s="322"/>
      <c r="X843" s="322"/>
      <c r="Y843" s="323">
        <v>948</v>
      </c>
      <c r="Z843" s="324"/>
      <c r="AA843" s="324"/>
      <c r="AB843" s="325"/>
      <c r="AC843" s="333" t="s">
        <v>80</v>
      </c>
      <c r="AD843" s="334"/>
      <c r="AE843" s="334"/>
      <c r="AF843" s="334"/>
      <c r="AG843" s="334"/>
      <c r="AH843" s="335" t="s">
        <v>645</v>
      </c>
      <c r="AI843" s="336"/>
      <c r="AJ843" s="336"/>
      <c r="AK843" s="336"/>
      <c r="AL843" s="330" t="s">
        <v>646</v>
      </c>
      <c r="AM843" s="331"/>
      <c r="AN843" s="331"/>
      <c r="AO843" s="332"/>
      <c r="AP843" s="326" t="s">
        <v>572</v>
      </c>
      <c r="AQ843" s="326"/>
      <c r="AR843" s="326"/>
      <c r="AS843" s="326"/>
      <c r="AT843" s="326"/>
      <c r="AU843" s="326"/>
      <c r="AV843" s="326"/>
      <c r="AW843" s="326"/>
      <c r="AX843" s="326"/>
    </row>
    <row r="844" spans="1:50" ht="45" customHeight="1" x14ac:dyDescent="0.15">
      <c r="A844" s="412">
        <v>7</v>
      </c>
      <c r="B844" s="412">
        <v>1</v>
      </c>
      <c r="C844" s="426" t="s">
        <v>643</v>
      </c>
      <c r="D844" s="426"/>
      <c r="E844" s="426"/>
      <c r="F844" s="426"/>
      <c r="G844" s="426"/>
      <c r="H844" s="426"/>
      <c r="I844" s="426"/>
      <c r="J844" s="427">
        <v>6000012070001</v>
      </c>
      <c r="K844" s="428"/>
      <c r="L844" s="428"/>
      <c r="M844" s="428"/>
      <c r="N844" s="428"/>
      <c r="O844" s="428"/>
      <c r="P844" s="322" t="s">
        <v>644</v>
      </c>
      <c r="Q844" s="322"/>
      <c r="R844" s="322"/>
      <c r="S844" s="322"/>
      <c r="T844" s="322"/>
      <c r="U844" s="322"/>
      <c r="V844" s="322"/>
      <c r="W844" s="322"/>
      <c r="X844" s="322"/>
      <c r="Y844" s="323">
        <v>64</v>
      </c>
      <c r="Z844" s="324"/>
      <c r="AA844" s="324"/>
      <c r="AB844" s="325"/>
      <c r="AC844" s="333" t="s">
        <v>80</v>
      </c>
      <c r="AD844" s="334"/>
      <c r="AE844" s="334"/>
      <c r="AF844" s="334"/>
      <c r="AG844" s="334"/>
      <c r="AH844" s="335" t="s">
        <v>645</v>
      </c>
      <c r="AI844" s="336"/>
      <c r="AJ844" s="336"/>
      <c r="AK844" s="336"/>
      <c r="AL844" s="330" t="s">
        <v>646</v>
      </c>
      <c r="AM844" s="331"/>
      <c r="AN844" s="331"/>
      <c r="AO844" s="332"/>
      <c r="AP844" s="326" t="s">
        <v>572</v>
      </c>
      <c r="AQ844" s="326"/>
      <c r="AR844" s="326"/>
      <c r="AS844" s="326"/>
      <c r="AT844" s="326"/>
      <c r="AU844" s="326"/>
      <c r="AV844" s="326"/>
      <c r="AW844" s="326"/>
      <c r="AX844" s="326"/>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2"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2" t="s">
        <v>342</v>
      </c>
      <c r="AD870" s="282"/>
      <c r="AE870" s="282"/>
      <c r="AF870" s="282"/>
      <c r="AG870" s="282"/>
      <c r="AH870" s="352" t="s">
        <v>371</v>
      </c>
      <c r="AI870" s="354"/>
      <c r="AJ870" s="354"/>
      <c r="AK870" s="354"/>
      <c r="AL870" s="354" t="s">
        <v>21</v>
      </c>
      <c r="AM870" s="354"/>
      <c r="AN870" s="354"/>
      <c r="AO870" s="431"/>
      <c r="AP870" s="432" t="s">
        <v>301</v>
      </c>
      <c r="AQ870" s="432"/>
      <c r="AR870" s="432"/>
      <c r="AS870" s="432"/>
      <c r="AT870" s="432"/>
      <c r="AU870" s="432"/>
      <c r="AV870" s="432"/>
      <c r="AW870" s="432"/>
      <c r="AX870" s="432"/>
    </row>
    <row r="871" spans="1:50" ht="114.75" customHeight="1" x14ac:dyDescent="0.15">
      <c r="A871" s="412">
        <v>1</v>
      </c>
      <c r="B871" s="412">
        <v>1</v>
      </c>
      <c r="C871" s="426" t="s">
        <v>647</v>
      </c>
      <c r="D871" s="426"/>
      <c r="E871" s="426"/>
      <c r="F871" s="426"/>
      <c r="G871" s="426"/>
      <c r="H871" s="426"/>
      <c r="I871" s="426"/>
      <c r="J871" s="427">
        <v>3010405002439</v>
      </c>
      <c r="K871" s="428"/>
      <c r="L871" s="428"/>
      <c r="M871" s="428"/>
      <c r="N871" s="428"/>
      <c r="O871" s="428"/>
      <c r="P871" s="322" t="s">
        <v>654</v>
      </c>
      <c r="Q871" s="322"/>
      <c r="R871" s="322"/>
      <c r="S871" s="322"/>
      <c r="T871" s="322"/>
      <c r="U871" s="322"/>
      <c r="V871" s="322"/>
      <c r="W871" s="322"/>
      <c r="X871" s="322"/>
      <c r="Y871" s="323">
        <v>6813</v>
      </c>
      <c r="Z871" s="324"/>
      <c r="AA871" s="324"/>
      <c r="AB871" s="325"/>
      <c r="AC871" s="333" t="s">
        <v>383</v>
      </c>
      <c r="AD871" s="334"/>
      <c r="AE871" s="334"/>
      <c r="AF871" s="334"/>
      <c r="AG871" s="334"/>
      <c r="AH871" s="335" t="s">
        <v>655</v>
      </c>
      <c r="AI871" s="336"/>
      <c r="AJ871" s="336"/>
      <c r="AK871" s="336"/>
      <c r="AL871" s="330" t="s">
        <v>571</v>
      </c>
      <c r="AM871" s="331"/>
      <c r="AN871" s="331"/>
      <c r="AO871" s="332"/>
      <c r="AP871" s="326" t="s">
        <v>656</v>
      </c>
      <c r="AQ871" s="326"/>
      <c r="AR871" s="326"/>
      <c r="AS871" s="326"/>
      <c r="AT871" s="326"/>
      <c r="AU871" s="326"/>
      <c r="AV871" s="326"/>
      <c r="AW871" s="326"/>
      <c r="AX871" s="326"/>
    </row>
    <row r="872" spans="1:50" ht="114.75" customHeight="1" x14ac:dyDescent="0.15">
      <c r="A872" s="412">
        <v>2</v>
      </c>
      <c r="B872" s="412">
        <v>1</v>
      </c>
      <c r="C872" s="426" t="s">
        <v>648</v>
      </c>
      <c r="D872" s="426"/>
      <c r="E872" s="426"/>
      <c r="F872" s="426"/>
      <c r="G872" s="426"/>
      <c r="H872" s="426"/>
      <c r="I872" s="426"/>
      <c r="J872" s="427">
        <v>3010405002439</v>
      </c>
      <c r="K872" s="428"/>
      <c r="L872" s="428"/>
      <c r="M872" s="428"/>
      <c r="N872" s="428"/>
      <c r="O872" s="428"/>
      <c r="P872" s="322" t="s">
        <v>654</v>
      </c>
      <c r="Q872" s="322"/>
      <c r="R872" s="322"/>
      <c r="S872" s="322"/>
      <c r="T872" s="322"/>
      <c r="U872" s="322"/>
      <c r="V872" s="322"/>
      <c r="W872" s="322"/>
      <c r="X872" s="322"/>
      <c r="Y872" s="323">
        <v>2324</v>
      </c>
      <c r="Z872" s="324"/>
      <c r="AA872" s="324"/>
      <c r="AB872" s="325"/>
      <c r="AC872" s="333" t="s">
        <v>383</v>
      </c>
      <c r="AD872" s="334"/>
      <c r="AE872" s="334"/>
      <c r="AF872" s="334"/>
      <c r="AG872" s="334"/>
      <c r="AH872" s="335" t="s">
        <v>655</v>
      </c>
      <c r="AI872" s="336"/>
      <c r="AJ872" s="336"/>
      <c r="AK872" s="336"/>
      <c r="AL872" s="330" t="s">
        <v>571</v>
      </c>
      <c r="AM872" s="331"/>
      <c r="AN872" s="331"/>
      <c r="AO872" s="332"/>
      <c r="AP872" s="326" t="s">
        <v>656</v>
      </c>
      <c r="AQ872" s="326"/>
      <c r="AR872" s="326"/>
      <c r="AS872" s="326"/>
      <c r="AT872" s="326"/>
      <c r="AU872" s="326"/>
      <c r="AV872" s="326"/>
      <c r="AW872" s="326"/>
      <c r="AX872" s="326"/>
    </row>
    <row r="873" spans="1:50" ht="114.75" customHeight="1" x14ac:dyDescent="0.15">
      <c r="A873" s="412">
        <v>3</v>
      </c>
      <c r="B873" s="412">
        <v>1</v>
      </c>
      <c r="C873" s="429" t="s">
        <v>649</v>
      </c>
      <c r="D873" s="426"/>
      <c r="E873" s="426"/>
      <c r="F873" s="426"/>
      <c r="G873" s="426"/>
      <c r="H873" s="426"/>
      <c r="I873" s="426"/>
      <c r="J873" s="427">
        <v>3010405002439</v>
      </c>
      <c r="K873" s="428"/>
      <c r="L873" s="428"/>
      <c r="M873" s="428"/>
      <c r="N873" s="428"/>
      <c r="O873" s="428"/>
      <c r="P873" s="322" t="s">
        <v>654</v>
      </c>
      <c r="Q873" s="322"/>
      <c r="R873" s="322"/>
      <c r="S873" s="322"/>
      <c r="T873" s="322"/>
      <c r="U873" s="322"/>
      <c r="V873" s="322"/>
      <c r="W873" s="322"/>
      <c r="X873" s="322"/>
      <c r="Y873" s="323">
        <v>2088</v>
      </c>
      <c r="Z873" s="324"/>
      <c r="AA873" s="324"/>
      <c r="AB873" s="325"/>
      <c r="AC873" s="333" t="s">
        <v>383</v>
      </c>
      <c r="AD873" s="334"/>
      <c r="AE873" s="334"/>
      <c r="AF873" s="334"/>
      <c r="AG873" s="334"/>
      <c r="AH873" s="335" t="s">
        <v>655</v>
      </c>
      <c r="AI873" s="336"/>
      <c r="AJ873" s="336"/>
      <c r="AK873" s="336"/>
      <c r="AL873" s="330" t="s">
        <v>571</v>
      </c>
      <c r="AM873" s="331"/>
      <c r="AN873" s="331"/>
      <c r="AO873" s="332"/>
      <c r="AP873" s="326" t="s">
        <v>656</v>
      </c>
      <c r="AQ873" s="326"/>
      <c r="AR873" s="326"/>
      <c r="AS873" s="326"/>
      <c r="AT873" s="326"/>
      <c r="AU873" s="326"/>
      <c r="AV873" s="326"/>
      <c r="AW873" s="326"/>
      <c r="AX873" s="326"/>
    </row>
    <row r="874" spans="1:50" ht="114.75" customHeight="1" x14ac:dyDescent="0.15">
      <c r="A874" s="412">
        <v>4</v>
      </c>
      <c r="B874" s="412">
        <v>1</v>
      </c>
      <c r="C874" s="429" t="s">
        <v>650</v>
      </c>
      <c r="D874" s="426"/>
      <c r="E874" s="426"/>
      <c r="F874" s="426"/>
      <c r="G874" s="426"/>
      <c r="H874" s="426"/>
      <c r="I874" s="426"/>
      <c r="J874" s="427">
        <v>3010405002439</v>
      </c>
      <c r="K874" s="428"/>
      <c r="L874" s="428"/>
      <c r="M874" s="428"/>
      <c r="N874" s="428"/>
      <c r="O874" s="428"/>
      <c r="P874" s="322" t="s">
        <v>654</v>
      </c>
      <c r="Q874" s="322"/>
      <c r="R874" s="322"/>
      <c r="S874" s="322"/>
      <c r="T874" s="322"/>
      <c r="U874" s="322"/>
      <c r="V874" s="322"/>
      <c r="W874" s="322"/>
      <c r="X874" s="322"/>
      <c r="Y874" s="323">
        <v>1878</v>
      </c>
      <c r="Z874" s="324"/>
      <c r="AA874" s="324"/>
      <c r="AB874" s="325"/>
      <c r="AC874" s="333" t="s">
        <v>383</v>
      </c>
      <c r="AD874" s="334"/>
      <c r="AE874" s="334"/>
      <c r="AF874" s="334"/>
      <c r="AG874" s="334"/>
      <c r="AH874" s="335" t="s">
        <v>655</v>
      </c>
      <c r="AI874" s="336"/>
      <c r="AJ874" s="336"/>
      <c r="AK874" s="336"/>
      <c r="AL874" s="330" t="s">
        <v>571</v>
      </c>
      <c r="AM874" s="331"/>
      <c r="AN874" s="331"/>
      <c r="AO874" s="332"/>
      <c r="AP874" s="326" t="s">
        <v>656</v>
      </c>
      <c r="AQ874" s="326"/>
      <c r="AR874" s="326"/>
      <c r="AS874" s="326"/>
      <c r="AT874" s="326"/>
      <c r="AU874" s="326"/>
      <c r="AV874" s="326"/>
      <c r="AW874" s="326"/>
      <c r="AX874" s="326"/>
    </row>
    <row r="875" spans="1:50" ht="114.75" customHeight="1" x14ac:dyDescent="0.15">
      <c r="A875" s="412">
        <v>5</v>
      </c>
      <c r="B875" s="412">
        <v>1</v>
      </c>
      <c r="C875" s="426" t="s">
        <v>651</v>
      </c>
      <c r="D875" s="426"/>
      <c r="E875" s="426"/>
      <c r="F875" s="426"/>
      <c r="G875" s="426"/>
      <c r="H875" s="426"/>
      <c r="I875" s="426"/>
      <c r="J875" s="427">
        <v>3010405002439</v>
      </c>
      <c r="K875" s="428"/>
      <c r="L875" s="428"/>
      <c r="M875" s="428"/>
      <c r="N875" s="428"/>
      <c r="O875" s="428"/>
      <c r="P875" s="322" t="s">
        <v>654</v>
      </c>
      <c r="Q875" s="322"/>
      <c r="R875" s="322"/>
      <c r="S875" s="322"/>
      <c r="T875" s="322"/>
      <c r="U875" s="322"/>
      <c r="V875" s="322"/>
      <c r="W875" s="322"/>
      <c r="X875" s="322"/>
      <c r="Y875" s="323">
        <v>1758</v>
      </c>
      <c r="Z875" s="324"/>
      <c r="AA875" s="324"/>
      <c r="AB875" s="325"/>
      <c r="AC875" s="333" t="s">
        <v>383</v>
      </c>
      <c r="AD875" s="334"/>
      <c r="AE875" s="334"/>
      <c r="AF875" s="334"/>
      <c r="AG875" s="334"/>
      <c r="AH875" s="335" t="s">
        <v>655</v>
      </c>
      <c r="AI875" s="336"/>
      <c r="AJ875" s="336"/>
      <c r="AK875" s="336"/>
      <c r="AL875" s="330" t="s">
        <v>571</v>
      </c>
      <c r="AM875" s="331"/>
      <c r="AN875" s="331"/>
      <c r="AO875" s="332"/>
      <c r="AP875" s="326" t="s">
        <v>656</v>
      </c>
      <c r="AQ875" s="326"/>
      <c r="AR875" s="326"/>
      <c r="AS875" s="326"/>
      <c r="AT875" s="326"/>
      <c r="AU875" s="326"/>
      <c r="AV875" s="326"/>
      <c r="AW875" s="326"/>
      <c r="AX875" s="326"/>
    </row>
    <row r="876" spans="1:50" ht="114.75" customHeight="1" x14ac:dyDescent="0.15">
      <c r="A876" s="412">
        <v>6</v>
      </c>
      <c r="B876" s="412">
        <v>1</v>
      </c>
      <c r="C876" s="426" t="s">
        <v>652</v>
      </c>
      <c r="D876" s="426"/>
      <c r="E876" s="426"/>
      <c r="F876" s="426"/>
      <c r="G876" s="426"/>
      <c r="H876" s="426"/>
      <c r="I876" s="426"/>
      <c r="J876" s="427">
        <v>3010405002439</v>
      </c>
      <c r="K876" s="428"/>
      <c r="L876" s="428"/>
      <c r="M876" s="428"/>
      <c r="N876" s="428"/>
      <c r="O876" s="428"/>
      <c r="P876" s="322" t="s">
        <v>654</v>
      </c>
      <c r="Q876" s="322"/>
      <c r="R876" s="322"/>
      <c r="S876" s="322"/>
      <c r="T876" s="322"/>
      <c r="U876" s="322"/>
      <c r="V876" s="322"/>
      <c r="W876" s="322"/>
      <c r="X876" s="322"/>
      <c r="Y876" s="323">
        <v>948</v>
      </c>
      <c r="Z876" s="324"/>
      <c r="AA876" s="324"/>
      <c r="AB876" s="325"/>
      <c r="AC876" s="333" t="s">
        <v>383</v>
      </c>
      <c r="AD876" s="334"/>
      <c r="AE876" s="334"/>
      <c r="AF876" s="334"/>
      <c r="AG876" s="334"/>
      <c r="AH876" s="335" t="s">
        <v>655</v>
      </c>
      <c r="AI876" s="336"/>
      <c r="AJ876" s="336"/>
      <c r="AK876" s="336"/>
      <c r="AL876" s="330" t="s">
        <v>571</v>
      </c>
      <c r="AM876" s="331"/>
      <c r="AN876" s="331"/>
      <c r="AO876" s="332"/>
      <c r="AP876" s="326" t="s">
        <v>656</v>
      </c>
      <c r="AQ876" s="326"/>
      <c r="AR876" s="326"/>
      <c r="AS876" s="326"/>
      <c r="AT876" s="326"/>
      <c r="AU876" s="326"/>
      <c r="AV876" s="326"/>
      <c r="AW876" s="326"/>
      <c r="AX876" s="326"/>
    </row>
    <row r="877" spans="1:50" ht="114.75" customHeight="1" x14ac:dyDescent="0.15">
      <c r="A877" s="412">
        <v>7</v>
      </c>
      <c r="B877" s="412">
        <v>1</v>
      </c>
      <c r="C877" s="426" t="s">
        <v>653</v>
      </c>
      <c r="D877" s="426"/>
      <c r="E877" s="426"/>
      <c r="F877" s="426"/>
      <c r="G877" s="426"/>
      <c r="H877" s="426"/>
      <c r="I877" s="426"/>
      <c r="J877" s="427">
        <v>3010405002439</v>
      </c>
      <c r="K877" s="428"/>
      <c r="L877" s="428"/>
      <c r="M877" s="428"/>
      <c r="N877" s="428"/>
      <c r="O877" s="428"/>
      <c r="P877" s="322" t="s">
        <v>654</v>
      </c>
      <c r="Q877" s="322"/>
      <c r="R877" s="322"/>
      <c r="S877" s="322"/>
      <c r="T877" s="322"/>
      <c r="U877" s="322"/>
      <c r="V877" s="322"/>
      <c r="W877" s="322"/>
      <c r="X877" s="322"/>
      <c r="Y877" s="323">
        <v>64</v>
      </c>
      <c r="Z877" s="324"/>
      <c r="AA877" s="324"/>
      <c r="AB877" s="325"/>
      <c r="AC877" s="333" t="s">
        <v>383</v>
      </c>
      <c r="AD877" s="334"/>
      <c r="AE877" s="334"/>
      <c r="AF877" s="334"/>
      <c r="AG877" s="334"/>
      <c r="AH877" s="335" t="s">
        <v>655</v>
      </c>
      <c r="AI877" s="336"/>
      <c r="AJ877" s="336"/>
      <c r="AK877" s="336"/>
      <c r="AL877" s="330" t="s">
        <v>571</v>
      </c>
      <c r="AM877" s="331"/>
      <c r="AN877" s="331"/>
      <c r="AO877" s="332"/>
      <c r="AP877" s="326" t="s">
        <v>656</v>
      </c>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2"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2" t="s">
        <v>342</v>
      </c>
      <c r="AD903" s="282"/>
      <c r="AE903" s="282"/>
      <c r="AF903" s="282"/>
      <c r="AG903" s="282"/>
      <c r="AH903" s="352" t="s">
        <v>371</v>
      </c>
      <c r="AI903" s="354"/>
      <c r="AJ903" s="354"/>
      <c r="AK903" s="354"/>
      <c r="AL903" s="354" t="s">
        <v>21</v>
      </c>
      <c r="AM903" s="354"/>
      <c r="AN903" s="354"/>
      <c r="AO903" s="431"/>
      <c r="AP903" s="432" t="s">
        <v>301</v>
      </c>
      <c r="AQ903" s="432"/>
      <c r="AR903" s="432"/>
      <c r="AS903" s="432"/>
      <c r="AT903" s="432"/>
      <c r="AU903" s="432"/>
      <c r="AV903" s="432"/>
      <c r="AW903" s="432"/>
      <c r="AX903" s="432"/>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2"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2" t="s">
        <v>342</v>
      </c>
      <c r="AD936" s="282"/>
      <c r="AE936" s="282"/>
      <c r="AF936" s="282"/>
      <c r="AG936" s="282"/>
      <c r="AH936" s="352" t="s">
        <v>371</v>
      </c>
      <c r="AI936" s="354"/>
      <c r="AJ936" s="354"/>
      <c r="AK936" s="354"/>
      <c r="AL936" s="354" t="s">
        <v>21</v>
      </c>
      <c r="AM936" s="354"/>
      <c r="AN936" s="354"/>
      <c r="AO936" s="431"/>
      <c r="AP936" s="432" t="s">
        <v>301</v>
      </c>
      <c r="AQ936" s="432"/>
      <c r="AR936" s="432"/>
      <c r="AS936" s="432"/>
      <c r="AT936" s="432"/>
      <c r="AU936" s="432"/>
      <c r="AV936" s="432"/>
      <c r="AW936" s="432"/>
      <c r="AX936" s="432"/>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2"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2" t="s">
        <v>342</v>
      </c>
      <c r="AD969" s="282"/>
      <c r="AE969" s="282"/>
      <c r="AF969" s="282"/>
      <c r="AG969" s="282"/>
      <c r="AH969" s="352" t="s">
        <v>371</v>
      </c>
      <c r="AI969" s="354"/>
      <c r="AJ969" s="354"/>
      <c r="AK969" s="354"/>
      <c r="AL969" s="354" t="s">
        <v>21</v>
      </c>
      <c r="AM969" s="354"/>
      <c r="AN969" s="354"/>
      <c r="AO969" s="431"/>
      <c r="AP969" s="432" t="s">
        <v>301</v>
      </c>
      <c r="AQ969" s="432"/>
      <c r="AR969" s="432"/>
      <c r="AS969" s="432"/>
      <c r="AT969" s="432"/>
      <c r="AU969" s="432"/>
      <c r="AV969" s="432"/>
      <c r="AW969" s="432"/>
      <c r="AX969" s="432"/>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2"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2" t="s">
        <v>342</v>
      </c>
      <c r="AD1002" s="282"/>
      <c r="AE1002" s="282"/>
      <c r="AF1002" s="282"/>
      <c r="AG1002" s="282"/>
      <c r="AH1002" s="352" t="s">
        <v>371</v>
      </c>
      <c r="AI1002" s="354"/>
      <c r="AJ1002" s="354"/>
      <c r="AK1002" s="354"/>
      <c r="AL1002" s="354" t="s">
        <v>21</v>
      </c>
      <c r="AM1002" s="354"/>
      <c r="AN1002" s="354"/>
      <c r="AO1002" s="431"/>
      <c r="AP1002" s="432" t="s">
        <v>301</v>
      </c>
      <c r="AQ1002" s="432"/>
      <c r="AR1002" s="432"/>
      <c r="AS1002" s="432"/>
      <c r="AT1002" s="432"/>
      <c r="AU1002" s="432"/>
      <c r="AV1002" s="432"/>
      <c r="AW1002" s="432"/>
      <c r="AX1002" s="432"/>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2"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2" t="s">
        <v>342</v>
      </c>
      <c r="AD1035" s="282"/>
      <c r="AE1035" s="282"/>
      <c r="AF1035" s="282"/>
      <c r="AG1035" s="282"/>
      <c r="AH1035" s="352" t="s">
        <v>371</v>
      </c>
      <c r="AI1035" s="354"/>
      <c r="AJ1035" s="354"/>
      <c r="AK1035" s="354"/>
      <c r="AL1035" s="354" t="s">
        <v>21</v>
      </c>
      <c r="AM1035" s="354"/>
      <c r="AN1035" s="354"/>
      <c r="AO1035" s="431"/>
      <c r="AP1035" s="432" t="s">
        <v>301</v>
      </c>
      <c r="AQ1035" s="432"/>
      <c r="AR1035" s="432"/>
      <c r="AS1035" s="432"/>
      <c r="AT1035" s="432"/>
      <c r="AU1035" s="432"/>
      <c r="AV1035" s="432"/>
      <c r="AW1035" s="432"/>
      <c r="AX1035" s="432"/>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2"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2" t="s">
        <v>342</v>
      </c>
      <c r="AD1068" s="282"/>
      <c r="AE1068" s="282"/>
      <c r="AF1068" s="282"/>
      <c r="AG1068" s="282"/>
      <c r="AH1068" s="352" t="s">
        <v>371</v>
      </c>
      <c r="AI1068" s="354"/>
      <c r="AJ1068" s="354"/>
      <c r="AK1068" s="354"/>
      <c r="AL1068" s="354" t="s">
        <v>21</v>
      </c>
      <c r="AM1068" s="354"/>
      <c r="AN1068" s="354"/>
      <c r="AO1068" s="431"/>
      <c r="AP1068" s="432" t="s">
        <v>301</v>
      </c>
      <c r="AQ1068" s="432"/>
      <c r="AR1068" s="432"/>
      <c r="AS1068" s="432"/>
      <c r="AT1068" s="432"/>
      <c r="AU1068" s="432"/>
      <c r="AV1068" s="432"/>
      <c r="AW1068" s="432"/>
      <c r="AX1068" s="432"/>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2" t="s">
        <v>266</v>
      </c>
      <c r="D1102" s="896"/>
      <c r="E1102" s="282" t="s">
        <v>265</v>
      </c>
      <c r="F1102" s="896"/>
      <c r="G1102" s="896"/>
      <c r="H1102" s="896"/>
      <c r="I1102" s="896"/>
      <c r="J1102" s="282" t="s">
        <v>300</v>
      </c>
      <c r="K1102" s="282"/>
      <c r="L1102" s="282"/>
      <c r="M1102" s="282"/>
      <c r="N1102" s="282"/>
      <c r="O1102" s="282"/>
      <c r="P1102" s="352" t="s">
        <v>27</v>
      </c>
      <c r="Q1102" s="352"/>
      <c r="R1102" s="352"/>
      <c r="S1102" s="352"/>
      <c r="T1102" s="352"/>
      <c r="U1102" s="352"/>
      <c r="V1102" s="352"/>
      <c r="W1102" s="352"/>
      <c r="X1102" s="352"/>
      <c r="Y1102" s="282" t="s">
        <v>302</v>
      </c>
      <c r="Z1102" s="896"/>
      <c r="AA1102" s="896"/>
      <c r="AB1102" s="896"/>
      <c r="AC1102" s="282" t="s">
        <v>248</v>
      </c>
      <c r="AD1102" s="282"/>
      <c r="AE1102" s="282"/>
      <c r="AF1102" s="282"/>
      <c r="AG1102" s="282"/>
      <c r="AH1102" s="352" t="s">
        <v>261</v>
      </c>
      <c r="AI1102" s="353"/>
      <c r="AJ1102" s="353"/>
      <c r="AK1102" s="353"/>
      <c r="AL1102" s="353" t="s">
        <v>21</v>
      </c>
      <c r="AM1102" s="353"/>
      <c r="AN1102" s="353"/>
      <c r="AO1102" s="899"/>
      <c r="AP1102" s="432" t="s">
        <v>334</v>
      </c>
      <c r="AQ1102" s="432"/>
      <c r="AR1102" s="432"/>
      <c r="AS1102" s="432"/>
      <c r="AT1102" s="432"/>
      <c r="AU1102" s="432"/>
      <c r="AV1102" s="432"/>
      <c r="AW1102" s="432"/>
      <c r="AX1102" s="432"/>
    </row>
    <row r="1103" spans="1:50" ht="30" customHeight="1" x14ac:dyDescent="0.15">
      <c r="A1103" s="412">
        <v>1</v>
      </c>
      <c r="B1103" s="412">
        <v>1</v>
      </c>
      <c r="C1103" s="898"/>
      <c r="D1103" s="898"/>
      <c r="E1103" s="897"/>
      <c r="F1103" s="897"/>
      <c r="G1103" s="897"/>
      <c r="H1103" s="897"/>
      <c r="I1103" s="897"/>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2">
        <v>2</v>
      </c>
      <c r="B1104" s="412">
        <v>1</v>
      </c>
      <c r="C1104" s="898"/>
      <c r="D1104" s="898"/>
      <c r="E1104" s="897"/>
      <c r="F1104" s="897"/>
      <c r="G1104" s="897"/>
      <c r="H1104" s="897"/>
      <c r="I1104" s="89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8"/>
      <c r="D1105" s="898"/>
      <c r="E1105" s="897"/>
      <c r="F1105" s="897"/>
      <c r="G1105" s="897"/>
      <c r="H1105" s="897"/>
      <c r="I1105" s="89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8"/>
      <c r="D1106" s="898"/>
      <c r="E1106" s="897"/>
      <c r="F1106" s="897"/>
      <c r="G1106" s="897"/>
      <c r="H1106" s="897"/>
      <c r="I1106" s="89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8"/>
      <c r="D1107" s="898"/>
      <c r="E1107" s="897"/>
      <c r="F1107" s="897"/>
      <c r="G1107" s="897"/>
      <c r="H1107" s="897"/>
      <c r="I1107" s="89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8"/>
      <c r="D1108" s="898"/>
      <c r="E1108" s="897"/>
      <c r="F1108" s="897"/>
      <c r="G1108" s="897"/>
      <c r="H1108" s="897"/>
      <c r="I1108" s="89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8"/>
      <c r="D1109" s="898"/>
      <c r="E1109" s="897"/>
      <c r="F1109" s="897"/>
      <c r="G1109" s="897"/>
      <c r="H1109" s="897"/>
      <c r="I1109" s="89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8"/>
      <c r="D1110" s="898"/>
      <c r="E1110" s="897"/>
      <c r="F1110" s="897"/>
      <c r="G1110" s="897"/>
      <c r="H1110" s="897"/>
      <c r="I1110" s="89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8"/>
      <c r="D1111" s="898"/>
      <c r="E1111" s="897"/>
      <c r="F1111" s="897"/>
      <c r="G1111" s="897"/>
      <c r="H1111" s="897"/>
      <c r="I1111" s="89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8"/>
      <c r="D1112" s="898"/>
      <c r="E1112" s="897"/>
      <c r="F1112" s="897"/>
      <c r="G1112" s="897"/>
      <c r="H1112" s="897"/>
      <c r="I1112" s="89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8"/>
      <c r="D1113" s="898"/>
      <c r="E1113" s="897"/>
      <c r="F1113" s="897"/>
      <c r="G1113" s="897"/>
      <c r="H1113" s="897"/>
      <c r="I1113" s="89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8"/>
      <c r="D1114" s="898"/>
      <c r="E1114" s="897"/>
      <c r="F1114" s="897"/>
      <c r="G1114" s="897"/>
      <c r="H1114" s="897"/>
      <c r="I1114" s="89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8"/>
      <c r="D1115" s="898"/>
      <c r="E1115" s="897"/>
      <c r="F1115" s="897"/>
      <c r="G1115" s="897"/>
      <c r="H1115" s="897"/>
      <c r="I1115" s="89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8"/>
      <c r="D1116" s="898"/>
      <c r="E1116" s="897"/>
      <c r="F1116" s="897"/>
      <c r="G1116" s="897"/>
      <c r="H1116" s="897"/>
      <c r="I1116" s="89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8"/>
      <c r="D1117" s="898"/>
      <c r="E1117" s="897"/>
      <c r="F1117" s="897"/>
      <c r="G1117" s="897"/>
      <c r="H1117" s="897"/>
      <c r="I1117" s="89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8"/>
      <c r="D1118" s="898"/>
      <c r="E1118" s="897"/>
      <c r="F1118" s="897"/>
      <c r="G1118" s="897"/>
      <c r="H1118" s="897"/>
      <c r="I1118" s="89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8"/>
      <c r="D1119" s="898"/>
      <c r="E1119" s="897"/>
      <c r="F1119" s="897"/>
      <c r="G1119" s="897"/>
      <c r="H1119" s="897"/>
      <c r="I1119" s="89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8"/>
      <c r="D1120" s="898"/>
      <c r="E1120" s="266"/>
      <c r="F1120" s="897"/>
      <c r="G1120" s="897"/>
      <c r="H1120" s="897"/>
      <c r="I1120" s="89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8"/>
      <c r="D1121" s="898"/>
      <c r="E1121" s="897"/>
      <c r="F1121" s="897"/>
      <c r="G1121" s="897"/>
      <c r="H1121" s="897"/>
      <c r="I1121" s="89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8"/>
      <c r="D1122" s="898"/>
      <c r="E1122" s="897"/>
      <c r="F1122" s="897"/>
      <c r="G1122" s="897"/>
      <c r="H1122" s="897"/>
      <c r="I1122" s="89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8"/>
      <c r="D1123" s="898"/>
      <c r="E1123" s="897"/>
      <c r="F1123" s="897"/>
      <c r="G1123" s="897"/>
      <c r="H1123" s="897"/>
      <c r="I1123" s="89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8"/>
      <c r="D1124" s="898"/>
      <c r="E1124" s="897"/>
      <c r="F1124" s="897"/>
      <c r="G1124" s="897"/>
      <c r="H1124" s="897"/>
      <c r="I1124" s="89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8"/>
      <c r="D1125" s="898"/>
      <c r="E1125" s="897"/>
      <c r="F1125" s="897"/>
      <c r="G1125" s="897"/>
      <c r="H1125" s="897"/>
      <c r="I1125" s="89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8"/>
      <c r="D1126" s="898"/>
      <c r="E1126" s="897"/>
      <c r="F1126" s="897"/>
      <c r="G1126" s="897"/>
      <c r="H1126" s="897"/>
      <c r="I1126" s="89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8"/>
      <c r="D1127" s="898"/>
      <c r="E1127" s="897"/>
      <c r="F1127" s="897"/>
      <c r="G1127" s="897"/>
      <c r="H1127" s="897"/>
      <c r="I1127" s="89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8"/>
      <c r="D1128" s="898"/>
      <c r="E1128" s="897"/>
      <c r="F1128" s="897"/>
      <c r="G1128" s="897"/>
      <c r="H1128" s="897"/>
      <c r="I1128" s="89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8"/>
      <c r="D1129" s="898"/>
      <c r="E1129" s="897"/>
      <c r="F1129" s="897"/>
      <c r="G1129" s="897"/>
      <c r="H1129" s="897"/>
      <c r="I1129" s="89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8"/>
      <c r="D1130" s="898"/>
      <c r="E1130" s="897"/>
      <c r="F1130" s="897"/>
      <c r="G1130" s="897"/>
      <c r="H1130" s="897"/>
      <c r="I1130" s="89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8"/>
      <c r="D1131" s="898"/>
      <c r="E1131" s="897"/>
      <c r="F1131" s="897"/>
      <c r="G1131" s="897"/>
      <c r="H1131" s="897"/>
      <c r="I1131" s="89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8"/>
      <c r="D1132" s="898"/>
      <c r="E1132" s="897"/>
      <c r="F1132" s="897"/>
      <c r="G1132" s="897"/>
      <c r="H1132" s="897"/>
      <c r="I1132" s="89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6" spans="1:50" ht="23.2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5:AO867">
    <cfRule type="expression" dxfId="2497" priority="6625">
      <formula>IF(AND(AL845&gt;=0, RIGHT(TEXT(AL845,"0.#"),1)&lt;&gt;"."),TRUE,FALSE)</formula>
    </cfRule>
    <cfRule type="expression" dxfId="2496" priority="6626">
      <formula>IF(AND(AL845&gt;=0, RIGHT(TEXT(AL845,"0.#"),1)="."),TRUE,FALSE)</formula>
    </cfRule>
    <cfRule type="expression" dxfId="2495" priority="6627">
      <formula>IF(AND(AL845&lt;0, RIGHT(TEXT(AL845,"0.#"),1)&lt;&gt;"."),TRUE,FALSE)</formula>
    </cfRule>
    <cfRule type="expression" dxfId="2494" priority="6628">
      <formula>IF(AND(AL845&lt;0, RIGHT(TEXT(AL845,"0.#"),1)="."),TRUE,FALSE)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4">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8:AO900">
    <cfRule type="expression" dxfId="1959" priority="2071">
      <formula>IF(AND(AL878&gt;=0, RIGHT(TEXT(AL878,"0.#"),1)&lt;&gt;"."),TRUE,FALSE)</formula>
    </cfRule>
    <cfRule type="expression" dxfId="1958" priority="2072">
      <formula>IF(AND(AL878&gt;=0, RIGHT(TEXT(AL878,"0.#"),1)="."),TRUE,FALSE)</formula>
    </cfRule>
    <cfRule type="expression" dxfId="1957" priority="2073">
      <formula>IF(AND(AL878&lt;0, RIGHT(TEXT(AL878,"0.#"),1)&lt;&gt;"."),TRUE,FALSE)</formula>
    </cfRule>
    <cfRule type="expression" dxfId="1956" priority="2074">
      <formula>IF(AND(AL878&lt;0, RIGHT(TEXT(AL878,"0.#"),1)="."),TRUE,FALSE)</formula>
    </cfRule>
  </conditionalFormatting>
  <conditionalFormatting sqref="AL871:AO877">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20"/>
      <c r="AA2" s="421"/>
      <c r="AB2" s="1013" t="s">
        <v>11</v>
      </c>
      <c r="AC2" s="1014"/>
      <c r="AD2" s="1015"/>
      <c r="AE2" s="383" t="s">
        <v>396</v>
      </c>
      <c r="AF2" s="383"/>
      <c r="AG2" s="383"/>
      <c r="AH2" s="383"/>
      <c r="AI2" s="383" t="s">
        <v>394</v>
      </c>
      <c r="AJ2" s="383"/>
      <c r="AK2" s="383"/>
      <c r="AL2" s="383"/>
      <c r="AM2" s="383" t="s">
        <v>423</v>
      </c>
      <c r="AN2" s="383"/>
      <c r="AO2" s="383"/>
      <c r="AP2" s="376"/>
      <c r="AQ2" s="181" t="s">
        <v>235</v>
      </c>
      <c r="AR2" s="174"/>
      <c r="AS2" s="174"/>
      <c r="AT2" s="175"/>
      <c r="AU2" s="381" t="s">
        <v>134</v>
      </c>
      <c r="AV2" s="381"/>
      <c r="AW2" s="381"/>
      <c r="AX2" s="382"/>
    </row>
    <row r="3" spans="1:50" ht="18.75" customHeight="1" x14ac:dyDescent="0.15">
      <c r="A3" s="514"/>
      <c r="B3" s="515"/>
      <c r="C3" s="515"/>
      <c r="D3" s="515"/>
      <c r="E3" s="515"/>
      <c r="F3" s="516"/>
      <c r="G3" s="569"/>
      <c r="H3" s="387"/>
      <c r="I3" s="387"/>
      <c r="J3" s="387"/>
      <c r="K3" s="387"/>
      <c r="L3" s="387"/>
      <c r="M3" s="387"/>
      <c r="N3" s="387"/>
      <c r="O3" s="570"/>
      <c r="P3" s="582"/>
      <c r="Q3" s="387"/>
      <c r="R3" s="387"/>
      <c r="S3" s="387"/>
      <c r="T3" s="387"/>
      <c r="U3" s="387"/>
      <c r="V3" s="387"/>
      <c r="W3" s="387"/>
      <c r="X3" s="570"/>
      <c r="Y3" s="1010"/>
      <c r="Z3" s="1011"/>
      <c r="AA3" s="1012"/>
      <c r="AB3" s="1016"/>
      <c r="AC3" s="1017"/>
      <c r="AD3" s="1018"/>
      <c r="AE3" s="384"/>
      <c r="AF3" s="384"/>
      <c r="AG3" s="384"/>
      <c r="AH3" s="384"/>
      <c r="AI3" s="384"/>
      <c r="AJ3" s="384"/>
      <c r="AK3" s="384"/>
      <c r="AL3" s="384"/>
      <c r="AM3" s="384"/>
      <c r="AN3" s="384"/>
      <c r="AO3" s="384"/>
      <c r="AP3" s="340"/>
      <c r="AQ3" s="275"/>
      <c r="AR3" s="276"/>
      <c r="AS3" s="142" t="s">
        <v>236</v>
      </c>
      <c r="AT3" s="177"/>
      <c r="AU3" s="276"/>
      <c r="AV3" s="276"/>
      <c r="AW3" s="387" t="s">
        <v>181</v>
      </c>
      <c r="AX3" s="388"/>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20"/>
      <c r="AA9" s="421"/>
      <c r="AB9" s="1013" t="s">
        <v>11</v>
      </c>
      <c r="AC9" s="1014"/>
      <c r="AD9" s="1015"/>
      <c r="AE9" s="383" t="s">
        <v>396</v>
      </c>
      <c r="AF9" s="383"/>
      <c r="AG9" s="383"/>
      <c r="AH9" s="383"/>
      <c r="AI9" s="383" t="s">
        <v>394</v>
      </c>
      <c r="AJ9" s="383"/>
      <c r="AK9" s="383"/>
      <c r="AL9" s="383"/>
      <c r="AM9" s="383" t="s">
        <v>423</v>
      </c>
      <c r="AN9" s="383"/>
      <c r="AO9" s="383"/>
      <c r="AP9" s="376"/>
      <c r="AQ9" s="181" t="s">
        <v>235</v>
      </c>
      <c r="AR9" s="174"/>
      <c r="AS9" s="174"/>
      <c r="AT9" s="175"/>
      <c r="AU9" s="381" t="s">
        <v>134</v>
      </c>
      <c r="AV9" s="381"/>
      <c r="AW9" s="381"/>
      <c r="AX9" s="382"/>
    </row>
    <row r="10" spans="1:50" ht="18.75" customHeight="1" x14ac:dyDescent="0.15">
      <c r="A10" s="514"/>
      <c r="B10" s="515"/>
      <c r="C10" s="515"/>
      <c r="D10" s="515"/>
      <c r="E10" s="515"/>
      <c r="F10" s="516"/>
      <c r="G10" s="569"/>
      <c r="H10" s="387"/>
      <c r="I10" s="387"/>
      <c r="J10" s="387"/>
      <c r="K10" s="387"/>
      <c r="L10" s="387"/>
      <c r="M10" s="387"/>
      <c r="N10" s="387"/>
      <c r="O10" s="570"/>
      <c r="P10" s="582"/>
      <c r="Q10" s="387"/>
      <c r="R10" s="387"/>
      <c r="S10" s="387"/>
      <c r="T10" s="387"/>
      <c r="U10" s="387"/>
      <c r="V10" s="387"/>
      <c r="W10" s="387"/>
      <c r="X10" s="570"/>
      <c r="Y10" s="1010"/>
      <c r="Z10" s="1011"/>
      <c r="AA10" s="1012"/>
      <c r="AB10" s="1016"/>
      <c r="AC10" s="1017"/>
      <c r="AD10" s="1018"/>
      <c r="AE10" s="384"/>
      <c r="AF10" s="384"/>
      <c r="AG10" s="384"/>
      <c r="AH10" s="384"/>
      <c r="AI10" s="384"/>
      <c r="AJ10" s="384"/>
      <c r="AK10" s="384"/>
      <c r="AL10" s="384"/>
      <c r="AM10" s="384"/>
      <c r="AN10" s="384"/>
      <c r="AO10" s="384"/>
      <c r="AP10" s="340"/>
      <c r="AQ10" s="275"/>
      <c r="AR10" s="276"/>
      <c r="AS10" s="142" t="s">
        <v>236</v>
      </c>
      <c r="AT10" s="177"/>
      <c r="AU10" s="276"/>
      <c r="AV10" s="276"/>
      <c r="AW10" s="387" t="s">
        <v>181</v>
      </c>
      <c r="AX10" s="388"/>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20"/>
      <c r="AA16" s="421"/>
      <c r="AB16" s="1013" t="s">
        <v>11</v>
      </c>
      <c r="AC16" s="1014"/>
      <c r="AD16" s="1015"/>
      <c r="AE16" s="383" t="s">
        <v>396</v>
      </c>
      <c r="AF16" s="383"/>
      <c r="AG16" s="383"/>
      <c r="AH16" s="383"/>
      <c r="AI16" s="383" t="s">
        <v>394</v>
      </c>
      <c r="AJ16" s="383"/>
      <c r="AK16" s="383"/>
      <c r="AL16" s="383"/>
      <c r="AM16" s="383" t="s">
        <v>423</v>
      </c>
      <c r="AN16" s="383"/>
      <c r="AO16" s="383"/>
      <c r="AP16" s="376"/>
      <c r="AQ16" s="181" t="s">
        <v>235</v>
      </c>
      <c r="AR16" s="174"/>
      <c r="AS16" s="174"/>
      <c r="AT16" s="175"/>
      <c r="AU16" s="381" t="s">
        <v>134</v>
      </c>
      <c r="AV16" s="381"/>
      <c r="AW16" s="381"/>
      <c r="AX16" s="382"/>
    </row>
    <row r="17" spans="1:50" ht="18.75" customHeight="1" x14ac:dyDescent="0.15">
      <c r="A17" s="514"/>
      <c r="B17" s="515"/>
      <c r="C17" s="515"/>
      <c r="D17" s="515"/>
      <c r="E17" s="515"/>
      <c r="F17" s="516"/>
      <c r="G17" s="569"/>
      <c r="H17" s="387"/>
      <c r="I17" s="387"/>
      <c r="J17" s="387"/>
      <c r="K17" s="387"/>
      <c r="L17" s="387"/>
      <c r="M17" s="387"/>
      <c r="N17" s="387"/>
      <c r="O17" s="570"/>
      <c r="P17" s="582"/>
      <c r="Q17" s="387"/>
      <c r="R17" s="387"/>
      <c r="S17" s="387"/>
      <c r="T17" s="387"/>
      <c r="U17" s="387"/>
      <c r="V17" s="387"/>
      <c r="W17" s="387"/>
      <c r="X17" s="570"/>
      <c r="Y17" s="1010"/>
      <c r="Z17" s="1011"/>
      <c r="AA17" s="1012"/>
      <c r="AB17" s="1016"/>
      <c r="AC17" s="1017"/>
      <c r="AD17" s="1018"/>
      <c r="AE17" s="384"/>
      <c r="AF17" s="384"/>
      <c r="AG17" s="384"/>
      <c r="AH17" s="384"/>
      <c r="AI17" s="384"/>
      <c r="AJ17" s="384"/>
      <c r="AK17" s="384"/>
      <c r="AL17" s="384"/>
      <c r="AM17" s="384"/>
      <c r="AN17" s="384"/>
      <c r="AO17" s="384"/>
      <c r="AP17" s="340"/>
      <c r="AQ17" s="275"/>
      <c r="AR17" s="276"/>
      <c r="AS17" s="142" t="s">
        <v>236</v>
      </c>
      <c r="AT17" s="177"/>
      <c r="AU17" s="276"/>
      <c r="AV17" s="276"/>
      <c r="AW17" s="387" t="s">
        <v>181</v>
      </c>
      <c r="AX17" s="388"/>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20"/>
      <c r="AA23" s="421"/>
      <c r="AB23" s="1013" t="s">
        <v>11</v>
      </c>
      <c r="AC23" s="1014"/>
      <c r="AD23" s="1015"/>
      <c r="AE23" s="383" t="s">
        <v>396</v>
      </c>
      <c r="AF23" s="383"/>
      <c r="AG23" s="383"/>
      <c r="AH23" s="383"/>
      <c r="AI23" s="383" t="s">
        <v>394</v>
      </c>
      <c r="AJ23" s="383"/>
      <c r="AK23" s="383"/>
      <c r="AL23" s="383"/>
      <c r="AM23" s="383" t="s">
        <v>423</v>
      </c>
      <c r="AN23" s="383"/>
      <c r="AO23" s="383"/>
      <c r="AP23" s="376"/>
      <c r="AQ23" s="181" t="s">
        <v>235</v>
      </c>
      <c r="AR23" s="174"/>
      <c r="AS23" s="174"/>
      <c r="AT23" s="175"/>
      <c r="AU23" s="381" t="s">
        <v>134</v>
      </c>
      <c r="AV23" s="381"/>
      <c r="AW23" s="381"/>
      <c r="AX23" s="382"/>
    </row>
    <row r="24" spans="1:50" ht="18.75" customHeight="1" x14ac:dyDescent="0.15">
      <c r="A24" s="514"/>
      <c r="B24" s="515"/>
      <c r="C24" s="515"/>
      <c r="D24" s="515"/>
      <c r="E24" s="515"/>
      <c r="F24" s="516"/>
      <c r="G24" s="569"/>
      <c r="H24" s="387"/>
      <c r="I24" s="387"/>
      <c r="J24" s="387"/>
      <c r="K24" s="387"/>
      <c r="L24" s="387"/>
      <c r="M24" s="387"/>
      <c r="N24" s="387"/>
      <c r="O24" s="570"/>
      <c r="P24" s="582"/>
      <c r="Q24" s="387"/>
      <c r="R24" s="387"/>
      <c r="S24" s="387"/>
      <c r="T24" s="387"/>
      <c r="U24" s="387"/>
      <c r="V24" s="387"/>
      <c r="W24" s="387"/>
      <c r="X24" s="570"/>
      <c r="Y24" s="1010"/>
      <c r="Z24" s="1011"/>
      <c r="AA24" s="1012"/>
      <c r="AB24" s="1016"/>
      <c r="AC24" s="1017"/>
      <c r="AD24" s="1018"/>
      <c r="AE24" s="384"/>
      <c r="AF24" s="384"/>
      <c r="AG24" s="384"/>
      <c r="AH24" s="384"/>
      <c r="AI24" s="384"/>
      <c r="AJ24" s="384"/>
      <c r="AK24" s="384"/>
      <c r="AL24" s="384"/>
      <c r="AM24" s="384"/>
      <c r="AN24" s="384"/>
      <c r="AO24" s="384"/>
      <c r="AP24" s="340"/>
      <c r="AQ24" s="275"/>
      <c r="AR24" s="276"/>
      <c r="AS24" s="142" t="s">
        <v>236</v>
      </c>
      <c r="AT24" s="177"/>
      <c r="AU24" s="276"/>
      <c r="AV24" s="276"/>
      <c r="AW24" s="387" t="s">
        <v>181</v>
      </c>
      <c r="AX24" s="388"/>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20"/>
      <c r="AA30" s="421"/>
      <c r="AB30" s="1013" t="s">
        <v>11</v>
      </c>
      <c r="AC30" s="1014"/>
      <c r="AD30" s="1015"/>
      <c r="AE30" s="383" t="s">
        <v>396</v>
      </c>
      <c r="AF30" s="383"/>
      <c r="AG30" s="383"/>
      <c r="AH30" s="383"/>
      <c r="AI30" s="383" t="s">
        <v>394</v>
      </c>
      <c r="AJ30" s="383"/>
      <c r="AK30" s="383"/>
      <c r="AL30" s="383"/>
      <c r="AM30" s="383" t="s">
        <v>423</v>
      </c>
      <c r="AN30" s="383"/>
      <c r="AO30" s="383"/>
      <c r="AP30" s="376"/>
      <c r="AQ30" s="181" t="s">
        <v>235</v>
      </c>
      <c r="AR30" s="174"/>
      <c r="AS30" s="174"/>
      <c r="AT30" s="175"/>
      <c r="AU30" s="381" t="s">
        <v>134</v>
      </c>
      <c r="AV30" s="381"/>
      <c r="AW30" s="381"/>
      <c r="AX30" s="382"/>
    </row>
    <row r="31" spans="1:50" ht="18.75" customHeight="1" x14ac:dyDescent="0.15">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1010"/>
      <c r="Z31" s="1011"/>
      <c r="AA31" s="1012"/>
      <c r="AB31" s="1016"/>
      <c r="AC31" s="1017"/>
      <c r="AD31" s="1018"/>
      <c r="AE31" s="384"/>
      <c r="AF31" s="384"/>
      <c r="AG31" s="384"/>
      <c r="AH31" s="384"/>
      <c r="AI31" s="384"/>
      <c r="AJ31" s="384"/>
      <c r="AK31" s="384"/>
      <c r="AL31" s="384"/>
      <c r="AM31" s="384"/>
      <c r="AN31" s="384"/>
      <c r="AO31" s="384"/>
      <c r="AP31" s="340"/>
      <c r="AQ31" s="275"/>
      <c r="AR31" s="276"/>
      <c r="AS31" s="142" t="s">
        <v>236</v>
      </c>
      <c r="AT31" s="177"/>
      <c r="AU31" s="276"/>
      <c r="AV31" s="276"/>
      <c r="AW31" s="387" t="s">
        <v>181</v>
      </c>
      <c r="AX31" s="388"/>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20"/>
      <c r="AA37" s="421"/>
      <c r="AB37" s="1013" t="s">
        <v>11</v>
      </c>
      <c r="AC37" s="1014"/>
      <c r="AD37" s="1015"/>
      <c r="AE37" s="383" t="s">
        <v>396</v>
      </c>
      <c r="AF37" s="383"/>
      <c r="AG37" s="383"/>
      <c r="AH37" s="383"/>
      <c r="AI37" s="383" t="s">
        <v>394</v>
      </c>
      <c r="AJ37" s="383"/>
      <c r="AK37" s="383"/>
      <c r="AL37" s="383"/>
      <c r="AM37" s="383" t="s">
        <v>423</v>
      </c>
      <c r="AN37" s="383"/>
      <c r="AO37" s="383"/>
      <c r="AP37" s="376"/>
      <c r="AQ37" s="181" t="s">
        <v>235</v>
      </c>
      <c r="AR37" s="174"/>
      <c r="AS37" s="174"/>
      <c r="AT37" s="175"/>
      <c r="AU37" s="381" t="s">
        <v>134</v>
      </c>
      <c r="AV37" s="381"/>
      <c r="AW37" s="381"/>
      <c r="AX37" s="382"/>
    </row>
    <row r="38" spans="1:50" ht="18.75" customHeight="1" x14ac:dyDescent="0.15">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1010"/>
      <c r="Z38" s="1011"/>
      <c r="AA38" s="1012"/>
      <c r="AB38" s="1016"/>
      <c r="AC38" s="1017"/>
      <c r="AD38" s="1018"/>
      <c r="AE38" s="384"/>
      <c r="AF38" s="384"/>
      <c r="AG38" s="384"/>
      <c r="AH38" s="384"/>
      <c r="AI38" s="384"/>
      <c r="AJ38" s="384"/>
      <c r="AK38" s="384"/>
      <c r="AL38" s="384"/>
      <c r="AM38" s="384"/>
      <c r="AN38" s="384"/>
      <c r="AO38" s="384"/>
      <c r="AP38" s="340"/>
      <c r="AQ38" s="275"/>
      <c r="AR38" s="276"/>
      <c r="AS38" s="142" t="s">
        <v>236</v>
      </c>
      <c r="AT38" s="177"/>
      <c r="AU38" s="276"/>
      <c r="AV38" s="276"/>
      <c r="AW38" s="387" t="s">
        <v>181</v>
      </c>
      <c r="AX38" s="388"/>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20"/>
      <c r="AA44" s="421"/>
      <c r="AB44" s="1013" t="s">
        <v>11</v>
      </c>
      <c r="AC44" s="1014"/>
      <c r="AD44" s="1015"/>
      <c r="AE44" s="383" t="s">
        <v>396</v>
      </c>
      <c r="AF44" s="383"/>
      <c r="AG44" s="383"/>
      <c r="AH44" s="383"/>
      <c r="AI44" s="383" t="s">
        <v>394</v>
      </c>
      <c r="AJ44" s="383"/>
      <c r="AK44" s="383"/>
      <c r="AL44" s="383"/>
      <c r="AM44" s="383" t="s">
        <v>423</v>
      </c>
      <c r="AN44" s="383"/>
      <c r="AO44" s="383"/>
      <c r="AP44" s="376"/>
      <c r="AQ44" s="181" t="s">
        <v>235</v>
      </c>
      <c r="AR44" s="174"/>
      <c r="AS44" s="174"/>
      <c r="AT44" s="175"/>
      <c r="AU44" s="381" t="s">
        <v>134</v>
      </c>
      <c r="AV44" s="381"/>
      <c r="AW44" s="381"/>
      <c r="AX44" s="382"/>
    </row>
    <row r="45" spans="1:50" ht="18.75" customHeight="1" x14ac:dyDescent="0.15">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1010"/>
      <c r="Z45" s="1011"/>
      <c r="AA45" s="1012"/>
      <c r="AB45" s="1016"/>
      <c r="AC45" s="1017"/>
      <c r="AD45" s="1018"/>
      <c r="AE45" s="384"/>
      <c r="AF45" s="384"/>
      <c r="AG45" s="384"/>
      <c r="AH45" s="384"/>
      <c r="AI45" s="384"/>
      <c r="AJ45" s="384"/>
      <c r="AK45" s="384"/>
      <c r="AL45" s="384"/>
      <c r="AM45" s="384"/>
      <c r="AN45" s="384"/>
      <c r="AO45" s="384"/>
      <c r="AP45" s="340"/>
      <c r="AQ45" s="275"/>
      <c r="AR45" s="276"/>
      <c r="AS45" s="142" t="s">
        <v>236</v>
      </c>
      <c r="AT45" s="177"/>
      <c r="AU45" s="276"/>
      <c r="AV45" s="276"/>
      <c r="AW45" s="387" t="s">
        <v>181</v>
      </c>
      <c r="AX45" s="388"/>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20"/>
      <c r="AA51" s="421"/>
      <c r="AB51" s="376" t="s">
        <v>11</v>
      </c>
      <c r="AC51" s="1014"/>
      <c r="AD51" s="1015"/>
      <c r="AE51" s="383" t="s">
        <v>396</v>
      </c>
      <c r="AF51" s="383"/>
      <c r="AG51" s="383"/>
      <c r="AH51" s="383"/>
      <c r="AI51" s="383" t="s">
        <v>394</v>
      </c>
      <c r="AJ51" s="383"/>
      <c r="AK51" s="383"/>
      <c r="AL51" s="383"/>
      <c r="AM51" s="383" t="s">
        <v>423</v>
      </c>
      <c r="AN51" s="383"/>
      <c r="AO51" s="383"/>
      <c r="AP51" s="376"/>
      <c r="AQ51" s="181" t="s">
        <v>235</v>
      </c>
      <c r="AR51" s="174"/>
      <c r="AS51" s="174"/>
      <c r="AT51" s="175"/>
      <c r="AU51" s="381" t="s">
        <v>134</v>
      </c>
      <c r="AV51" s="381"/>
      <c r="AW51" s="381"/>
      <c r="AX51" s="382"/>
    </row>
    <row r="52" spans="1:50" ht="18.75" customHeight="1" x14ac:dyDescent="0.15">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1010"/>
      <c r="Z52" s="1011"/>
      <c r="AA52" s="1012"/>
      <c r="AB52" s="1016"/>
      <c r="AC52" s="1017"/>
      <c r="AD52" s="1018"/>
      <c r="AE52" s="384"/>
      <c r="AF52" s="384"/>
      <c r="AG52" s="384"/>
      <c r="AH52" s="384"/>
      <c r="AI52" s="384"/>
      <c r="AJ52" s="384"/>
      <c r="AK52" s="384"/>
      <c r="AL52" s="384"/>
      <c r="AM52" s="384"/>
      <c r="AN52" s="384"/>
      <c r="AO52" s="384"/>
      <c r="AP52" s="340"/>
      <c r="AQ52" s="275"/>
      <c r="AR52" s="276"/>
      <c r="AS52" s="142" t="s">
        <v>236</v>
      </c>
      <c r="AT52" s="177"/>
      <c r="AU52" s="276"/>
      <c r="AV52" s="276"/>
      <c r="AW52" s="387" t="s">
        <v>181</v>
      </c>
      <c r="AX52" s="388"/>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20"/>
      <c r="AA58" s="421"/>
      <c r="AB58" s="1013" t="s">
        <v>11</v>
      </c>
      <c r="AC58" s="1014"/>
      <c r="AD58" s="1015"/>
      <c r="AE58" s="383" t="s">
        <v>396</v>
      </c>
      <c r="AF58" s="383"/>
      <c r="AG58" s="383"/>
      <c r="AH58" s="383"/>
      <c r="AI58" s="383" t="s">
        <v>394</v>
      </c>
      <c r="AJ58" s="383"/>
      <c r="AK58" s="383"/>
      <c r="AL58" s="383"/>
      <c r="AM58" s="383" t="s">
        <v>423</v>
      </c>
      <c r="AN58" s="383"/>
      <c r="AO58" s="383"/>
      <c r="AP58" s="376"/>
      <c r="AQ58" s="181" t="s">
        <v>235</v>
      </c>
      <c r="AR58" s="174"/>
      <c r="AS58" s="174"/>
      <c r="AT58" s="175"/>
      <c r="AU58" s="381" t="s">
        <v>134</v>
      </c>
      <c r="AV58" s="381"/>
      <c r="AW58" s="381"/>
      <c r="AX58" s="382"/>
    </row>
    <row r="59" spans="1:50" ht="18.75" customHeight="1" x14ac:dyDescent="0.15">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1010"/>
      <c r="Z59" s="1011"/>
      <c r="AA59" s="1012"/>
      <c r="AB59" s="1016"/>
      <c r="AC59" s="1017"/>
      <c r="AD59" s="1018"/>
      <c r="AE59" s="384"/>
      <c r="AF59" s="384"/>
      <c r="AG59" s="384"/>
      <c r="AH59" s="384"/>
      <c r="AI59" s="384"/>
      <c r="AJ59" s="384"/>
      <c r="AK59" s="384"/>
      <c r="AL59" s="384"/>
      <c r="AM59" s="384"/>
      <c r="AN59" s="384"/>
      <c r="AO59" s="384"/>
      <c r="AP59" s="340"/>
      <c r="AQ59" s="275"/>
      <c r="AR59" s="276"/>
      <c r="AS59" s="142" t="s">
        <v>236</v>
      </c>
      <c r="AT59" s="177"/>
      <c r="AU59" s="276"/>
      <c r="AV59" s="276"/>
      <c r="AW59" s="387" t="s">
        <v>181</v>
      </c>
      <c r="AX59" s="388"/>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20"/>
      <c r="AA65" s="421"/>
      <c r="AB65" s="1013" t="s">
        <v>11</v>
      </c>
      <c r="AC65" s="1014"/>
      <c r="AD65" s="1015"/>
      <c r="AE65" s="383" t="s">
        <v>396</v>
      </c>
      <c r="AF65" s="383"/>
      <c r="AG65" s="383"/>
      <c r="AH65" s="383"/>
      <c r="AI65" s="383" t="s">
        <v>394</v>
      </c>
      <c r="AJ65" s="383"/>
      <c r="AK65" s="383"/>
      <c r="AL65" s="383"/>
      <c r="AM65" s="383" t="s">
        <v>423</v>
      </c>
      <c r="AN65" s="383"/>
      <c r="AO65" s="383"/>
      <c r="AP65" s="376"/>
      <c r="AQ65" s="181" t="s">
        <v>235</v>
      </c>
      <c r="AR65" s="174"/>
      <c r="AS65" s="174"/>
      <c r="AT65" s="175"/>
      <c r="AU65" s="381" t="s">
        <v>134</v>
      </c>
      <c r="AV65" s="381"/>
      <c r="AW65" s="381"/>
      <c r="AX65" s="382"/>
    </row>
    <row r="66" spans="1:50" ht="18.75" customHeight="1" x14ac:dyDescent="0.15">
      <c r="A66" s="514"/>
      <c r="B66" s="515"/>
      <c r="C66" s="515"/>
      <c r="D66" s="515"/>
      <c r="E66" s="515"/>
      <c r="F66" s="516"/>
      <c r="G66" s="569"/>
      <c r="H66" s="387"/>
      <c r="I66" s="387"/>
      <c r="J66" s="387"/>
      <c r="K66" s="387"/>
      <c r="L66" s="387"/>
      <c r="M66" s="387"/>
      <c r="N66" s="387"/>
      <c r="O66" s="570"/>
      <c r="P66" s="582"/>
      <c r="Q66" s="387"/>
      <c r="R66" s="387"/>
      <c r="S66" s="387"/>
      <c r="T66" s="387"/>
      <c r="U66" s="387"/>
      <c r="V66" s="387"/>
      <c r="W66" s="387"/>
      <c r="X66" s="570"/>
      <c r="Y66" s="1010"/>
      <c r="Z66" s="1011"/>
      <c r="AA66" s="1012"/>
      <c r="AB66" s="1016"/>
      <c r="AC66" s="1017"/>
      <c r="AD66" s="1018"/>
      <c r="AE66" s="384"/>
      <c r="AF66" s="384"/>
      <c r="AG66" s="384"/>
      <c r="AH66" s="384"/>
      <c r="AI66" s="384"/>
      <c r="AJ66" s="384"/>
      <c r="AK66" s="384"/>
      <c r="AL66" s="384"/>
      <c r="AM66" s="384"/>
      <c r="AN66" s="384"/>
      <c r="AO66" s="384"/>
      <c r="AP66" s="340"/>
      <c r="AQ66" s="275"/>
      <c r="AR66" s="276"/>
      <c r="AS66" s="142" t="s">
        <v>236</v>
      </c>
      <c r="AT66" s="177"/>
      <c r="AU66" s="276"/>
      <c r="AV66" s="276"/>
      <c r="AW66" s="387" t="s">
        <v>181</v>
      </c>
      <c r="AX66" s="388"/>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2" t="s">
        <v>300</v>
      </c>
      <c r="K3" s="110"/>
      <c r="L3" s="110"/>
      <c r="M3" s="110"/>
      <c r="N3" s="110"/>
      <c r="O3" s="110"/>
      <c r="P3" s="355" t="s">
        <v>27</v>
      </c>
      <c r="Q3" s="355"/>
      <c r="R3" s="355"/>
      <c r="S3" s="355"/>
      <c r="T3" s="355"/>
      <c r="U3" s="355"/>
      <c r="V3" s="355"/>
      <c r="W3" s="355"/>
      <c r="X3" s="355"/>
      <c r="Y3" s="352" t="s">
        <v>357</v>
      </c>
      <c r="Z3" s="353"/>
      <c r="AA3" s="353"/>
      <c r="AB3" s="353"/>
      <c r="AC3" s="282" t="s">
        <v>342</v>
      </c>
      <c r="AD3" s="282"/>
      <c r="AE3" s="282"/>
      <c r="AF3" s="282"/>
      <c r="AG3" s="282"/>
      <c r="AH3" s="352" t="s">
        <v>261</v>
      </c>
      <c r="AI3" s="354"/>
      <c r="AJ3" s="354"/>
      <c r="AK3" s="354"/>
      <c r="AL3" s="354" t="s">
        <v>21</v>
      </c>
      <c r="AM3" s="354"/>
      <c r="AN3" s="354"/>
      <c r="AO3" s="431"/>
      <c r="AP3" s="432" t="s">
        <v>301</v>
      </c>
      <c r="AQ3" s="432"/>
      <c r="AR3" s="432"/>
      <c r="AS3" s="432"/>
      <c r="AT3" s="432"/>
      <c r="AU3" s="432"/>
      <c r="AV3" s="432"/>
      <c r="AW3" s="432"/>
      <c r="AX3" s="432"/>
    </row>
    <row r="4" spans="1:50" ht="26.25" customHeight="1" x14ac:dyDescent="0.15">
      <c r="A4" s="1061">
        <v>1</v>
      </c>
      <c r="B4" s="1061">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2" t="s">
        <v>300</v>
      </c>
      <c r="K36" s="110"/>
      <c r="L36" s="110"/>
      <c r="M36" s="110"/>
      <c r="N36" s="110"/>
      <c r="O36" s="110"/>
      <c r="P36" s="355" t="s">
        <v>27</v>
      </c>
      <c r="Q36" s="355"/>
      <c r="R36" s="355"/>
      <c r="S36" s="355"/>
      <c r="T36" s="355"/>
      <c r="U36" s="355"/>
      <c r="V36" s="355"/>
      <c r="W36" s="355"/>
      <c r="X36" s="355"/>
      <c r="Y36" s="352" t="s">
        <v>357</v>
      </c>
      <c r="Z36" s="353"/>
      <c r="AA36" s="353"/>
      <c r="AB36" s="353"/>
      <c r="AC36" s="282" t="s">
        <v>342</v>
      </c>
      <c r="AD36" s="282"/>
      <c r="AE36" s="282"/>
      <c r="AF36" s="282"/>
      <c r="AG36" s="282"/>
      <c r="AH36" s="352" t="s">
        <v>261</v>
      </c>
      <c r="AI36" s="354"/>
      <c r="AJ36" s="354"/>
      <c r="AK36" s="354"/>
      <c r="AL36" s="354" t="s">
        <v>21</v>
      </c>
      <c r="AM36" s="354"/>
      <c r="AN36" s="354"/>
      <c r="AO36" s="431"/>
      <c r="AP36" s="432" t="s">
        <v>301</v>
      </c>
      <c r="AQ36" s="432"/>
      <c r="AR36" s="432"/>
      <c r="AS36" s="432"/>
      <c r="AT36" s="432"/>
      <c r="AU36" s="432"/>
      <c r="AV36" s="432"/>
      <c r="AW36" s="432"/>
      <c r="AX36" s="432"/>
    </row>
    <row r="37" spans="1:50" ht="26.25" customHeight="1" x14ac:dyDescent="0.15">
      <c r="A37" s="1061">
        <v>1</v>
      </c>
      <c r="B37" s="106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2" t="s">
        <v>300</v>
      </c>
      <c r="K69" s="110"/>
      <c r="L69" s="110"/>
      <c r="M69" s="110"/>
      <c r="N69" s="110"/>
      <c r="O69" s="110"/>
      <c r="P69" s="355" t="s">
        <v>27</v>
      </c>
      <c r="Q69" s="355"/>
      <c r="R69" s="355"/>
      <c r="S69" s="355"/>
      <c r="T69" s="355"/>
      <c r="U69" s="355"/>
      <c r="V69" s="355"/>
      <c r="W69" s="355"/>
      <c r="X69" s="355"/>
      <c r="Y69" s="352" t="s">
        <v>357</v>
      </c>
      <c r="Z69" s="353"/>
      <c r="AA69" s="353"/>
      <c r="AB69" s="353"/>
      <c r="AC69" s="282" t="s">
        <v>342</v>
      </c>
      <c r="AD69" s="282"/>
      <c r="AE69" s="282"/>
      <c r="AF69" s="282"/>
      <c r="AG69" s="282"/>
      <c r="AH69" s="352" t="s">
        <v>261</v>
      </c>
      <c r="AI69" s="354"/>
      <c r="AJ69" s="354"/>
      <c r="AK69" s="354"/>
      <c r="AL69" s="354" t="s">
        <v>21</v>
      </c>
      <c r="AM69" s="354"/>
      <c r="AN69" s="354"/>
      <c r="AO69" s="431"/>
      <c r="AP69" s="432" t="s">
        <v>301</v>
      </c>
      <c r="AQ69" s="432"/>
      <c r="AR69" s="432"/>
      <c r="AS69" s="432"/>
      <c r="AT69" s="432"/>
      <c r="AU69" s="432"/>
      <c r="AV69" s="432"/>
      <c r="AW69" s="432"/>
      <c r="AX69" s="432"/>
    </row>
    <row r="70" spans="1:50" ht="26.25" customHeight="1" x14ac:dyDescent="0.15">
      <c r="A70" s="1061">
        <v>1</v>
      </c>
      <c r="B70" s="106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2" t="s">
        <v>300</v>
      </c>
      <c r="K102" s="110"/>
      <c r="L102" s="110"/>
      <c r="M102" s="110"/>
      <c r="N102" s="110"/>
      <c r="O102" s="110"/>
      <c r="P102" s="355" t="s">
        <v>27</v>
      </c>
      <c r="Q102" s="355"/>
      <c r="R102" s="355"/>
      <c r="S102" s="355"/>
      <c r="T102" s="355"/>
      <c r="U102" s="355"/>
      <c r="V102" s="355"/>
      <c r="W102" s="355"/>
      <c r="X102" s="355"/>
      <c r="Y102" s="352" t="s">
        <v>357</v>
      </c>
      <c r="Z102" s="353"/>
      <c r="AA102" s="353"/>
      <c r="AB102" s="353"/>
      <c r="AC102" s="282" t="s">
        <v>342</v>
      </c>
      <c r="AD102" s="282"/>
      <c r="AE102" s="282"/>
      <c r="AF102" s="282"/>
      <c r="AG102" s="282"/>
      <c r="AH102" s="352" t="s">
        <v>261</v>
      </c>
      <c r="AI102" s="354"/>
      <c r="AJ102" s="354"/>
      <c r="AK102" s="354"/>
      <c r="AL102" s="354" t="s">
        <v>21</v>
      </c>
      <c r="AM102" s="354"/>
      <c r="AN102" s="354"/>
      <c r="AO102" s="431"/>
      <c r="AP102" s="432" t="s">
        <v>301</v>
      </c>
      <c r="AQ102" s="432"/>
      <c r="AR102" s="432"/>
      <c r="AS102" s="432"/>
      <c r="AT102" s="432"/>
      <c r="AU102" s="432"/>
      <c r="AV102" s="432"/>
      <c r="AW102" s="432"/>
      <c r="AX102" s="432"/>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2" t="s">
        <v>300</v>
      </c>
      <c r="K135" s="110"/>
      <c r="L135" s="110"/>
      <c r="M135" s="110"/>
      <c r="N135" s="110"/>
      <c r="O135" s="110"/>
      <c r="P135" s="355" t="s">
        <v>27</v>
      </c>
      <c r="Q135" s="355"/>
      <c r="R135" s="355"/>
      <c r="S135" s="355"/>
      <c r="T135" s="355"/>
      <c r="U135" s="355"/>
      <c r="V135" s="355"/>
      <c r="W135" s="355"/>
      <c r="X135" s="355"/>
      <c r="Y135" s="352" t="s">
        <v>357</v>
      </c>
      <c r="Z135" s="353"/>
      <c r="AA135" s="353"/>
      <c r="AB135" s="353"/>
      <c r="AC135" s="282" t="s">
        <v>342</v>
      </c>
      <c r="AD135" s="282"/>
      <c r="AE135" s="282"/>
      <c r="AF135" s="282"/>
      <c r="AG135" s="282"/>
      <c r="AH135" s="352" t="s">
        <v>261</v>
      </c>
      <c r="AI135" s="354"/>
      <c r="AJ135" s="354"/>
      <c r="AK135" s="354"/>
      <c r="AL135" s="354" t="s">
        <v>21</v>
      </c>
      <c r="AM135" s="354"/>
      <c r="AN135" s="354"/>
      <c r="AO135" s="431"/>
      <c r="AP135" s="432" t="s">
        <v>301</v>
      </c>
      <c r="AQ135" s="432"/>
      <c r="AR135" s="432"/>
      <c r="AS135" s="432"/>
      <c r="AT135" s="432"/>
      <c r="AU135" s="432"/>
      <c r="AV135" s="432"/>
      <c r="AW135" s="432"/>
      <c r="AX135" s="432"/>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2" t="s">
        <v>300</v>
      </c>
      <c r="K168" s="110"/>
      <c r="L168" s="110"/>
      <c r="M168" s="110"/>
      <c r="N168" s="110"/>
      <c r="O168" s="110"/>
      <c r="P168" s="355" t="s">
        <v>27</v>
      </c>
      <c r="Q168" s="355"/>
      <c r="R168" s="355"/>
      <c r="S168" s="355"/>
      <c r="T168" s="355"/>
      <c r="U168" s="355"/>
      <c r="V168" s="355"/>
      <c r="W168" s="355"/>
      <c r="X168" s="355"/>
      <c r="Y168" s="352" t="s">
        <v>357</v>
      </c>
      <c r="Z168" s="353"/>
      <c r="AA168" s="353"/>
      <c r="AB168" s="353"/>
      <c r="AC168" s="282" t="s">
        <v>342</v>
      </c>
      <c r="AD168" s="282"/>
      <c r="AE168" s="282"/>
      <c r="AF168" s="282"/>
      <c r="AG168" s="282"/>
      <c r="AH168" s="352" t="s">
        <v>261</v>
      </c>
      <c r="AI168" s="354"/>
      <c r="AJ168" s="354"/>
      <c r="AK168" s="354"/>
      <c r="AL168" s="354" t="s">
        <v>21</v>
      </c>
      <c r="AM168" s="354"/>
      <c r="AN168" s="354"/>
      <c r="AO168" s="431"/>
      <c r="AP168" s="432" t="s">
        <v>301</v>
      </c>
      <c r="AQ168" s="432"/>
      <c r="AR168" s="432"/>
      <c r="AS168" s="432"/>
      <c r="AT168" s="432"/>
      <c r="AU168" s="432"/>
      <c r="AV168" s="432"/>
      <c r="AW168" s="432"/>
      <c r="AX168" s="432"/>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2" t="s">
        <v>300</v>
      </c>
      <c r="K201" s="110"/>
      <c r="L201" s="110"/>
      <c r="M201" s="110"/>
      <c r="N201" s="110"/>
      <c r="O201" s="110"/>
      <c r="P201" s="355" t="s">
        <v>27</v>
      </c>
      <c r="Q201" s="355"/>
      <c r="R201" s="355"/>
      <c r="S201" s="355"/>
      <c r="T201" s="355"/>
      <c r="U201" s="355"/>
      <c r="V201" s="355"/>
      <c r="W201" s="355"/>
      <c r="X201" s="355"/>
      <c r="Y201" s="352" t="s">
        <v>357</v>
      </c>
      <c r="Z201" s="353"/>
      <c r="AA201" s="353"/>
      <c r="AB201" s="353"/>
      <c r="AC201" s="282" t="s">
        <v>342</v>
      </c>
      <c r="AD201" s="282"/>
      <c r="AE201" s="282"/>
      <c r="AF201" s="282"/>
      <c r="AG201" s="282"/>
      <c r="AH201" s="352" t="s">
        <v>261</v>
      </c>
      <c r="AI201" s="354"/>
      <c r="AJ201" s="354"/>
      <c r="AK201" s="354"/>
      <c r="AL201" s="354" t="s">
        <v>21</v>
      </c>
      <c r="AM201" s="354"/>
      <c r="AN201" s="354"/>
      <c r="AO201" s="431"/>
      <c r="AP201" s="432" t="s">
        <v>301</v>
      </c>
      <c r="AQ201" s="432"/>
      <c r="AR201" s="432"/>
      <c r="AS201" s="432"/>
      <c r="AT201" s="432"/>
      <c r="AU201" s="432"/>
      <c r="AV201" s="432"/>
      <c r="AW201" s="432"/>
      <c r="AX201" s="432"/>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2" t="s">
        <v>300</v>
      </c>
      <c r="K234" s="110"/>
      <c r="L234" s="110"/>
      <c r="M234" s="110"/>
      <c r="N234" s="110"/>
      <c r="O234" s="110"/>
      <c r="P234" s="355" t="s">
        <v>27</v>
      </c>
      <c r="Q234" s="355"/>
      <c r="R234" s="355"/>
      <c r="S234" s="355"/>
      <c r="T234" s="355"/>
      <c r="U234" s="355"/>
      <c r="V234" s="355"/>
      <c r="W234" s="355"/>
      <c r="X234" s="355"/>
      <c r="Y234" s="352" t="s">
        <v>357</v>
      </c>
      <c r="Z234" s="353"/>
      <c r="AA234" s="353"/>
      <c r="AB234" s="353"/>
      <c r="AC234" s="282" t="s">
        <v>342</v>
      </c>
      <c r="AD234" s="282"/>
      <c r="AE234" s="282"/>
      <c r="AF234" s="282"/>
      <c r="AG234" s="282"/>
      <c r="AH234" s="352" t="s">
        <v>261</v>
      </c>
      <c r="AI234" s="354"/>
      <c r="AJ234" s="354"/>
      <c r="AK234" s="354"/>
      <c r="AL234" s="354" t="s">
        <v>21</v>
      </c>
      <c r="AM234" s="354"/>
      <c r="AN234" s="354"/>
      <c r="AO234" s="431"/>
      <c r="AP234" s="432" t="s">
        <v>301</v>
      </c>
      <c r="AQ234" s="432"/>
      <c r="AR234" s="432"/>
      <c r="AS234" s="432"/>
      <c r="AT234" s="432"/>
      <c r="AU234" s="432"/>
      <c r="AV234" s="432"/>
      <c r="AW234" s="432"/>
      <c r="AX234" s="432"/>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2" t="s">
        <v>300</v>
      </c>
      <c r="K267" s="110"/>
      <c r="L267" s="110"/>
      <c r="M267" s="110"/>
      <c r="N267" s="110"/>
      <c r="O267" s="110"/>
      <c r="P267" s="355" t="s">
        <v>27</v>
      </c>
      <c r="Q267" s="355"/>
      <c r="R267" s="355"/>
      <c r="S267" s="355"/>
      <c r="T267" s="355"/>
      <c r="U267" s="355"/>
      <c r="V267" s="355"/>
      <c r="W267" s="355"/>
      <c r="X267" s="355"/>
      <c r="Y267" s="352" t="s">
        <v>357</v>
      </c>
      <c r="Z267" s="353"/>
      <c r="AA267" s="353"/>
      <c r="AB267" s="353"/>
      <c r="AC267" s="282" t="s">
        <v>342</v>
      </c>
      <c r="AD267" s="282"/>
      <c r="AE267" s="282"/>
      <c r="AF267" s="282"/>
      <c r="AG267" s="282"/>
      <c r="AH267" s="352" t="s">
        <v>261</v>
      </c>
      <c r="AI267" s="354"/>
      <c r="AJ267" s="354"/>
      <c r="AK267" s="354"/>
      <c r="AL267" s="354" t="s">
        <v>21</v>
      </c>
      <c r="AM267" s="354"/>
      <c r="AN267" s="354"/>
      <c r="AO267" s="431"/>
      <c r="AP267" s="432" t="s">
        <v>301</v>
      </c>
      <c r="AQ267" s="432"/>
      <c r="AR267" s="432"/>
      <c r="AS267" s="432"/>
      <c r="AT267" s="432"/>
      <c r="AU267" s="432"/>
      <c r="AV267" s="432"/>
      <c r="AW267" s="432"/>
      <c r="AX267" s="432"/>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2" t="s">
        <v>300</v>
      </c>
      <c r="K300" s="110"/>
      <c r="L300" s="110"/>
      <c r="M300" s="110"/>
      <c r="N300" s="110"/>
      <c r="O300" s="110"/>
      <c r="P300" s="355" t="s">
        <v>27</v>
      </c>
      <c r="Q300" s="355"/>
      <c r="R300" s="355"/>
      <c r="S300" s="355"/>
      <c r="T300" s="355"/>
      <c r="U300" s="355"/>
      <c r="V300" s="355"/>
      <c r="W300" s="355"/>
      <c r="X300" s="355"/>
      <c r="Y300" s="352" t="s">
        <v>357</v>
      </c>
      <c r="Z300" s="353"/>
      <c r="AA300" s="353"/>
      <c r="AB300" s="353"/>
      <c r="AC300" s="282" t="s">
        <v>342</v>
      </c>
      <c r="AD300" s="282"/>
      <c r="AE300" s="282"/>
      <c r="AF300" s="282"/>
      <c r="AG300" s="282"/>
      <c r="AH300" s="352" t="s">
        <v>261</v>
      </c>
      <c r="AI300" s="354"/>
      <c r="AJ300" s="354"/>
      <c r="AK300" s="354"/>
      <c r="AL300" s="354" t="s">
        <v>21</v>
      </c>
      <c r="AM300" s="354"/>
      <c r="AN300" s="354"/>
      <c r="AO300" s="431"/>
      <c r="AP300" s="432" t="s">
        <v>301</v>
      </c>
      <c r="AQ300" s="432"/>
      <c r="AR300" s="432"/>
      <c r="AS300" s="432"/>
      <c r="AT300" s="432"/>
      <c r="AU300" s="432"/>
      <c r="AV300" s="432"/>
      <c r="AW300" s="432"/>
      <c r="AX300" s="432"/>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2" t="s">
        <v>300</v>
      </c>
      <c r="K333" s="110"/>
      <c r="L333" s="110"/>
      <c r="M333" s="110"/>
      <c r="N333" s="110"/>
      <c r="O333" s="110"/>
      <c r="P333" s="355" t="s">
        <v>27</v>
      </c>
      <c r="Q333" s="355"/>
      <c r="R333" s="355"/>
      <c r="S333" s="355"/>
      <c r="T333" s="355"/>
      <c r="U333" s="355"/>
      <c r="V333" s="355"/>
      <c r="W333" s="355"/>
      <c r="X333" s="355"/>
      <c r="Y333" s="352" t="s">
        <v>357</v>
      </c>
      <c r="Z333" s="353"/>
      <c r="AA333" s="353"/>
      <c r="AB333" s="353"/>
      <c r="AC333" s="282" t="s">
        <v>342</v>
      </c>
      <c r="AD333" s="282"/>
      <c r="AE333" s="282"/>
      <c r="AF333" s="282"/>
      <c r="AG333" s="282"/>
      <c r="AH333" s="352" t="s">
        <v>261</v>
      </c>
      <c r="AI333" s="354"/>
      <c r="AJ333" s="354"/>
      <c r="AK333" s="354"/>
      <c r="AL333" s="354" t="s">
        <v>21</v>
      </c>
      <c r="AM333" s="354"/>
      <c r="AN333" s="354"/>
      <c r="AO333" s="431"/>
      <c r="AP333" s="432" t="s">
        <v>301</v>
      </c>
      <c r="AQ333" s="432"/>
      <c r="AR333" s="432"/>
      <c r="AS333" s="432"/>
      <c r="AT333" s="432"/>
      <c r="AU333" s="432"/>
      <c r="AV333" s="432"/>
      <c r="AW333" s="432"/>
      <c r="AX333" s="432"/>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2" t="s">
        <v>300</v>
      </c>
      <c r="K366" s="110"/>
      <c r="L366" s="110"/>
      <c r="M366" s="110"/>
      <c r="N366" s="110"/>
      <c r="O366" s="110"/>
      <c r="P366" s="355" t="s">
        <v>27</v>
      </c>
      <c r="Q366" s="355"/>
      <c r="R366" s="355"/>
      <c r="S366" s="355"/>
      <c r="T366" s="355"/>
      <c r="U366" s="355"/>
      <c r="V366" s="355"/>
      <c r="W366" s="355"/>
      <c r="X366" s="355"/>
      <c r="Y366" s="352" t="s">
        <v>357</v>
      </c>
      <c r="Z366" s="353"/>
      <c r="AA366" s="353"/>
      <c r="AB366" s="353"/>
      <c r="AC366" s="282" t="s">
        <v>342</v>
      </c>
      <c r="AD366" s="282"/>
      <c r="AE366" s="282"/>
      <c r="AF366" s="282"/>
      <c r="AG366" s="282"/>
      <c r="AH366" s="352" t="s">
        <v>261</v>
      </c>
      <c r="AI366" s="354"/>
      <c r="AJ366" s="354"/>
      <c r="AK366" s="354"/>
      <c r="AL366" s="354" t="s">
        <v>21</v>
      </c>
      <c r="AM366" s="354"/>
      <c r="AN366" s="354"/>
      <c r="AO366" s="431"/>
      <c r="AP366" s="432" t="s">
        <v>301</v>
      </c>
      <c r="AQ366" s="432"/>
      <c r="AR366" s="432"/>
      <c r="AS366" s="432"/>
      <c r="AT366" s="432"/>
      <c r="AU366" s="432"/>
      <c r="AV366" s="432"/>
      <c r="AW366" s="432"/>
      <c r="AX366" s="432"/>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2" t="s">
        <v>300</v>
      </c>
      <c r="K399" s="110"/>
      <c r="L399" s="110"/>
      <c r="M399" s="110"/>
      <c r="N399" s="110"/>
      <c r="O399" s="110"/>
      <c r="P399" s="355" t="s">
        <v>27</v>
      </c>
      <c r="Q399" s="355"/>
      <c r="R399" s="355"/>
      <c r="S399" s="355"/>
      <c r="T399" s="355"/>
      <c r="U399" s="355"/>
      <c r="V399" s="355"/>
      <c r="W399" s="355"/>
      <c r="X399" s="355"/>
      <c r="Y399" s="352" t="s">
        <v>357</v>
      </c>
      <c r="Z399" s="353"/>
      <c r="AA399" s="353"/>
      <c r="AB399" s="353"/>
      <c r="AC399" s="282" t="s">
        <v>342</v>
      </c>
      <c r="AD399" s="282"/>
      <c r="AE399" s="282"/>
      <c r="AF399" s="282"/>
      <c r="AG399" s="282"/>
      <c r="AH399" s="352" t="s">
        <v>261</v>
      </c>
      <c r="AI399" s="354"/>
      <c r="AJ399" s="354"/>
      <c r="AK399" s="354"/>
      <c r="AL399" s="354" t="s">
        <v>21</v>
      </c>
      <c r="AM399" s="354"/>
      <c r="AN399" s="354"/>
      <c r="AO399" s="431"/>
      <c r="AP399" s="432" t="s">
        <v>301</v>
      </c>
      <c r="AQ399" s="432"/>
      <c r="AR399" s="432"/>
      <c r="AS399" s="432"/>
      <c r="AT399" s="432"/>
      <c r="AU399" s="432"/>
      <c r="AV399" s="432"/>
      <c r="AW399" s="432"/>
      <c r="AX399" s="432"/>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2" t="s">
        <v>300</v>
      </c>
      <c r="K432" s="110"/>
      <c r="L432" s="110"/>
      <c r="M432" s="110"/>
      <c r="N432" s="110"/>
      <c r="O432" s="110"/>
      <c r="P432" s="355" t="s">
        <v>27</v>
      </c>
      <c r="Q432" s="355"/>
      <c r="R432" s="355"/>
      <c r="S432" s="355"/>
      <c r="T432" s="355"/>
      <c r="U432" s="355"/>
      <c r="V432" s="355"/>
      <c r="W432" s="355"/>
      <c r="X432" s="355"/>
      <c r="Y432" s="352" t="s">
        <v>357</v>
      </c>
      <c r="Z432" s="353"/>
      <c r="AA432" s="353"/>
      <c r="AB432" s="353"/>
      <c r="AC432" s="282" t="s">
        <v>342</v>
      </c>
      <c r="AD432" s="282"/>
      <c r="AE432" s="282"/>
      <c r="AF432" s="282"/>
      <c r="AG432" s="282"/>
      <c r="AH432" s="352" t="s">
        <v>261</v>
      </c>
      <c r="AI432" s="354"/>
      <c r="AJ432" s="354"/>
      <c r="AK432" s="354"/>
      <c r="AL432" s="354" t="s">
        <v>21</v>
      </c>
      <c r="AM432" s="354"/>
      <c r="AN432" s="354"/>
      <c r="AO432" s="431"/>
      <c r="AP432" s="432" t="s">
        <v>301</v>
      </c>
      <c r="AQ432" s="432"/>
      <c r="AR432" s="432"/>
      <c r="AS432" s="432"/>
      <c r="AT432" s="432"/>
      <c r="AU432" s="432"/>
      <c r="AV432" s="432"/>
      <c r="AW432" s="432"/>
      <c r="AX432" s="432"/>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2" t="s">
        <v>300</v>
      </c>
      <c r="K465" s="110"/>
      <c r="L465" s="110"/>
      <c r="M465" s="110"/>
      <c r="N465" s="110"/>
      <c r="O465" s="110"/>
      <c r="P465" s="355" t="s">
        <v>27</v>
      </c>
      <c r="Q465" s="355"/>
      <c r="R465" s="355"/>
      <c r="S465" s="355"/>
      <c r="T465" s="355"/>
      <c r="U465" s="355"/>
      <c r="V465" s="355"/>
      <c r="W465" s="355"/>
      <c r="X465" s="355"/>
      <c r="Y465" s="352" t="s">
        <v>357</v>
      </c>
      <c r="Z465" s="353"/>
      <c r="AA465" s="353"/>
      <c r="AB465" s="353"/>
      <c r="AC465" s="282" t="s">
        <v>342</v>
      </c>
      <c r="AD465" s="282"/>
      <c r="AE465" s="282"/>
      <c r="AF465" s="282"/>
      <c r="AG465" s="282"/>
      <c r="AH465" s="352" t="s">
        <v>261</v>
      </c>
      <c r="AI465" s="354"/>
      <c r="AJ465" s="354"/>
      <c r="AK465" s="354"/>
      <c r="AL465" s="354" t="s">
        <v>21</v>
      </c>
      <c r="AM465" s="354"/>
      <c r="AN465" s="354"/>
      <c r="AO465" s="431"/>
      <c r="AP465" s="432" t="s">
        <v>301</v>
      </c>
      <c r="AQ465" s="432"/>
      <c r="AR465" s="432"/>
      <c r="AS465" s="432"/>
      <c r="AT465" s="432"/>
      <c r="AU465" s="432"/>
      <c r="AV465" s="432"/>
      <c r="AW465" s="432"/>
      <c r="AX465" s="432"/>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2" t="s">
        <v>300</v>
      </c>
      <c r="K498" s="110"/>
      <c r="L498" s="110"/>
      <c r="M498" s="110"/>
      <c r="N498" s="110"/>
      <c r="O498" s="110"/>
      <c r="P498" s="355" t="s">
        <v>27</v>
      </c>
      <c r="Q498" s="355"/>
      <c r="R498" s="355"/>
      <c r="S498" s="355"/>
      <c r="T498" s="355"/>
      <c r="U498" s="355"/>
      <c r="V498" s="355"/>
      <c r="W498" s="355"/>
      <c r="X498" s="355"/>
      <c r="Y498" s="352" t="s">
        <v>357</v>
      </c>
      <c r="Z498" s="353"/>
      <c r="AA498" s="353"/>
      <c r="AB498" s="353"/>
      <c r="AC498" s="282" t="s">
        <v>342</v>
      </c>
      <c r="AD498" s="282"/>
      <c r="AE498" s="282"/>
      <c r="AF498" s="282"/>
      <c r="AG498" s="282"/>
      <c r="AH498" s="352" t="s">
        <v>261</v>
      </c>
      <c r="AI498" s="354"/>
      <c r="AJ498" s="354"/>
      <c r="AK498" s="354"/>
      <c r="AL498" s="354" t="s">
        <v>21</v>
      </c>
      <c r="AM498" s="354"/>
      <c r="AN498" s="354"/>
      <c r="AO498" s="431"/>
      <c r="AP498" s="432" t="s">
        <v>301</v>
      </c>
      <c r="AQ498" s="432"/>
      <c r="AR498" s="432"/>
      <c r="AS498" s="432"/>
      <c r="AT498" s="432"/>
      <c r="AU498" s="432"/>
      <c r="AV498" s="432"/>
      <c r="AW498" s="432"/>
      <c r="AX498" s="432"/>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2" t="s">
        <v>300</v>
      </c>
      <c r="K531" s="110"/>
      <c r="L531" s="110"/>
      <c r="M531" s="110"/>
      <c r="N531" s="110"/>
      <c r="O531" s="110"/>
      <c r="P531" s="355" t="s">
        <v>27</v>
      </c>
      <c r="Q531" s="355"/>
      <c r="R531" s="355"/>
      <c r="S531" s="355"/>
      <c r="T531" s="355"/>
      <c r="U531" s="355"/>
      <c r="V531" s="355"/>
      <c r="W531" s="355"/>
      <c r="X531" s="355"/>
      <c r="Y531" s="352" t="s">
        <v>357</v>
      </c>
      <c r="Z531" s="353"/>
      <c r="AA531" s="353"/>
      <c r="AB531" s="353"/>
      <c r="AC531" s="282" t="s">
        <v>342</v>
      </c>
      <c r="AD531" s="282"/>
      <c r="AE531" s="282"/>
      <c r="AF531" s="282"/>
      <c r="AG531" s="282"/>
      <c r="AH531" s="352" t="s">
        <v>261</v>
      </c>
      <c r="AI531" s="354"/>
      <c r="AJ531" s="354"/>
      <c r="AK531" s="354"/>
      <c r="AL531" s="354" t="s">
        <v>21</v>
      </c>
      <c r="AM531" s="354"/>
      <c r="AN531" s="354"/>
      <c r="AO531" s="431"/>
      <c r="AP531" s="432" t="s">
        <v>301</v>
      </c>
      <c r="AQ531" s="432"/>
      <c r="AR531" s="432"/>
      <c r="AS531" s="432"/>
      <c r="AT531" s="432"/>
      <c r="AU531" s="432"/>
      <c r="AV531" s="432"/>
      <c r="AW531" s="432"/>
      <c r="AX531" s="432"/>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2" t="s">
        <v>300</v>
      </c>
      <c r="K564" s="110"/>
      <c r="L564" s="110"/>
      <c r="M564" s="110"/>
      <c r="N564" s="110"/>
      <c r="O564" s="110"/>
      <c r="P564" s="355" t="s">
        <v>27</v>
      </c>
      <c r="Q564" s="355"/>
      <c r="R564" s="355"/>
      <c r="S564" s="355"/>
      <c r="T564" s="355"/>
      <c r="U564" s="355"/>
      <c r="V564" s="355"/>
      <c r="W564" s="355"/>
      <c r="X564" s="355"/>
      <c r="Y564" s="352" t="s">
        <v>357</v>
      </c>
      <c r="Z564" s="353"/>
      <c r="AA564" s="353"/>
      <c r="AB564" s="353"/>
      <c r="AC564" s="282" t="s">
        <v>342</v>
      </c>
      <c r="AD564" s="282"/>
      <c r="AE564" s="282"/>
      <c r="AF564" s="282"/>
      <c r="AG564" s="282"/>
      <c r="AH564" s="352" t="s">
        <v>261</v>
      </c>
      <c r="AI564" s="354"/>
      <c r="AJ564" s="354"/>
      <c r="AK564" s="354"/>
      <c r="AL564" s="354" t="s">
        <v>21</v>
      </c>
      <c r="AM564" s="354"/>
      <c r="AN564" s="354"/>
      <c r="AO564" s="431"/>
      <c r="AP564" s="432" t="s">
        <v>301</v>
      </c>
      <c r="AQ564" s="432"/>
      <c r="AR564" s="432"/>
      <c r="AS564" s="432"/>
      <c r="AT564" s="432"/>
      <c r="AU564" s="432"/>
      <c r="AV564" s="432"/>
      <c r="AW564" s="432"/>
      <c r="AX564" s="432"/>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2" t="s">
        <v>300</v>
      </c>
      <c r="K597" s="110"/>
      <c r="L597" s="110"/>
      <c r="M597" s="110"/>
      <c r="N597" s="110"/>
      <c r="O597" s="110"/>
      <c r="P597" s="355" t="s">
        <v>27</v>
      </c>
      <c r="Q597" s="355"/>
      <c r="R597" s="355"/>
      <c r="S597" s="355"/>
      <c r="T597" s="355"/>
      <c r="U597" s="355"/>
      <c r="V597" s="355"/>
      <c r="W597" s="355"/>
      <c r="X597" s="355"/>
      <c r="Y597" s="352" t="s">
        <v>357</v>
      </c>
      <c r="Z597" s="353"/>
      <c r="AA597" s="353"/>
      <c r="AB597" s="353"/>
      <c r="AC597" s="282" t="s">
        <v>342</v>
      </c>
      <c r="AD597" s="282"/>
      <c r="AE597" s="282"/>
      <c r="AF597" s="282"/>
      <c r="AG597" s="282"/>
      <c r="AH597" s="352" t="s">
        <v>261</v>
      </c>
      <c r="AI597" s="354"/>
      <c r="AJ597" s="354"/>
      <c r="AK597" s="354"/>
      <c r="AL597" s="354" t="s">
        <v>21</v>
      </c>
      <c r="AM597" s="354"/>
      <c r="AN597" s="354"/>
      <c r="AO597" s="431"/>
      <c r="AP597" s="432" t="s">
        <v>301</v>
      </c>
      <c r="AQ597" s="432"/>
      <c r="AR597" s="432"/>
      <c r="AS597" s="432"/>
      <c r="AT597" s="432"/>
      <c r="AU597" s="432"/>
      <c r="AV597" s="432"/>
      <c r="AW597" s="432"/>
      <c r="AX597" s="432"/>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2" t="s">
        <v>300</v>
      </c>
      <c r="K630" s="110"/>
      <c r="L630" s="110"/>
      <c r="M630" s="110"/>
      <c r="N630" s="110"/>
      <c r="O630" s="110"/>
      <c r="P630" s="355" t="s">
        <v>27</v>
      </c>
      <c r="Q630" s="355"/>
      <c r="R630" s="355"/>
      <c r="S630" s="355"/>
      <c r="T630" s="355"/>
      <c r="U630" s="355"/>
      <c r="V630" s="355"/>
      <c r="W630" s="355"/>
      <c r="X630" s="355"/>
      <c r="Y630" s="352" t="s">
        <v>357</v>
      </c>
      <c r="Z630" s="353"/>
      <c r="AA630" s="353"/>
      <c r="AB630" s="353"/>
      <c r="AC630" s="282" t="s">
        <v>342</v>
      </c>
      <c r="AD630" s="282"/>
      <c r="AE630" s="282"/>
      <c r="AF630" s="282"/>
      <c r="AG630" s="282"/>
      <c r="AH630" s="352" t="s">
        <v>261</v>
      </c>
      <c r="AI630" s="354"/>
      <c r="AJ630" s="354"/>
      <c r="AK630" s="354"/>
      <c r="AL630" s="354" t="s">
        <v>21</v>
      </c>
      <c r="AM630" s="354"/>
      <c r="AN630" s="354"/>
      <c r="AO630" s="431"/>
      <c r="AP630" s="432" t="s">
        <v>301</v>
      </c>
      <c r="AQ630" s="432"/>
      <c r="AR630" s="432"/>
      <c r="AS630" s="432"/>
      <c r="AT630" s="432"/>
      <c r="AU630" s="432"/>
      <c r="AV630" s="432"/>
      <c r="AW630" s="432"/>
      <c r="AX630" s="432"/>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2" t="s">
        <v>300</v>
      </c>
      <c r="K663" s="110"/>
      <c r="L663" s="110"/>
      <c r="M663" s="110"/>
      <c r="N663" s="110"/>
      <c r="O663" s="110"/>
      <c r="P663" s="355" t="s">
        <v>27</v>
      </c>
      <c r="Q663" s="355"/>
      <c r="R663" s="355"/>
      <c r="S663" s="355"/>
      <c r="T663" s="355"/>
      <c r="U663" s="355"/>
      <c r="V663" s="355"/>
      <c r="W663" s="355"/>
      <c r="X663" s="355"/>
      <c r="Y663" s="352" t="s">
        <v>357</v>
      </c>
      <c r="Z663" s="353"/>
      <c r="AA663" s="353"/>
      <c r="AB663" s="353"/>
      <c r="AC663" s="282" t="s">
        <v>342</v>
      </c>
      <c r="AD663" s="282"/>
      <c r="AE663" s="282"/>
      <c r="AF663" s="282"/>
      <c r="AG663" s="282"/>
      <c r="AH663" s="352" t="s">
        <v>261</v>
      </c>
      <c r="AI663" s="354"/>
      <c r="AJ663" s="354"/>
      <c r="AK663" s="354"/>
      <c r="AL663" s="354" t="s">
        <v>21</v>
      </c>
      <c r="AM663" s="354"/>
      <c r="AN663" s="354"/>
      <c r="AO663" s="431"/>
      <c r="AP663" s="432" t="s">
        <v>301</v>
      </c>
      <c r="AQ663" s="432"/>
      <c r="AR663" s="432"/>
      <c r="AS663" s="432"/>
      <c r="AT663" s="432"/>
      <c r="AU663" s="432"/>
      <c r="AV663" s="432"/>
      <c r="AW663" s="432"/>
      <c r="AX663" s="432"/>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2" t="s">
        <v>300</v>
      </c>
      <c r="K696" s="110"/>
      <c r="L696" s="110"/>
      <c r="M696" s="110"/>
      <c r="N696" s="110"/>
      <c r="O696" s="110"/>
      <c r="P696" s="355" t="s">
        <v>27</v>
      </c>
      <c r="Q696" s="355"/>
      <c r="R696" s="355"/>
      <c r="S696" s="355"/>
      <c r="T696" s="355"/>
      <c r="U696" s="355"/>
      <c r="V696" s="355"/>
      <c r="W696" s="355"/>
      <c r="X696" s="355"/>
      <c r="Y696" s="352" t="s">
        <v>357</v>
      </c>
      <c r="Z696" s="353"/>
      <c r="AA696" s="353"/>
      <c r="AB696" s="353"/>
      <c r="AC696" s="282" t="s">
        <v>342</v>
      </c>
      <c r="AD696" s="282"/>
      <c r="AE696" s="282"/>
      <c r="AF696" s="282"/>
      <c r="AG696" s="282"/>
      <c r="AH696" s="352" t="s">
        <v>261</v>
      </c>
      <c r="AI696" s="354"/>
      <c r="AJ696" s="354"/>
      <c r="AK696" s="354"/>
      <c r="AL696" s="354" t="s">
        <v>21</v>
      </c>
      <c r="AM696" s="354"/>
      <c r="AN696" s="354"/>
      <c r="AO696" s="431"/>
      <c r="AP696" s="432" t="s">
        <v>301</v>
      </c>
      <c r="AQ696" s="432"/>
      <c r="AR696" s="432"/>
      <c r="AS696" s="432"/>
      <c r="AT696" s="432"/>
      <c r="AU696" s="432"/>
      <c r="AV696" s="432"/>
      <c r="AW696" s="432"/>
      <c r="AX696" s="432"/>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2" t="s">
        <v>300</v>
      </c>
      <c r="K729" s="110"/>
      <c r="L729" s="110"/>
      <c r="M729" s="110"/>
      <c r="N729" s="110"/>
      <c r="O729" s="110"/>
      <c r="P729" s="355" t="s">
        <v>27</v>
      </c>
      <c r="Q729" s="355"/>
      <c r="R729" s="355"/>
      <c r="S729" s="355"/>
      <c r="T729" s="355"/>
      <c r="U729" s="355"/>
      <c r="V729" s="355"/>
      <c r="W729" s="355"/>
      <c r="X729" s="355"/>
      <c r="Y729" s="352" t="s">
        <v>357</v>
      </c>
      <c r="Z729" s="353"/>
      <c r="AA729" s="353"/>
      <c r="AB729" s="353"/>
      <c r="AC729" s="282" t="s">
        <v>342</v>
      </c>
      <c r="AD729" s="282"/>
      <c r="AE729" s="282"/>
      <c r="AF729" s="282"/>
      <c r="AG729" s="282"/>
      <c r="AH729" s="352" t="s">
        <v>261</v>
      </c>
      <c r="AI729" s="354"/>
      <c r="AJ729" s="354"/>
      <c r="AK729" s="354"/>
      <c r="AL729" s="354" t="s">
        <v>21</v>
      </c>
      <c r="AM729" s="354"/>
      <c r="AN729" s="354"/>
      <c r="AO729" s="431"/>
      <c r="AP729" s="432" t="s">
        <v>301</v>
      </c>
      <c r="AQ729" s="432"/>
      <c r="AR729" s="432"/>
      <c r="AS729" s="432"/>
      <c r="AT729" s="432"/>
      <c r="AU729" s="432"/>
      <c r="AV729" s="432"/>
      <c r="AW729" s="432"/>
      <c r="AX729" s="432"/>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2" t="s">
        <v>300</v>
      </c>
      <c r="K762" s="110"/>
      <c r="L762" s="110"/>
      <c r="M762" s="110"/>
      <c r="N762" s="110"/>
      <c r="O762" s="110"/>
      <c r="P762" s="355" t="s">
        <v>27</v>
      </c>
      <c r="Q762" s="355"/>
      <c r="R762" s="355"/>
      <c r="S762" s="355"/>
      <c r="T762" s="355"/>
      <c r="U762" s="355"/>
      <c r="V762" s="355"/>
      <c r="W762" s="355"/>
      <c r="X762" s="355"/>
      <c r="Y762" s="352" t="s">
        <v>357</v>
      </c>
      <c r="Z762" s="353"/>
      <c r="AA762" s="353"/>
      <c r="AB762" s="353"/>
      <c r="AC762" s="282" t="s">
        <v>342</v>
      </c>
      <c r="AD762" s="282"/>
      <c r="AE762" s="282"/>
      <c r="AF762" s="282"/>
      <c r="AG762" s="282"/>
      <c r="AH762" s="352" t="s">
        <v>261</v>
      </c>
      <c r="AI762" s="354"/>
      <c r="AJ762" s="354"/>
      <c r="AK762" s="354"/>
      <c r="AL762" s="354" t="s">
        <v>21</v>
      </c>
      <c r="AM762" s="354"/>
      <c r="AN762" s="354"/>
      <c r="AO762" s="431"/>
      <c r="AP762" s="432" t="s">
        <v>301</v>
      </c>
      <c r="AQ762" s="432"/>
      <c r="AR762" s="432"/>
      <c r="AS762" s="432"/>
      <c r="AT762" s="432"/>
      <c r="AU762" s="432"/>
      <c r="AV762" s="432"/>
      <c r="AW762" s="432"/>
      <c r="AX762" s="432"/>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2" t="s">
        <v>300</v>
      </c>
      <c r="K795" s="110"/>
      <c r="L795" s="110"/>
      <c r="M795" s="110"/>
      <c r="N795" s="110"/>
      <c r="O795" s="110"/>
      <c r="P795" s="355" t="s">
        <v>27</v>
      </c>
      <c r="Q795" s="355"/>
      <c r="R795" s="355"/>
      <c r="S795" s="355"/>
      <c r="T795" s="355"/>
      <c r="U795" s="355"/>
      <c r="V795" s="355"/>
      <c r="W795" s="355"/>
      <c r="X795" s="355"/>
      <c r="Y795" s="352" t="s">
        <v>357</v>
      </c>
      <c r="Z795" s="353"/>
      <c r="AA795" s="353"/>
      <c r="AB795" s="353"/>
      <c r="AC795" s="282" t="s">
        <v>342</v>
      </c>
      <c r="AD795" s="282"/>
      <c r="AE795" s="282"/>
      <c r="AF795" s="282"/>
      <c r="AG795" s="282"/>
      <c r="AH795" s="352" t="s">
        <v>261</v>
      </c>
      <c r="AI795" s="354"/>
      <c r="AJ795" s="354"/>
      <c r="AK795" s="354"/>
      <c r="AL795" s="354" t="s">
        <v>21</v>
      </c>
      <c r="AM795" s="354"/>
      <c r="AN795" s="354"/>
      <c r="AO795" s="431"/>
      <c r="AP795" s="432" t="s">
        <v>301</v>
      </c>
      <c r="AQ795" s="432"/>
      <c r="AR795" s="432"/>
      <c r="AS795" s="432"/>
      <c r="AT795" s="432"/>
      <c r="AU795" s="432"/>
      <c r="AV795" s="432"/>
      <c r="AW795" s="432"/>
      <c r="AX795" s="432"/>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2" t="s">
        <v>300</v>
      </c>
      <c r="K828" s="110"/>
      <c r="L828" s="110"/>
      <c r="M828" s="110"/>
      <c r="N828" s="110"/>
      <c r="O828" s="110"/>
      <c r="P828" s="355" t="s">
        <v>27</v>
      </c>
      <c r="Q828" s="355"/>
      <c r="R828" s="355"/>
      <c r="S828" s="355"/>
      <c r="T828" s="355"/>
      <c r="U828" s="355"/>
      <c r="V828" s="355"/>
      <c r="W828" s="355"/>
      <c r="X828" s="355"/>
      <c r="Y828" s="352" t="s">
        <v>357</v>
      </c>
      <c r="Z828" s="353"/>
      <c r="AA828" s="353"/>
      <c r="AB828" s="353"/>
      <c r="AC828" s="282" t="s">
        <v>342</v>
      </c>
      <c r="AD828" s="282"/>
      <c r="AE828" s="282"/>
      <c r="AF828" s="282"/>
      <c r="AG828" s="282"/>
      <c r="AH828" s="352" t="s">
        <v>261</v>
      </c>
      <c r="AI828" s="354"/>
      <c r="AJ828" s="354"/>
      <c r="AK828" s="354"/>
      <c r="AL828" s="354" t="s">
        <v>21</v>
      </c>
      <c r="AM828" s="354"/>
      <c r="AN828" s="354"/>
      <c r="AO828" s="431"/>
      <c r="AP828" s="432" t="s">
        <v>301</v>
      </c>
      <c r="AQ828" s="432"/>
      <c r="AR828" s="432"/>
      <c r="AS828" s="432"/>
      <c r="AT828" s="432"/>
      <c r="AU828" s="432"/>
      <c r="AV828" s="432"/>
      <c r="AW828" s="432"/>
      <c r="AX828" s="432"/>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2" t="s">
        <v>300</v>
      </c>
      <c r="K861" s="110"/>
      <c r="L861" s="110"/>
      <c r="M861" s="110"/>
      <c r="N861" s="110"/>
      <c r="O861" s="110"/>
      <c r="P861" s="355" t="s">
        <v>27</v>
      </c>
      <c r="Q861" s="355"/>
      <c r="R861" s="355"/>
      <c r="S861" s="355"/>
      <c r="T861" s="355"/>
      <c r="U861" s="355"/>
      <c r="V861" s="355"/>
      <c r="W861" s="355"/>
      <c r="X861" s="355"/>
      <c r="Y861" s="352" t="s">
        <v>357</v>
      </c>
      <c r="Z861" s="353"/>
      <c r="AA861" s="353"/>
      <c r="AB861" s="353"/>
      <c r="AC861" s="282" t="s">
        <v>342</v>
      </c>
      <c r="AD861" s="282"/>
      <c r="AE861" s="282"/>
      <c r="AF861" s="282"/>
      <c r="AG861" s="282"/>
      <c r="AH861" s="352" t="s">
        <v>261</v>
      </c>
      <c r="AI861" s="354"/>
      <c r="AJ861" s="354"/>
      <c r="AK861" s="354"/>
      <c r="AL861" s="354" t="s">
        <v>21</v>
      </c>
      <c r="AM861" s="354"/>
      <c r="AN861" s="354"/>
      <c r="AO861" s="431"/>
      <c r="AP861" s="432" t="s">
        <v>301</v>
      </c>
      <c r="AQ861" s="432"/>
      <c r="AR861" s="432"/>
      <c r="AS861" s="432"/>
      <c r="AT861" s="432"/>
      <c r="AU861" s="432"/>
      <c r="AV861" s="432"/>
      <c r="AW861" s="432"/>
      <c r="AX861" s="432"/>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2" t="s">
        <v>300</v>
      </c>
      <c r="K894" s="110"/>
      <c r="L894" s="110"/>
      <c r="M894" s="110"/>
      <c r="N894" s="110"/>
      <c r="O894" s="110"/>
      <c r="P894" s="355" t="s">
        <v>27</v>
      </c>
      <c r="Q894" s="355"/>
      <c r="R894" s="355"/>
      <c r="S894" s="355"/>
      <c r="T894" s="355"/>
      <c r="U894" s="355"/>
      <c r="V894" s="355"/>
      <c r="W894" s="355"/>
      <c r="X894" s="355"/>
      <c r="Y894" s="352" t="s">
        <v>357</v>
      </c>
      <c r="Z894" s="353"/>
      <c r="AA894" s="353"/>
      <c r="AB894" s="353"/>
      <c r="AC894" s="282" t="s">
        <v>342</v>
      </c>
      <c r="AD894" s="282"/>
      <c r="AE894" s="282"/>
      <c r="AF894" s="282"/>
      <c r="AG894" s="282"/>
      <c r="AH894" s="352" t="s">
        <v>261</v>
      </c>
      <c r="AI894" s="354"/>
      <c r="AJ894" s="354"/>
      <c r="AK894" s="354"/>
      <c r="AL894" s="354" t="s">
        <v>21</v>
      </c>
      <c r="AM894" s="354"/>
      <c r="AN894" s="354"/>
      <c r="AO894" s="431"/>
      <c r="AP894" s="432" t="s">
        <v>301</v>
      </c>
      <c r="AQ894" s="432"/>
      <c r="AR894" s="432"/>
      <c r="AS894" s="432"/>
      <c r="AT894" s="432"/>
      <c r="AU894" s="432"/>
      <c r="AV894" s="432"/>
      <c r="AW894" s="432"/>
      <c r="AX894" s="432"/>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2" t="s">
        <v>300</v>
      </c>
      <c r="K927" s="110"/>
      <c r="L927" s="110"/>
      <c r="M927" s="110"/>
      <c r="N927" s="110"/>
      <c r="O927" s="110"/>
      <c r="P927" s="355" t="s">
        <v>27</v>
      </c>
      <c r="Q927" s="355"/>
      <c r="R927" s="355"/>
      <c r="S927" s="355"/>
      <c r="T927" s="355"/>
      <c r="U927" s="355"/>
      <c r="V927" s="355"/>
      <c r="W927" s="355"/>
      <c r="X927" s="355"/>
      <c r="Y927" s="352" t="s">
        <v>357</v>
      </c>
      <c r="Z927" s="353"/>
      <c r="AA927" s="353"/>
      <c r="AB927" s="353"/>
      <c r="AC927" s="282" t="s">
        <v>342</v>
      </c>
      <c r="AD927" s="282"/>
      <c r="AE927" s="282"/>
      <c r="AF927" s="282"/>
      <c r="AG927" s="282"/>
      <c r="AH927" s="352" t="s">
        <v>261</v>
      </c>
      <c r="AI927" s="354"/>
      <c r="AJ927" s="354"/>
      <c r="AK927" s="354"/>
      <c r="AL927" s="354" t="s">
        <v>21</v>
      </c>
      <c r="AM927" s="354"/>
      <c r="AN927" s="354"/>
      <c r="AO927" s="431"/>
      <c r="AP927" s="432" t="s">
        <v>301</v>
      </c>
      <c r="AQ927" s="432"/>
      <c r="AR927" s="432"/>
      <c r="AS927" s="432"/>
      <c r="AT927" s="432"/>
      <c r="AU927" s="432"/>
      <c r="AV927" s="432"/>
      <c r="AW927" s="432"/>
      <c r="AX927" s="432"/>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2" t="s">
        <v>300</v>
      </c>
      <c r="K960" s="110"/>
      <c r="L960" s="110"/>
      <c r="M960" s="110"/>
      <c r="N960" s="110"/>
      <c r="O960" s="110"/>
      <c r="P960" s="355" t="s">
        <v>27</v>
      </c>
      <c r="Q960" s="355"/>
      <c r="R960" s="355"/>
      <c r="S960" s="355"/>
      <c r="T960" s="355"/>
      <c r="U960" s="355"/>
      <c r="V960" s="355"/>
      <c r="W960" s="355"/>
      <c r="X960" s="355"/>
      <c r="Y960" s="352" t="s">
        <v>357</v>
      </c>
      <c r="Z960" s="353"/>
      <c r="AA960" s="353"/>
      <c r="AB960" s="353"/>
      <c r="AC960" s="282" t="s">
        <v>342</v>
      </c>
      <c r="AD960" s="282"/>
      <c r="AE960" s="282"/>
      <c r="AF960" s="282"/>
      <c r="AG960" s="282"/>
      <c r="AH960" s="352" t="s">
        <v>261</v>
      </c>
      <c r="AI960" s="354"/>
      <c r="AJ960" s="354"/>
      <c r="AK960" s="354"/>
      <c r="AL960" s="354" t="s">
        <v>21</v>
      </c>
      <c r="AM960" s="354"/>
      <c r="AN960" s="354"/>
      <c r="AO960" s="431"/>
      <c r="AP960" s="432" t="s">
        <v>301</v>
      </c>
      <c r="AQ960" s="432"/>
      <c r="AR960" s="432"/>
      <c r="AS960" s="432"/>
      <c r="AT960" s="432"/>
      <c r="AU960" s="432"/>
      <c r="AV960" s="432"/>
      <c r="AW960" s="432"/>
      <c r="AX960" s="432"/>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2" t="s">
        <v>300</v>
      </c>
      <c r="K993" s="110"/>
      <c r="L993" s="110"/>
      <c r="M993" s="110"/>
      <c r="N993" s="110"/>
      <c r="O993" s="110"/>
      <c r="P993" s="355" t="s">
        <v>27</v>
      </c>
      <c r="Q993" s="355"/>
      <c r="R993" s="355"/>
      <c r="S993" s="355"/>
      <c r="T993" s="355"/>
      <c r="U993" s="355"/>
      <c r="V993" s="355"/>
      <c r="W993" s="355"/>
      <c r="X993" s="355"/>
      <c r="Y993" s="352" t="s">
        <v>357</v>
      </c>
      <c r="Z993" s="353"/>
      <c r="AA993" s="353"/>
      <c r="AB993" s="353"/>
      <c r="AC993" s="282" t="s">
        <v>342</v>
      </c>
      <c r="AD993" s="282"/>
      <c r="AE993" s="282"/>
      <c r="AF993" s="282"/>
      <c r="AG993" s="282"/>
      <c r="AH993" s="352" t="s">
        <v>261</v>
      </c>
      <c r="AI993" s="354"/>
      <c r="AJ993" s="354"/>
      <c r="AK993" s="354"/>
      <c r="AL993" s="354" t="s">
        <v>21</v>
      </c>
      <c r="AM993" s="354"/>
      <c r="AN993" s="354"/>
      <c r="AO993" s="431"/>
      <c r="AP993" s="432" t="s">
        <v>301</v>
      </c>
      <c r="AQ993" s="432"/>
      <c r="AR993" s="432"/>
      <c r="AS993" s="432"/>
      <c r="AT993" s="432"/>
      <c r="AU993" s="432"/>
      <c r="AV993" s="432"/>
      <c r="AW993" s="432"/>
      <c r="AX993" s="432"/>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2" t="s">
        <v>300</v>
      </c>
      <c r="K1026" s="110"/>
      <c r="L1026" s="110"/>
      <c r="M1026" s="110"/>
      <c r="N1026" s="110"/>
      <c r="O1026" s="110"/>
      <c r="P1026" s="355" t="s">
        <v>27</v>
      </c>
      <c r="Q1026" s="355"/>
      <c r="R1026" s="355"/>
      <c r="S1026" s="355"/>
      <c r="T1026" s="355"/>
      <c r="U1026" s="355"/>
      <c r="V1026" s="355"/>
      <c r="W1026" s="355"/>
      <c r="X1026" s="355"/>
      <c r="Y1026" s="352" t="s">
        <v>357</v>
      </c>
      <c r="Z1026" s="353"/>
      <c r="AA1026" s="353"/>
      <c r="AB1026" s="353"/>
      <c r="AC1026" s="282" t="s">
        <v>342</v>
      </c>
      <c r="AD1026" s="282"/>
      <c r="AE1026" s="282"/>
      <c r="AF1026" s="282"/>
      <c r="AG1026" s="282"/>
      <c r="AH1026" s="352" t="s">
        <v>261</v>
      </c>
      <c r="AI1026" s="354"/>
      <c r="AJ1026" s="354"/>
      <c r="AK1026" s="354"/>
      <c r="AL1026" s="354" t="s">
        <v>21</v>
      </c>
      <c r="AM1026" s="354"/>
      <c r="AN1026" s="354"/>
      <c r="AO1026" s="431"/>
      <c r="AP1026" s="432" t="s">
        <v>301</v>
      </c>
      <c r="AQ1026" s="432"/>
      <c r="AR1026" s="432"/>
      <c r="AS1026" s="432"/>
      <c r="AT1026" s="432"/>
      <c r="AU1026" s="432"/>
      <c r="AV1026" s="432"/>
      <c r="AW1026" s="432"/>
      <c r="AX1026" s="432"/>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2" t="s">
        <v>300</v>
      </c>
      <c r="K1059" s="110"/>
      <c r="L1059" s="110"/>
      <c r="M1059" s="110"/>
      <c r="N1059" s="110"/>
      <c r="O1059" s="110"/>
      <c r="P1059" s="355" t="s">
        <v>27</v>
      </c>
      <c r="Q1059" s="355"/>
      <c r="R1059" s="355"/>
      <c r="S1059" s="355"/>
      <c r="T1059" s="355"/>
      <c r="U1059" s="355"/>
      <c r="V1059" s="355"/>
      <c r="W1059" s="355"/>
      <c r="X1059" s="355"/>
      <c r="Y1059" s="352" t="s">
        <v>357</v>
      </c>
      <c r="Z1059" s="353"/>
      <c r="AA1059" s="353"/>
      <c r="AB1059" s="353"/>
      <c r="AC1059" s="282" t="s">
        <v>342</v>
      </c>
      <c r="AD1059" s="282"/>
      <c r="AE1059" s="282"/>
      <c r="AF1059" s="282"/>
      <c r="AG1059" s="282"/>
      <c r="AH1059" s="352" t="s">
        <v>261</v>
      </c>
      <c r="AI1059" s="354"/>
      <c r="AJ1059" s="354"/>
      <c r="AK1059" s="354"/>
      <c r="AL1059" s="354" t="s">
        <v>21</v>
      </c>
      <c r="AM1059" s="354"/>
      <c r="AN1059" s="354"/>
      <c r="AO1059" s="431"/>
      <c r="AP1059" s="432" t="s">
        <v>301</v>
      </c>
      <c r="AQ1059" s="432"/>
      <c r="AR1059" s="432"/>
      <c r="AS1059" s="432"/>
      <c r="AT1059" s="432"/>
      <c r="AU1059" s="432"/>
      <c r="AV1059" s="432"/>
      <c r="AW1059" s="432"/>
      <c r="AX1059" s="432"/>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2" t="s">
        <v>300</v>
      </c>
      <c r="K1092" s="110"/>
      <c r="L1092" s="110"/>
      <c r="M1092" s="110"/>
      <c r="N1092" s="110"/>
      <c r="O1092" s="110"/>
      <c r="P1092" s="355" t="s">
        <v>27</v>
      </c>
      <c r="Q1092" s="355"/>
      <c r="R1092" s="355"/>
      <c r="S1092" s="355"/>
      <c r="T1092" s="355"/>
      <c r="U1092" s="355"/>
      <c r="V1092" s="355"/>
      <c r="W1092" s="355"/>
      <c r="X1092" s="355"/>
      <c r="Y1092" s="352" t="s">
        <v>357</v>
      </c>
      <c r="Z1092" s="353"/>
      <c r="AA1092" s="353"/>
      <c r="AB1092" s="353"/>
      <c r="AC1092" s="282" t="s">
        <v>342</v>
      </c>
      <c r="AD1092" s="282"/>
      <c r="AE1092" s="282"/>
      <c r="AF1092" s="282"/>
      <c r="AG1092" s="282"/>
      <c r="AH1092" s="352" t="s">
        <v>261</v>
      </c>
      <c r="AI1092" s="354"/>
      <c r="AJ1092" s="354"/>
      <c r="AK1092" s="354"/>
      <c r="AL1092" s="354" t="s">
        <v>21</v>
      </c>
      <c r="AM1092" s="354"/>
      <c r="AN1092" s="354"/>
      <c r="AO1092" s="431"/>
      <c r="AP1092" s="432" t="s">
        <v>301</v>
      </c>
      <c r="AQ1092" s="432"/>
      <c r="AR1092" s="432"/>
      <c r="AS1092" s="432"/>
      <c r="AT1092" s="432"/>
      <c r="AU1092" s="432"/>
      <c r="AV1092" s="432"/>
      <c r="AW1092" s="432"/>
      <c r="AX1092" s="432"/>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2" t="s">
        <v>300</v>
      </c>
      <c r="K1125" s="110"/>
      <c r="L1125" s="110"/>
      <c r="M1125" s="110"/>
      <c r="N1125" s="110"/>
      <c r="O1125" s="110"/>
      <c r="P1125" s="355" t="s">
        <v>27</v>
      </c>
      <c r="Q1125" s="355"/>
      <c r="R1125" s="355"/>
      <c r="S1125" s="355"/>
      <c r="T1125" s="355"/>
      <c r="U1125" s="355"/>
      <c r="V1125" s="355"/>
      <c r="W1125" s="355"/>
      <c r="X1125" s="355"/>
      <c r="Y1125" s="352" t="s">
        <v>357</v>
      </c>
      <c r="Z1125" s="353"/>
      <c r="AA1125" s="353"/>
      <c r="AB1125" s="353"/>
      <c r="AC1125" s="282" t="s">
        <v>342</v>
      </c>
      <c r="AD1125" s="282"/>
      <c r="AE1125" s="282"/>
      <c r="AF1125" s="282"/>
      <c r="AG1125" s="282"/>
      <c r="AH1125" s="352" t="s">
        <v>261</v>
      </c>
      <c r="AI1125" s="354"/>
      <c r="AJ1125" s="354"/>
      <c r="AK1125" s="354"/>
      <c r="AL1125" s="354" t="s">
        <v>21</v>
      </c>
      <c r="AM1125" s="354"/>
      <c r="AN1125" s="354"/>
      <c r="AO1125" s="431"/>
      <c r="AP1125" s="432" t="s">
        <v>301</v>
      </c>
      <c r="AQ1125" s="432"/>
      <c r="AR1125" s="432"/>
      <c r="AS1125" s="432"/>
      <c r="AT1125" s="432"/>
      <c r="AU1125" s="432"/>
      <c r="AV1125" s="432"/>
      <c r="AW1125" s="432"/>
      <c r="AX1125" s="432"/>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2" t="s">
        <v>300</v>
      </c>
      <c r="K1158" s="110"/>
      <c r="L1158" s="110"/>
      <c r="M1158" s="110"/>
      <c r="N1158" s="110"/>
      <c r="O1158" s="110"/>
      <c r="P1158" s="355" t="s">
        <v>27</v>
      </c>
      <c r="Q1158" s="355"/>
      <c r="R1158" s="355"/>
      <c r="S1158" s="355"/>
      <c r="T1158" s="355"/>
      <c r="U1158" s="355"/>
      <c r="V1158" s="355"/>
      <c r="W1158" s="355"/>
      <c r="X1158" s="355"/>
      <c r="Y1158" s="352" t="s">
        <v>357</v>
      </c>
      <c r="Z1158" s="353"/>
      <c r="AA1158" s="353"/>
      <c r="AB1158" s="353"/>
      <c r="AC1158" s="282" t="s">
        <v>342</v>
      </c>
      <c r="AD1158" s="282"/>
      <c r="AE1158" s="282"/>
      <c r="AF1158" s="282"/>
      <c r="AG1158" s="282"/>
      <c r="AH1158" s="352" t="s">
        <v>261</v>
      </c>
      <c r="AI1158" s="354"/>
      <c r="AJ1158" s="354"/>
      <c r="AK1158" s="354"/>
      <c r="AL1158" s="354" t="s">
        <v>21</v>
      </c>
      <c r="AM1158" s="354"/>
      <c r="AN1158" s="354"/>
      <c r="AO1158" s="431"/>
      <c r="AP1158" s="432" t="s">
        <v>301</v>
      </c>
      <c r="AQ1158" s="432"/>
      <c r="AR1158" s="432"/>
      <c r="AS1158" s="432"/>
      <c r="AT1158" s="432"/>
      <c r="AU1158" s="432"/>
      <c r="AV1158" s="432"/>
      <c r="AW1158" s="432"/>
      <c r="AX1158" s="432"/>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2" t="s">
        <v>300</v>
      </c>
      <c r="K1191" s="110"/>
      <c r="L1191" s="110"/>
      <c r="M1191" s="110"/>
      <c r="N1191" s="110"/>
      <c r="O1191" s="110"/>
      <c r="P1191" s="355" t="s">
        <v>27</v>
      </c>
      <c r="Q1191" s="355"/>
      <c r="R1191" s="355"/>
      <c r="S1191" s="355"/>
      <c r="T1191" s="355"/>
      <c r="U1191" s="355"/>
      <c r="V1191" s="355"/>
      <c r="W1191" s="355"/>
      <c r="X1191" s="355"/>
      <c r="Y1191" s="352" t="s">
        <v>357</v>
      </c>
      <c r="Z1191" s="353"/>
      <c r="AA1191" s="353"/>
      <c r="AB1191" s="353"/>
      <c r="AC1191" s="282" t="s">
        <v>342</v>
      </c>
      <c r="AD1191" s="282"/>
      <c r="AE1191" s="282"/>
      <c r="AF1191" s="282"/>
      <c r="AG1191" s="282"/>
      <c r="AH1191" s="352" t="s">
        <v>261</v>
      </c>
      <c r="AI1191" s="354"/>
      <c r="AJ1191" s="354"/>
      <c r="AK1191" s="354"/>
      <c r="AL1191" s="354" t="s">
        <v>21</v>
      </c>
      <c r="AM1191" s="354"/>
      <c r="AN1191" s="354"/>
      <c r="AO1191" s="431"/>
      <c r="AP1191" s="432" t="s">
        <v>301</v>
      </c>
      <c r="AQ1191" s="432"/>
      <c r="AR1191" s="432"/>
      <c r="AS1191" s="432"/>
      <c r="AT1191" s="432"/>
      <c r="AU1191" s="432"/>
      <c r="AV1191" s="432"/>
      <c r="AW1191" s="432"/>
      <c r="AX1191" s="432"/>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2" t="s">
        <v>300</v>
      </c>
      <c r="K1224" s="110"/>
      <c r="L1224" s="110"/>
      <c r="M1224" s="110"/>
      <c r="N1224" s="110"/>
      <c r="O1224" s="110"/>
      <c r="P1224" s="355" t="s">
        <v>27</v>
      </c>
      <c r="Q1224" s="355"/>
      <c r="R1224" s="355"/>
      <c r="S1224" s="355"/>
      <c r="T1224" s="355"/>
      <c r="U1224" s="355"/>
      <c r="V1224" s="355"/>
      <c r="W1224" s="355"/>
      <c r="X1224" s="355"/>
      <c r="Y1224" s="352" t="s">
        <v>357</v>
      </c>
      <c r="Z1224" s="353"/>
      <c r="AA1224" s="353"/>
      <c r="AB1224" s="353"/>
      <c r="AC1224" s="282" t="s">
        <v>342</v>
      </c>
      <c r="AD1224" s="282"/>
      <c r="AE1224" s="282"/>
      <c r="AF1224" s="282"/>
      <c r="AG1224" s="282"/>
      <c r="AH1224" s="352" t="s">
        <v>261</v>
      </c>
      <c r="AI1224" s="354"/>
      <c r="AJ1224" s="354"/>
      <c r="AK1224" s="354"/>
      <c r="AL1224" s="354" t="s">
        <v>21</v>
      </c>
      <c r="AM1224" s="354"/>
      <c r="AN1224" s="354"/>
      <c r="AO1224" s="431"/>
      <c r="AP1224" s="432" t="s">
        <v>301</v>
      </c>
      <c r="AQ1224" s="432"/>
      <c r="AR1224" s="432"/>
      <c r="AS1224" s="432"/>
      <c r="AT1224" s="432"/>
      <c r="AU1224" s="432"/>
      <c r="AV1224" s="432"/>
      <c r="AW1224" s="432"/>
      <c r="AX1224" s="432"/>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2" t="s">
        <v>300</v>
      </c>
      <c r="K1257" s="110"/>
      <c r="L1257" s="110"/>
      <c r="M1257" s="110"/>
      <c r="N1257" s="110"/>
      <c r="O1257" s="110"/>
      <c r="P1257" s="355" t="s">
        <v>27</v>
      </c>
      <c r="Q1257" s="355"/>
      <c r="R1257" s="355"/>
      <c r="S1257" s="355"/>
      <c r="T1257" s="355"/>
      <c r="U1257" s="355"/>
      <c r="V1257" s="355"/>
      <c r="W1257" s="355"/>
      <c r="X1257" s="355"/>
      <c r="Y1257" s="352" t="s">
        <v>357</v>
      </c>
      <c r="Z1257" s="353"/>
      <c r="AA1257" s="353"/>
      <c r="AB1257" s="353"/>
      <c r="AC1257" s="282" t="s">
        <v>342</v>
      </c>
      <c r="AD1257" s="282"/>
      <c r="AE1257" s="282"/>
      <c r="AF1257" s="282"/>
      <c r="AG1257" s="282"/>
      <c r="AH1257" s="352" t="s">
        <v>261</v>
      </c>
      <c r="AI1257" s="354"/>
      <c r="AJ1257" s="354"/>
      <c r="AK1257" s="354"/>
      <c r="AL1257" s="354" t="s">
        <v>21</v>
      </c>
      <c r="AM1257" s="354"/>
      <c r="AN1257" s="354"/>
      <c r="AO1257" s="431"/>
      <c r="AP1257" s="432" t="s">
        <v>301</v>
      </c>
      <c r="AQ1257" s="432"/>
      <c r="AR1257" s="432"/>
      <c r="AS1257" s="432"/>
      <c r="AT1257" s="432"/>
      <c r="AU1257" s="432"/>
      <c r="AV1257" s="432"/>
      <c r="AW1257" s="432"/>
      <c r="AX1257" s="432"/>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2" t="s">
        <v>300</v>
      </c>
      <c r="K1290" s="110"/>
      <c r="L1290" s="110"/>
      <c r="M1290" s="110"/>
      <c r="N1290" s="110"/>
      <c r="O1290" s="110"/>
      <c r="P1290" s="355" t="s">
        <v>27</v>
      </c>
      <c r="Q1290" s="355"/>
      <c r="R1290" s="355"/>
      <c r="S1290" s="355"/>
      <c r="T1290" s="355"/>
      <c r="U1290" s="355"/>
      <c r="V1290" s="355"/>
      <c r="W1290" s="355"/>
      <c r="X1290" s="355"/>
      <c r="Y1290" s="352" t="s">
        <v>357</v>
      </c>
      <c r="Z1290" s="353"/>
      <c r="AA1290" s="353"/>
      <c r="AB1290" s="353"/>
      <c r="AC1290" s="282" t="s">
        <v>342</v>
      </c>
      <c r="AD1290" s="282"/>
      <c r="AE1290" s="282"/>
      <c r="AF1290" s="282"/>
      <c r="AG1290" s="282"/>
      <c r="AH1290" s="352" t="s">
        <v>261</v>
      </c>
      <c r="AI1290" s="354"/>
      <c r="AJ1290" s="354"/>
      <c r="AK1290" s="354"/>
      <c r="AL1290" s="354" t="s">
        <v>21</v>
      </c>
      <c r="AM1290" s="354"/>
      <c r="AN1290" s="354"/>
      <c r="AO1290" s="431"/>
      <c r="AP1290" s="432" t="s">
        <v>301</v>
      </c>
      <c r="AQ1290" s="432"/>
      <c r="AR1290" s="432"/>
      <c r="AS1290" s="432"/>
      <c r="AT1290" s="432"/>
      <c r="AU1290" s="432"/>
      <c r="AV1290" s="432"/>
      <c r="AW1290" s="432"/>
      <c r="AX1290" s="432"/>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2020-09-23T04:47:02Z</cp:lastPrinted>
  <dcterms:created xsi:type="dcterms:W3CDTF">2012-03-13T00:50:25Z</dcterms:created>
  <dcterms:modified xsi:type="dcterms:W3CDTF">2020-10-03T08:35:23Z</dcterms:modified>
</cp:coreProperties>
</file>