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FHPK\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<sst xmlns="http://schemas.openxmlformats.org/spreadsheetml/2006/main" count="2984" uniqueCount="690">
  <si>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</si>
  <si>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</si>
  <si>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</si>
  <si>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</si>
  <si>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</si>
  <si>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</si>
  <si>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</si>
  <si>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</si>
  <si>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</si>
  <si>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</si>
  <si>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</si>
  <si>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</si>
  <si>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</si>
  <si>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</si>
  <si>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</si>
  <si>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</si>
  <si>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</si>
  <si>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</si>
  <si>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</si>
  <si>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</si>
  <si>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</si>
  <si>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</si>
  <si>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</si>
  <si>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</si>
  <si>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</si>
  <si>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</si>
  <si>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</si>
  <si>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</si>
  <si>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</si>
  <si>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</si>
  <si>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</si>
  <si>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</si>
  <si>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</si>
  <si>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</si>
  <si>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</si>
  <si>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</si>
  <si>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</si>
  <si>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</si>
  <si>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</si>
  <si>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</si>
  <si>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</si>
  <si>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</si>
  <si>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</si>
  <si>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</si>
  <si>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</si>
  <si>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</si>
  <si>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</si>
  <si>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</si>
  <si>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</si>
  <si>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</si>
  <si>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</si>
  <si>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</si>
  <si>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</si>
  <si>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</si>
  <si>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</si>
  <si>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</si>
  <si>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</si>
  <si>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</si>
  <si>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</si>
  <si>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</si>
  <si>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</si>
  <si>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</si>
  <si>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</si>
  <si>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</si>
  <si>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</si>
  <si>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</si>
  <si>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</si>
  <si>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</si>
  <si>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</si>
  <si>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</si>
  <si>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</si>
  <si>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</si>
  <si>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</si>
  <si>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</si>
  <si>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</si>
  <si>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</si>
  <si>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</si>
  <si>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</si>
  <si>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</si>
  <si>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</si>
  <si>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</si>
  <si>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</si>
  <si>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</si>
  <si>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</si>
  <si>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</si>
  <si>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</si>
  <si>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</si>
  <si>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</si>
  <si>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</si>
  <si>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</si>
  <si>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</si>
  <si>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</si>
  <si>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</si>
  <si>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</si>
  <si>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</si>
  <si>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</si>
  <si>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</si>
  <si>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</si>
  <si>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</si>
  <si>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</si>
  <si>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</si>
  <si>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</si>
  <si>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</si>
  <si>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</si>
  <si>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</si>
  <si>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</si>
  <si>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</si>
  <si>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</si>
  <si>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</si>
  <si>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</si>
  <si>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</si>
  <si>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</si>
  <si>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</si>
  <si>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</si>
  <si>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</si>
  <si>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</si>
  <si>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</si>
  <si>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</si>
  <si>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</si>
  <si>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</si>
  <si>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</si>
  <si>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</si>
  <si>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</si>
  <si>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</si>
  <si>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</si>
  <si>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</si>
  <si>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</si>
  <si>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</si>
  <si>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</si>
  <si>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</si>
  <si>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</si>
  <si>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</si>
  <si>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</si>
  <si>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</si>
  <si>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</si>
  <si>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</si>
  <si>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</si>
  <si>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</si>
  <si>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</si>
  <si>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</si>
  <si>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</si>
  <si>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</si>
  <si>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</si>
  <si>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</si>
  <si>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</si>
  <si>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</si>
  <si>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</si>
  <si>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</si>
  <si>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</si>
  <si>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</si>
  <si>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</si>
  <si>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</si>
  <si>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</si>
  <si>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</si>
  <si>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</si>
  <si>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</si>
  <si>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</si>
  <si>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</si>
  <si>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</si>
  <si>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</si>
  <si>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</si>
  <si>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</si>
  <si>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</si>
  <si>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</si>
  <si>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</si>
  <si>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</si>
  <si>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</si>
  <si>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</si>
  <si>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</si>
  <si>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</si>
  <si>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</si>
  <si>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</si>
  <si>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</si>
  <si>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</si>
  <si>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</si>
  <si>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</si>
  <si>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</si>
  <si>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</si>
  <si>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</si>
  <si>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</si>
  <si>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</si>
  <si>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</si>
  <si>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</si>
  <si>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</si>
  <si>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</si>
  <si>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</si>
  <si>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</si>
  <si>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</si>
  <si>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</si>
  <si>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</si>
  <si>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</si>
  <si>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</si>
  <si>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</si>
  <si>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</si>
  <si>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</si>
  <si>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</si>
  <si>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</si>
  <si>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</si>
  <si>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</si>
  <si>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</si>
  <si>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</si>
  <si>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</si>
  <si>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</si>
  <si>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</si>
  <si>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</si>
  <si>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</si>
  <si>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</si>
  <si>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</si>
  <si>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</si>
  <si>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</si>
  <si>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</si>
  <si>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</si>
  <si>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</si>
  <si>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</si>
  <si>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</si>
  <si>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</si>
  <si>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</si>
  <si>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</si>
  <si>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</si>
  <si>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</si>
  <si>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</si>
  <si>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</si>
  <si>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</si>
  <si>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</si>
  <si>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</si>
  <si>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</si>
  <si>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</si>
  <si>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</si>
  <si>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</si>
  <si>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</si>
  <si>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</si>
  <si>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</si>
  <si>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</si>
  <si>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</si>
  <si>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</si>
  <si>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</si>
  <si>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</si>
  <si>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</si>
  <si>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</si>
  <si>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</si>
  <si>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</si>
  <si>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</si>
  <si>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</si>
  <si>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</si>
  <si>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</si>
  <si>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</si>
  <si>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</si>
  <si>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</si>
  <si>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</si>
  <si>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</si>
  <si>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</si>
  <si>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</si>
  <si>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</si>
  <si>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</si>
  <si>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</si>
  <si>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</si>
  <si>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</si>
  <si>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</si>
  <si>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</si>
  <si>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</si>
  <si>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</si>
  <si>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</si>
  <si>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</si>
  <si>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</si>
  <si>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</si>
  <si>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</si>
  <si>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</si>
  <si>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</si>
  <si>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</si>
  <si>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</si>
  <si>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</si>
  <si>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</si>
  <si>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</si>
  <si>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</si>
  <si>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</si>
  <si>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</si>
  <si>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</si>
  <si>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</si>
  <si>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</si>
  <si>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</si>
  <si>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</si>
  <si>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</si>
  <si>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</si>
  <si>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</si>
  <si>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</si>
  <si>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</si>
  <si>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</si>
  <si>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</si>
  <si>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</si>
  <si>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</si>
  <si>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</si>
  <si>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</si>
  <si>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</si>
  <si>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</si>
  <si>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</si>
  <si>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</si>
  <si>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</si>
  <si>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</si>
  <si>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</si>
  <si>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</si>
  <si>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</si>
  <si>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</si>
  <si>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</si>
  <si>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</si>
  <si>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</si>
  <si>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</si>
  <si>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</si>
  <si>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</si>
  <si>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</si>
  <si>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</si>
  <si>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</si>
  <si>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</si>
  <si>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</si>
  <si>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</si>
  <si>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</si>
  <si>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</si>
  <si>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</si>
  <si>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</si>
  <si>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</si>
  <si>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</si>
  <si>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</si>
  <si>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</si>
  <si>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</si>
  <si>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</si>
  <si>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</si>
  <si>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</si>
  <si>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</si>
  <si>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</si>
  <si>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</si>
  <si>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</si>
  <si>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</si>
  <si>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</si>
  <si>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</si>
  <si>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</si>
  <si>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</si>
  <si>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</si>
  <si>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</si>
  <si>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</si>
  <si>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</si>
  <si>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</si>
  <si>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</si>
  <si>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</si>
  <si>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</si>
  <si>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</si>
  <si>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</si>
  <si>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</si>
  <si>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</si>
  <si>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</si>
  <si>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</si>
  <si>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</si>
  <si>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</si>
  <si>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</si>
  <si>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</si>
  <si>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</si>
  <si>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</si>
  <si>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</si>
  <si>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</si>
  <si>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</si>
  <si>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</si>
  <si>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</si>
  <si>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</si>
  <si>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</si>
  <si>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</si>
  <si>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</si>
  <si>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</si>
  <si>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</si>
  <si>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</si>
  <si>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</si>
  <si>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</si>
  <si>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</si>
  <si>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</si>
  <si>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</si>
  <si>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</si>
  <si>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</si>
  <si>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</si>
  <si>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</si>
  <si>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</si>
  <si>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</si>
  <si>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</si>
  <si>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</si>
  <si>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</si>
  <si>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</si>
  <si>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</si>
  <si>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</si>
  <si>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</si>
  <si>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</si>
  <si>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</si>
  <si>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</si>
  <si>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</si>
  <si>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</si>
  <si>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</si>
  <si>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</si>
  <si>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</si>
  <si>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</si>
  <si>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</si>
  <si>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</si>
  <si>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</si>
  <si>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</si>
  <si>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</si>
  <si>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</si>
  <si>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</si>
  <si>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</si>
  <si>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</si>
  <si>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</si>
  <si>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</si>
  <si>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</si>
  <si>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</si>
  <si>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</si>
  <si>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</si>
  <si>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</si>
  <si>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</si>
  <si>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</si>
  <si>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</si>
  <si>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</si>
  <si>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</si>
  <si>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</si>
  <si>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</si>
  <si>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</si>
  <si>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</si>
  <si>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</si>
  <si>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</si>
  <si>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</si>
  <si>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</si>
  <si>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</si>
  <si>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</si>
  <si>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</si>
  <si>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</si>
  <si>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</si>
  <si>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</si>
  <si>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</si>
  <si>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</si>
  <si>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</si>
  <si>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</si>
  <si>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</si>
  <si>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</si>
  <si>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</si>
  <si>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</si>
  <si>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</si>
  <si>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</si>
  <si>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</si>
  <si>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</si>
  <si>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</si>
  <si>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</si>
  <si>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</si>
  <si>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</si>
  <si>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</si>
  <si>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</si>
  <si>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</si>
  <si>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</si>
  <si>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</si>
  <si>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</si>
  <si>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</si>
  <si>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</si>
  <si>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</si>
  <si>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</si>
  <si>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</si>
  <si>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</si>
  <si>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</si>
  <si>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</si>
  <si>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</si>
  <si>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</si>
  <si>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</si>
  <si>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</si>
  <si>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</si>
  <si>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</si>
  <si>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</si>
  <si>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</si>
  <si>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</si>
  <si>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</si>
  <si>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</si>
  <si>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</si>
  <si>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</si>
  <si>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</si>
  <si>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</si>
  <si>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</si>
  <si>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</si>
  <si>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</si>
  <si>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</si>
  <si>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</si>
  <si>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</si>
  <si>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</si>
  <si>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</si>
  <si>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</si>
  <si>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</si>
  <si>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</si>
  <si>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</si>
  <si>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</si>
  <si>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</si>
  <si>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</si>
  <si>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</si>
  <si>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</si>
  <si>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</si>
  <si>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</si>
  <si>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</si>
  <si>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</si>
  <si>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</si>
  <si>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</si>
  <si>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</si>
  <si>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</si>
  <si>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</si>
  <si>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</si>
  <si>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</si>
  <si>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</si>
  <si>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</si>
  <si>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</si>
  <si>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</si>
  <si>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</si>
  <si>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</si>
  <si>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</si>
  <si>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</si>
  <si>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</si>
  <si>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</si>
  <si>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</si>
  <si>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</si>
  <si>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</si>
  <si>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</si>
  <si>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</si>
  <si>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</si>
  <si>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</si>
  <si>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</si>
  <si>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</si>
  <si>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</si>
  <si>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</si>
  <si>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</si>
  <si>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</si>
  <si>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</si>
  <si>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</si>
  <si>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</si>
  <si>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</si>
  <si>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</si>
  <si>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</si>
  <si>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</si>
  <si>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</si>
  <si>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</si>
  <si>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</si>
  <si>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</si>
  <si>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</si>
  <si>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</si>
  <si>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</si>
  <si>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</si>
  <si>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</si>
  <si>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</si>
  <si>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</si>
  <si>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</si>
  <si>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</si>
  <si>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</si>
  <si>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</si>
  <si>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</si>
  <si>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</si>
  <si>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</si>
  <si>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</si>
  <si>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</si>
  <si>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</si>
  <si>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</si>
  <si>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</si>
  <si>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</si>
  <si>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</si>
  <si>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</si>
  <si>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</si>
  <si>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</si>
  <si>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</si>
  <si>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</si>
  <si>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</si>
  <si>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精神障害者措置入院等</t>
  </si>
  <si>
    <t>障害保健福祉部</t>
    <rPh sb="0" eb="2">
      <t>ショウガイ</t>
    </rPh>
    <rPh sb="2" eb="4">
      <t>ホケン</t>
    </rPh>
    <rPh sb="4" eb="7">
      <t>フクシブ</t>
    </rPh>
    <phoneticPr fontId="5"/>
  </si>
  <si>
    <t>精神・障害保健課</t>
    <rPh sb="0" eb="2">
      <t>セイシン</t>
    </rPh>
    <rPh sb="3" eb="5">
      <t>ショウガイ</t>
    </rPh>
    <rPh sb="5" eb="7">
      <t>ホケン</t>
    </rPh>
    <rPh sb="7" eb="8">
      <t>カ</t>
    </rPh>
    <phoneticPr fontId="5"/>
  </si>
  <si>
    <t>○</t>
  </si>
  <si>
    <t>精神保健及び精神障害者福祉に関する法律第30条等</t>
  </si>
  <si>
    <t>精神保健費等国庫負担（補助）金交付要綱
（平成10年厚生省障第194号）</t>
  </si>
  <si>
    <t>・自傷・他害の恐れのある精神障害者を入院措置し、医療を行うための費用を負担することにより、自傷・他害の恐れのある精神障害者の保護・医療の提供を滞りなく行うことを目的とする。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ことを目的とする。</t>
  </si>
  <si>
    <t>・精神保健及び精神障害者福祉に関する法律第２９条第１項及び第２９条の２第１項の規定により措置入院及び緊急措置入院させた精神障害者の入院に要する費用について、都道府県又は指定都市が負担した費用から、精神障害者又は扶養義務者の費用負担能力に応じて徴収する一部負担金の額を控除した額について、３／４を国庫負担する制度（昭和２５年度開始）。
・沖縄の本土復帰の際、琉球政府当時の精神衛生法第２６条又は第４５条の規定により琉球政府の負担によって精神障害者の医療を受けていた者が、復帰後も引き続き当該精神障害について医療を受けた場合の医療費につき、沖縄県が支弁した費用の８／１０を補助する制度（昭和４７年度開始）。</t>
  </si>
  <si>
    <t>-</t>
  </si>
  <si>
    <t>-</t>
    <phoneticPr fontId="5"/>
  </si>
  <si>
    <t>精神障害者措置入院費負担金</t>
  </si>
  <si>
    <t>精神障害者医療保護入院費補助金</t>
    <rPh sb="12" eb="15">
      <t>ホジョキン</t>
    </rPh>
    <phoneticPr fontId="5"/>
  </si>
  <si>
    <t>精神障害者措置入院移送費負担金</t>
  </si>
  <si>
    <t>－</t>
    <phoneticPr fontId="5"/>
  </si>
  <si>
    <t>-</t>
    <phoneticPr fontId="5"/>
  </si>
  <si>
    <t>-</t>
    <phoneticPr fontId="5"/>
  </si>
  <si>
    <t>-</t>
    <phoneticPr fontId="5"/>
  </si>
  <si>
    <t>-</t>
    <phoneticPr fontId="5"/>
  </si>
  <si>
    <t>-</t>
    <phoneticPr fontId="5"/>
  </si>
  <si>
    <t>本事業は法令に基づき、措置入院及び緊急措置入院させた精神障害者の入院に要する費用について、都道府県又は指定都市が負担した費用に対し国が負担する経費であり、定量的な成果目標を示すことは困難である。</t>
  </si>
  <si>
    <t>予算執行率の向上</t>
  </si>
  <si>
    <t>執行率
（執行額÷歳出予算現額×100）</t>
    <rPh sb="5" eb="7">
      <t>シッコウ</t>
    </rPh>
    <rPh sb="7" eb="8">
      <t>ガク</t>
    </rPh>
    <rPh sb="9" eb="11">
      <t>サイシュツ</t>
    </rPh>
    <rPh sb="11" eb="13">
      <t>ヨサン</t>
    </rPh>
    <rPh sb="13" eb="15">
      <t>ゲンガク</t>
    </rPh>
    <phoneticPr fontId="5"/>
  </si>
  <si>
    <t>-</t>
    <phoneticPr fontId="5"/>
  </si>
  <si>
    <t>レセプト件数（措置入院費）</t>
  </si>
  <si>
    <t>件</t>
    <rPh sb="0" eb="1">
      <t>ケン</t>
    </rPh>
    <phoneticPr fontId="5"/>
  </si>
  <si>
    <t>-</t>
    <phoneticPr fontId="5"/>
  </si>
  <si>
    <t>-</t>
    <phoneticPr fontId="5"/>
  </si>
  <si>
    <t>人</t>
    <rPh sb="0" eb="1">
      <t>ニン</t>
    </rPh>
    <phoneticPr fontId="5"/>
  </si>
  <si>
    <t>入院患者数（医療保護入院（沖縄県））</t>
  </si>
  <si>
    <t>（措置入院）
単位当たりコスト ＝ Ｘ ／ Ｙ
Ｘ：「各年度における執行額」
Ｙ：「各年度における総レセプト件数」</t>
  </si>
  <si>
    <t>（医療保護入院）
単位当たりコスト ＝ Ｘ ／ Ｙ
Ｘ：「各年度における執行額」
Ｙ：「各年度における入院患者数」</t>
  </si>
  <si>
    <t>円/１レセプト</t>
  </si>
  <si>
    <t>X / Y</t>
  </si>
  <si>
    <t>円/人</t>
  </si>
  <si>
    <t>5,322百万円/27,682件</t>
    <rPh sb="5" eb="7">
      <t>ヒャクマン</t>
    </rPh>
    <rPh sb="7" eb="8">
      <t>エン</t>
    </rPh>
    <rPh sb="15" eb="16">
      <t>ケン</t>
    </rPh>
    <phoneticPr fontId="5"/>
  </si>
  <si>
    <t>358百万円/4,860人</t>
    <rPh sb="3" eb="5">
      <t>ヒャクマン</t>
    </rPh>
    <rPh sb="5" eb="6">
      <t>エン</t>
    </rPh>
    <rPh sb="12" eb="13">
      <t>ニン</t>
    </rPh>
    <phoneticPr fontId="5"/>
  </si>
  <si>
    <t>-</t>
    <phoneticPr fontId="5"/>
  </si>
  <si>
    <t>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</si>
  <si>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</si>
  <si>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t>
    <phoneticPr fontId="5"/>
  </si>
  <si>
    <t>－</t>
    <phoneticPr fontId="5"/>
  </si>
  <si>
    <t>-</t>
    <phoneticPr fontId="5"/>
  </si>
  <si>
    <t>-</t>
    <phoneticPr fontId="5"/>
  </si>
  <si>
    <t>-</t>
    <phoneticPr fontId="5"/>
  </si>
  <si>
    <t>-</t>
    <phoneticPr fontId="5"/>
  </si>
  <si>
    <t>-</t>
    <phoneticPr fontId="5"/>
  </si>
  <si>
    <t>　精神障害者に対する適切な保健福祉サービスが提供される支援体制の整備として、自傷・他害の恐れのある精神障害者を入院措置し、医療を行うための費用を負担することにより、自傷・他害の恐れのある精神障害者の保護・医療の提供を滞りなく行う効果があると見込んでいる。
　また、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効果があると見込んでい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</si>
  <si>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</si>
  <si>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</si>
  <si>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</si>
  <si>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</si>
  <si>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</si>
  <si>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</si>
  <si>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</si>
  <si>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</si>
  <si>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</si>
  <si>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</si>
  <si>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</si>
  <si>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</si>
  <si>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</si>
  <si>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精神保健及び精神障害者福祉に関する法律に基づき、自傷・他害の恐れのある精神障害者に対し、適切な医療を提供する上で必要な事業等であり、国が一定の割合で負担を行う必要がある。</t>
  </si>
  <si>
    <t>・精神保健及び精神障害者福祉に関する法律に基づき、地方自治体が措置入院に要した費用に対して国が一定の割合で負担を行うものである。
・沖縄の復帰に伴う特別措置に関する法律等に基づいて沖縄県が負担した医療費に対して、国が一定の割合で負担を行うものである。</t>
  </si>
  <si>
    <t>精神保健及び精神障害者福祉に関する法律に基づき、自傷・他害の恐れのある精神障害者に対し、適切な医療を提供する上で必要な事業であり、優先度の高い事業である。</t>
  </si>
  <si>
    <t>‐</t>
  </si>
  <si>
    <t>無</t>
  </si>
  <si>
    <t>－</t>
    <phoneticPr fontId="5"/>
  </si>
  <si>
    <t>精神疾患を抱える者に対し必要な医療の自己負担分の一部を給付するものであり、妥当であると考える。</t>
  </si>
  <si>
    <t>過去の実績をもとに真に必要な経費を計上している。</t>
  </si>
  <si>
    <t>措置入院等を行うために必要な経費に限定している。</t>
  </si>
  <si>
    <t>措置入院等に要する費用を適切に負担しており、成果目標に見合ったものとなっている。</t>
  </si>
  <si>
    <t>精神障害者に対し医療の提供を滞りなく行うものであり、ほぼ見込み通りの活動実績となっていることから、実効性の高い手段である。</t>
  </si>
  <si>
    <t>集計中</t>
    <rPh sb="0" eb="3">
      <t>シュウケイチュウ</t>
    </rPh>
    <phoneticPr fontId="5"/>
  </si>
  <si>
    <t>－</t>
    <phoneticPr fontId="5"/>
  </si>
  <si>
    <t>引き続き、必要な予算を確保しつつ適切な事業の実施に努めることとする。</t>
  </si>
  <si>
    <t>511</t>
    <phoneticPr fontId="5"/>
  </si>
  <si>
    <t>464</t>
    <phoneticPr fontId="5"/>
  </si>
  <si>
    <t>407</t>
    <phoneticPr fontId="5"/>
  </si>
  <si>
    <t>766</t>
    <phoneticPr fontId="5"/>
  </si>
  <si>
    <t>764</t>
    <phoneticPr fontId="5"/>
  </si>
  <si>
    <t>779</t>
    <phoneticPr fontId="5"/>
  </si>
  <si>
    <t>746</t>
    <phoneticPr fontId="5"/>
  </si>
  <si>
    <t>743</t>
    <phoneticPr fontId="5"/>
  </si>
  <si>
    <t>740</t>
    <phoneticPr fontId="5"/>
  </si>
  <si>
    <t>医療費</t>
    <rPh sb="0" eb="3">
      <t>イリョウヒ</t>
    </rPh>
    <phoneticPr fontId="5"/>
  </si>
  <si>
    <t>措置入院費の支給に要する費用</t>
  </si>
  <si>
    <t>-</t>
    <phoneticPr fontId="5"/>
  </si>
  <si>
    <t>-</t>
    <phoneticPr fontId="5"/>
  </si>
  <si>
    <t>-</t>
    <phoneticPr fontId="5"/>
  </si>
  <si>
    <t>-</t>
    <phoneticPr fontId="5"/>
  </si>
  <si>
    <t>補助金等交付</t>
  </si>
  <si>
    <t>-</t>
    <phoneticPr fontId="5"/>
  </si>
  <si>
    <t>-</t>
    <phoneticPr fontId="5"/>
  </si>
  <si>
    <t>措置入院の実施主体</t>
  </si>
  <si>
    <t>-</t>
    <phoneticPr fontId="5"/>
  </si>
  <si>
    <t>-</t>
    <phoneticPr fontId="5"/>
  </si>
  <si>
    <t>5506百万円／27,164件</t>
    <rPh sb="4" eb="7">
      <t>ヒャクマンエン</t>
    </rPh>
    <rPh sb="14" eb="15">
      <t>ケン</t>
    </rPh>
    <phoneticPr fontId="5"/>
  </si>
  <si>
    <t>346百万円／4,312人</t>
    <rPh sb="3" eb="5">
      <t>ヒャクマン</t>
    </rPh>
    <rPh sb="5" eb="6">
      <t>エン</t>
    </rPh>
    <rPh sb="12" eb="13">
      <t>ニン</t>
    </rPh>
    <phoneticPr fontId="5"/>
  </si>
  <si>
    <t>-</t>
    <phoneticPr fontId="5"/>
  </si>
  <si>
    <t>・自傷・他害の恐れのある精神障害者を入院措置し、医療を行うための費用を負担することにより、自傷・他害の恐れのある精神障害者の保護・医療の提供を滞りなく行う。
（レセプト件数：27,682（H29）27,164（H30）、集計中（R1））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
（入院患者数：4,860（H29）、4,312（H30）,集計中（R1））</t>
    <rPh sb="110" eb="113">
      <t>シュウケイチュウ</t>
    </rPh>
    <rPh sb="251" eb="254">
      <t>シュウケイチュウ</t>
    </rPh>
    <phoneticPr fontId="5"/>
  </si>
  <si>
    <t>各事業の実施に当たっては、レセプト件数や単価等の実績を勘案し、必要な予算額を確保してきたところであり、令和元年度においては、ほぼ予算額と同額の執行となった。</t>
    <rPh sb="51" eb="53">
      <t>レイワ</t>
    </rPh>
    <rPh sb="53" eb="55">
      <t>ガンネン</t>
    </rPh>
    <phoneticPr fontId="5"/>
  </si>
  <si>
    <t>-</t>
    <phoneticPr fontId="5"/>
  </si>
  <si>
    <t>-</t>
    <phoneticPr fontId="5"/>
  </si>
  <si>
    <t>東京都</t>
    <rPh sb="0" eb="3">
      <t>トウキョウト</t>
    </rPh>
    <phoneticPr fontId="5"/>
  </si>
  <si>
    <t>沖縄県</t>
    <rPh sb="0" eb="3">
      <t>オキナワケン</t>
    </rPh>
    <phoneticPr fontId="5"/>
  </si>
  <si>
    <t>埼玉県</t>
    <rPh sb="0" eb="3">
      <t>サイタマケン</t>
    </rPh>
    <phoneticPr fontId="5"/>
  </si>
  <si>
    <t>栃木県</t>
    <rPh sb="0" eb="2">
      <t>トチギ</t>
    </rPh>
    <rPh sb="2" eb="3">
      <t>ケン</t>
    </rPh>
    <phoneticPr fontId="5"/>
  </si>
  <si>
    <t>千葉県</t>
    <rPh sb="0" eb="3">
      <t>チバケン</t>
    </rPh>
    <phoneticPr fontId="5"/>
  </si>
  <si>
    <t>横浜市</t>
    <rPh sb="0" eb="3">
      <t>ヨコハマシ</t>
    </rPh>
    <phoneticPr fontId="5"/>
  </si>
  <si>
    <t>福岡市</t>
    <rPh sb="0" eb="3">
      <t>フクオカシ</t>
    </rPh>
    <phoneticPr fontId="5"/>
  </si>
  <si>
    <t>広島市</t>
    <rPh sb="0" eb="3">
      <t>ヒロシマシ</t>
    </rPh>
    <phoneticPr fontId="5"/>
  </si>
  <si>
    <t>神奈川県</t>
    <rPh sb="0" eb="4">
      <t>カナガワケン</t>
    </rPh>
    <phoneticPr fontId="5"/>
  </si>
  <si>
    <t>広島県</t>
    <rPh sb="0" eb="3">
      <t>ヒロシマケン</t>
    </rPh>
    <phoneticPr fontId="5"/>
  </si>
  <si>
    <t>A.東京都</t>
    <rPh sb="2" eb="5">
      <t>トウキョウト</t>
    </rPh>
    <phoneticPr fontId="5"/>
  </si>
  <si>
    <t>佐々木　孝治</t>
    <rPh sb="0" eb="3">
      <t>ササキ</t>
    </rPh>
    <rPh sb="4" eb="6">
      <t>コウジ</t>
    </rPh>
    <phoneticPr fontId="5"/>
  </si>
  <si>
    <t>措置入院及び医療保護入院の実施主体</t>
    <rPh sb="4" eb="5">
      <t>オヨ</t>
    </rPh>
    <rPh sb="6" eb="8">
      <t>イリョウ</t>
    </rPh>
    <rPh sb="8" eb="10">
      <t>ホゴ</t>
    </rPh>
    <rPh sb="10" eb="12">
      <t>ニュウイン</t>
    </rPh>
    <phoneticPr fontId="5"/>
  </si>
  <si>
    <t>-</t>
    <phoneticPr fontId="5"/>
  </si>
  <si>
    <t>-</t>
    <phoneticPr fontId="5"/>
  </si>
  <si>
    <t>％</t>
    <phoneticPr fontId="5"/>
  </si>
  <si>
    <t>％</t>
    <phoneticPr fontId="5"/>
  </si>
  <si>
    <t>5,087百万円/27,708件</t>
    <phoneticPr fontId="5"/>
  </si>
  <si>
    <t>275百万円/3,540人</t>
    <phoneticPr fontId="5"/>
  </si>
  <si>
    <t>－</t>
    <phoneticPr fontId="5"/>
  </si>
  <si>
    <t>点検対象外</t>
    <rPh sb="0" eb="2">
      <t>テンケン</t>
    </rPh>
    <rPh sb="2" eb="5">
      <t>タイショウガイ</t>
    </rPh>
    <phoneticPr fontId="5"/>
  </si>
  <si>
    <t>-</t>
    <phoneticPr fontId="5"/>
  </si>
  <si>
    <t>引き続き必要な予算を確保し、適正な執行に努める。</t>
    <phoneticPr fontId="5"/>
  </si>
  <si>
    <t>引き続き、必要な予算額を確保し、適正な執行に努めること。</t>
    <phoneticPr fontId="5"/>
  </si>
  <si>
    <t>精神障害者措置入院に係る1件あたりの移送費については、過去3ヵ年の実績額の平均により求めているところであるが、1件あたりの移送費が増加したため。</t>
    <rPh sb="0" eb="2">
      <t>セイシン</t>
    </rPh>
    <rPh sb="2" eb="5">
      <t>ショウガイシャ</t>
    </rPh>
    <rPh sb="5" eb="7">
      <t>ソチ</t>
    </rPh>
    <rPh sb="7" eb="9">
      <t>ニュウイン</t>
    </rPh>
    <rPh sb="10" eb="11">
      <t>カカ</t>
    </rPh>
    <rPh sb="13" eb="14">
      <t>ケン</t>
    </rPh>
    <rPh sb="18" eb="19">
      <t>ウツ</t>
    </rPh>
    <rPh sb="19" eb="20">
      <t>オク</t>
    </rPh>
    <rPh sb="20" eb="21">
      <t>ヒ</t>
    </rPh>
    <rPh sb="27" eb="29">
      <t>カコ</t>
    </rPh>
    <rPh sb="31" eb="32">
      <t>ネン</t>
    </rPh>
    <rPh sb="33" eb="35">
      <t>ジッセキ</t>
    </rPh>
    <rPh sb="35" eb="36">
      <t>ガク</t>
    </rPh>
    <rPh sb="37" eb="39">
      <t>ヘイキン</t>
    </rPh>
    <rPh sb="42" eb="43">
      <t>モト</t>
    </rPh>
    <rPh sb="56" eb="57">
      <t>ケン</t>
    </rPh>
    <rPh sb="61" eb="63">
      <t>イソウ</t>
    </rPh>
    <rPh sb="63" eb="64">
      <t>ヒ</t>
    </rPh>
    <rPh sb="65" eb="6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</si>
</sst>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95251</xdr:colOff>
      <xdr:row>100</xdr:row>
      <xdr:rowOff>11905</xdr:rowOff>
    </xdr:from>
    <xdr:to>
      <xdr:col>42</xdr:col>
      <xdr:colOff>47623</xdr:colOff>
      <xdr:row>101</xdr:row>
      <xdr:rowOff>47623</xdr:rowOff>
    </xdr:to>
    <xdr:sp macro="" textlink="">
      <xdr:nvSpPr>
        <xdr:cNvPr id="2" name="テキスト ボックス 1"/>
        <xdr:cNvSpPr txBox="1"/>
      </xdr:nvSpPr>
      <xdr:spPr>
        <a:xfrm>
          <a:off x="7786689" y="16168686"/>
          <a:ext cx="761997"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107156</xdr:colOff>
      <xdr:row>103</xdr:row>
      <xdr:rowOff>11907</xdr:rowOff>
    </xdr:from>
    <xdr:to>
      <xdr:col>42</xdr:col>
      <xdr:colOff>59531</xdr:colOff>
      <xdr:row>103</xdr:row>
      <xdr:rowOff>250031</xdr:rowOff>
    </xdr:to>
    <xdr:sp macro="" textlink="">
      <xdr:nvSpPr>
        <xdr:cNvPr id="3" name="テキスト ボックス 2"/>
        <xdr:cNvSpPr txBox="1"/>
      </xdr:nvSpPr>
      <xdr:spPr>
        <a:xfrm>
          <a:off x="7798594" y="17168813"/>
          <a:ext cx="7620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107157</xdr:colOff>
      <xdr:row>115</xdr:row>
      <xdr:rowOff>11905</xdr:rowOff>
    </xdr:from>
    <xdr:to>
      <xdr:col>41</xdr:col>
      <xdr:colOff>178595</xdr:colOff>
      <xdr:row>115</xdr:row>
      <xdr:rowOff>285750</xdr:rowOff>
    </xdr:to>
    <xdr:sp macro="" textlink="">
      <xdr:nvSpPr>
        <xdr:cNvPr id="5" name="テキスト ボックス 4"/>
        <xdr:cNvSpPr txBox="1"/>
      </xdr:nvSpPr>
      <xdr:spPr>
        <a:xfrm>
          <a:off x="7798595" y="18061780"/>
          <a:ext cx="678656"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119062</xdr:colOff>
      <xdr:row>116</xdr:row>
      <xdr:rowOff>142875</xdr:rowOff>
    </xdr:from>
    <xdr:to>
      <xdr:col>41</xdr:col>
      <xdr:colOff>190500</xdr:colOff>
      <xdr:row>116</xdr:row>
      <xdr:rowOff>416720</xdr:rowOff>
    </xdr:to>
    <xdr:sp macro="" textlink="">
      <xdr:nvSpPr>
        <xdr:cNvPr id="6" name="テキスト ボックス 5"/>
        <xdr:cNvSpPr txBox="1"/>
      </xdr:nvSpPr>
      <xdr:spPr>
        <a:xfrm>
          <a:off x="7810500" y="18490406"/>
          <a:ext cx="678656"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118</xdr:row>
      <xdr:rowOff>23813</xdr:rowOff>
    </xdr:from>
    <xdr:to>
      <xdr:col>41</xdr:col>
      <xdr:colOff>166688</xdr:colOff>
      <xdr:row>119</xdr:row>
      <xdr:rowOff>2</xdr:rowOff>
    </xdr:to>
    <xdr:sp macro="" textlink="">
      <xdr:nvSpPr>
        <xdr:cNvPr id="7" name="テキスト ボックス 6"/>
        <xdr:cNvSpPr txBox="1"/>
      </xdr:nvSpPr>
      <xdr:spPr>
        <a:xfrm>
          <a:off x="7786688" y="19264313"/>
          <a:ext cx="678656"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119</xdr:row>
      <xdr:rowOff>154782</xdr:rowOff>
    </xdr:from>
    <xdr:to>
      <xdr:col>41</xdr:col>
      <xdr:colOff>166688</xdr:colOff>
      <xdr:row>119</xdr:row>
      <xdr:rowOff>428627</xdr:rowOff>
    </xdr:to>
    <xdr:sp macro="" textlink="">
      <xdr:nvSpPr>
        <xdr:cNvPr id="9" name="テキスト ボックス 8"/>
        <xdr:cNvSpPr txBox="1"/>
      </xdr:nvSpPr>
      <xdr:spPr>
        <a:xfrm>
          <a:off x="7786688" y="19692938"/>
          <a:ext cx="678656"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22</xdr:col>
      <xdr:colOff>95250</xdr:colOff>
      <xdr:row>741</xdr:row>
      <xdr:rowOff>11906</xdr:rowOff>
    </xdr:from>
    <xdr:to>
      <xdr:col>33</xdr:col>
      <xdr:colOff>189556</xdr:colOff>
      <xdr:row>743</xdr:row>
      <xdr:rowOff>154221</xdr:rowOff>
    </xdr:to>
    <xdr:sp macro="" textlink="">
      <xdr:nvSpPr>
        <xdr:cNvPr id="8" name="テキスト ボックス 7"/>
        <xdr:cNvSpPr txBox="1"/>
      </xdr:nvSpPr>
      <xdr:spPr>
        <a:xfrm>
          <a:off x="4548188" y="45386625"/>
          <a:ext cx="2320774" cy="85669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５，６３８百万円</a:t>
          </a:r>
        </a:p>
      </xdr:txBody>
    </xdr:sp>
    <xdr:clientData/>
  </xdr:twoCellAnchor>
  <xdr:twoCellAnchor>
    <xdr:from>
      <xdr:col>18</xdr:col>
      <xdr:colOff>107155</xdr:colOff>
      <xdr:row>744</xdr:row>
      <xdr:rowOff>0</xdr:rowOff>
    </xdr:from>
    <xdr:to>
      <xdr:col>38</xdr:col>
      <xdr:colOff>35717</xdr:colOff>
      <xdr:row>750</xdr:row>
      <xdr:rowOff>309562</xdr:rowOff>
    </xdr:to>
    <xdr:sp macro="" textlink="">
      <xdr:nvSpPr>
        <xdr:cNvPr id="10" name="大かっこ 9"/>
        <xdr:cNvSpPr/>
      </xdr:nvSpPr>
      <xdr:spPr>
        <a:xfrm>
          <a:off x="3750468" y="45803344"/>
          <a:ext cx="3976687" cy="24526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・精神保健及び精神障害者福祉に関する法律第</a:t>
          </a:r>
          <a:r>
            <a:rPr lang="en-US" altLang="ja-JP"/>
            <a:t>29</a:t>
          </a:r>
          <a:r>
            <a:rPr lang="ja-JP" altLang="en-US"/>
            <a:t>条第</a:t>
          </a:r>
          <a:r>
            <a:rPr lang="en-US" altLang="ja-JP"/>
            <a:t>1</a:t>
          </a:r>
          <a:r>
            <a:rPr lang="ja-JP" altLang="en-US"/>
            <a:t>項及び第</a:t>
          </a:r>
          <a:r>
            <a:rPr lang="en-US" altLang="ja-JP"/>
            <a:t>29</a:t>
          </a:r>
          <a:r>
            <a:rPr lang="ja-JP" altLang="en-US"/>
            <a:t>条の</a:t>
          </a:r>
          <a:r>
            <a:rPr lang="en-US" altLang="ja-JP"/>
            <a:t>2</a:t>
          </a:r>
          <a:r>
            <a:rPr lang="ja-JP" altLang="en-US"/>
            <a:t>第</a:t>
          </a:r>
          <a:r>
            <a:rPr lang="en-US" altLang="ja-JP"/>
            <a:t>1</a:t>
          </a:r>
          <a:r>
            <a:rPr lang="ja-JP" altLang="en-US"/>
            <a:t>項の規定に基づき、都道府県知事又は指定都市市長が入院させた精神障害者の入院に要する費用の３／４を負担。</a:t>
          </a:r>
        </a:p>
        <a:p>
          <a:r>
            <a:rPr lang="ja-JP" altLang="en-US"/>
            <a:t>・沖縄の本土復帰の際、琉球政府当時の精神衛生法第２６条又は第４５条の規定により琉球政府の負担により精神障害者の医療を受けていた者が復帰後も引き続き当該精神障害について医療を受けた場合の医療費につき８／１０を負担。</a:t>
          </a:r>
        </a:p>
      </xdr:txBody>
    </xdr:sp>
    <xdr:clientData/>
  </xdr:twoCellAnchor>
  <xdr:twoCellAnchor>
    <xdr:from>
      <xdr:col>28</xdr:col>
      <xdr:colOff>35718</xdr:colOff>
      <xdr:row>750</xdr:row>
      <xdr:rowOff>0</xdr:rowOff>
    </xdr:from>
    <xdr:to>
      <xdr:col>28</xdr:col>
      <xdr:colOff>37582</xdr:colOff>
      <xdr:row>751</xdr:row>
      <xdr:rowOff>99453</xdr:rowOff>
    </xdr:to>
    <xdr:cxnSp macro="">
      <xdr:nvCxnSpPr>
        <xdr:cNvPr id="12" name="直線矢印コネクタ 11"/>
        <xdr:cNvCxnSpPr/>
      </xdr:nvCxnSpPr>
      <xdr:spPr>
        <a:xfrm>
          <a:off x="5703093" y="47946469"/>
          <a:ext cx="1864" cy="4566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130970</xdr:colOff>
      <xdr:row>751</xdr:row>
      <xdr:rowOff>190500</xdr:rowOff>
    </xdr:from>
    <xdr:to>
      <xdr:col>33</xdr:col>
      <xdr:colOff>119063</xdr:colOff>
      <xdr:row>752</xdr:row>
      <xdr:rowOff>182563</xdr:rowOff>
    </xdr:to>
    <xdr:sp macro="" textlink="">
      <xdr:nvSpPr>
        <xdr:cNvPr id="13" name="テキスト ボックス 12"/>
        <xdr:cNvSpPr txBox="1"/>
      </xdr:nvSpPr>
      <xdr:spPr>
        <a:xfrm>
          <a:off x="4988720" y="48494156"/>
          <a:ext cx="1809749" cy="349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71437</xdr:colOff>
      <xdr:row>752</xdr:row>
      <xdr:rowOff>166688</xdr:rowOff>
    </xdr:from>
    <xdr:to>
      <xdr:col>34</xdr:col>
      <xdr:colOff>88931</xdr:colOff>
      <xdr:row>755</xdr:row>
      <xdr:rowOff>116010</xdr:rowOff>
    </xdr:to>
    <xdr:sp macro="" textlink="">
      <xdr:nvSpPr>
        <xdr:cNvPr id="14" name="テキスト ボックス 13"/>
        <xdr:cNvSpPr txBox="1"/>
      </xdr:nvSpPr>
      <xdr:spPr>
        <a:xfrm>
          <a:off x="4524375" y="48827532"/>
          <a:ext cx="2446369" cy="10208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Ａ．都道府県、指定都市</a:t>
          </a:r>
          <a:endParaRPr kumimoji="1" lang="en-US" altLang="ja-JP" sz="1400"/>
        </a:p>
        <a:p>
          <a:pPr algn="ctr"/>
          <a:r>
            <a:rPr kumimoji="1" lang="ja-JP" altLang="en-US" sz="1400">
              <a:solidFill>
                <a:schemeClr val="tx1"/>
              </a:solidFill>
              <a:latin typeface="+mn-ea"/>
              <a:ea typeface="+mn-ea"/>
            </a:rPr>
            <a:t>（</a:t>
          </a:r>
          <a:r>
            <a:rPr kumimoji="1" lang="en-US" altLang="ja-JP" sz="1400" baseline="0">
              <a:solidFill>
                <a:schemeClr val="tx1"/>
              </a:solidFill>
              <a:latin typeface="+mn-ea"/>
              <a:ea typeface="+mn-ea"/>
            </a:rPr>
            <a:t>67</a:t>
          </a:r>
          <a:r>
            <a:rPr kumimoji="1" lang="ja-JP" altLang="en-US" sz="1400">
              <a:solidFill>
                <a:schemeClr val="tx1"/>
              </a:solidFill>
              <a:latin typeface="+mn-ea"/>
              <a:ea typeface="+mn-ea"/>
            </a:rPr>
            <a:t>自治体）</a:t>
          </a:r>
          <a:endParaRPr kumimoji="1" lang="en-US" altLang="ja-JP" sz="14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chemeClr val="dk1"/>
              </a:solidFill>
              <a:latin typeface="+mn-lt"/>
              <a:ea typeface="+mn-ea"/>
              <a:cs typeface="+mn-cs"/>
            </a:rPr>
            <a:t>５，６３８百万円</a:t>
          </a:r>
          <a:endParaRPr kumimoji="1" lang="en-US" altLang="ja-JP" sz="1400">
            <a:solidFill>
              <a:schemeClr val="dk1"/>
            </a:solidFill>
            <a:latin typeface="+mn-lt"/>
            <a:ea typeface="+mn-ea"/>
            <a:cs typeface="+mn-cs"/>
          </a:endParaRPr>
        </a:p>
      </xdr:txBody>
    </xdr:sp>
    <xdr:clientData/>
  </xdr:twoCellAnchor>
  <xdr:twoCellAnchor>
    <xdr:from>
      <xdr:col>21</xdr:col>
      <xdr:colOff>23814</xdr:colOff>
      <xdr:row>756</xdr:row>
      <xdr:rowOff>11907</xdr:rowOff>
    </xdr:from>
    <xdr:to>
      <xdr:col>35</xdr:col>
      <xdr:colOff>159498</xdr:colOff>
      <xdr:row>757</xdr:row>
      <xdr:rowOff>462075</xdr:rowOff>
    </xdr:to>
    <xdr:sp macro="" textlink="">
      <xdr:nvSpPr>
        <xdr:cNvPr id="17" name="大かっこ 16"/>
        <xdr:cNvSpPr/>
      </xdr:nvSpPr>
      <xdr:spPr>
        <a:xfrm>
          <a:off x="4274345" y="50101501"/>
          <a:ext cx="2969372" cy="807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措置入院の実施主体</a:t>
          </a:r>
        </a:p>
        <a:p>
          <a:r>
            <a:rPr lang="ja-JP" altLang="en-US"/>
            <a:t>医療保護入院の実施主体（沖縄県のみ）</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E116" sqref="AE116:A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9"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769</v>
      </c>
      <c r="AT2" s="218"/>
      <c r="AU2" s="218"/>
      <c r="AV2" s="51" t="str">
        <f>IF(AW2="", "", "-")</f>
        <v/>
      </c>
      <c r="AW2" s="404"/>
      <c r="AX2" s="404"/>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1" t="s">
        <v>563</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463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676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402" t="s">
        <v>394</v>
      </c>
      <c r="Z7" s="300"/>
      <c r="AA7" s="300"/>
      <c r="AB7" s="300"/>
      <c r="AC7" s="300"/>
      <c r="AD7" s="403"/>
      <c r="AE7" s="390" t="s">
        <v>568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0" t="s">
        <v>259</v>
      </c>
      <c r="B8" s="831"/>
      <c r="C8" s="831"/>
      <c r="D8" s="831"/>
      <c r="E8" s="831"/>
      <c r="F8" s="832"/>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5" t="s">
        <v>570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補助、負担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1"/>
      <c r="H12" s="682"/>
      <c r="I12" s="682"/>
      <c r="J12" s="682"/>
      <c r="K12" s="682"/>
      <c r="L12" s="682"/>
      <c r="M12" s="682"/>
      <c r="N12" s="682"/>
      <c r="O12" s="682"/>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8" t="s">
        <v>7</v>
      </c>
      <c r="J13" s="639"/>
      <c r="K13" s="639"/>
      <c r="L13" s="639"/>
      <c r="M13" s="639"/>
      <c r="N13" s="639"/>
      <c r="O13" s="640"/>
      <c r="P13" s="116">
        <v>5788</v>
      </c>
      <c r="Q13" s="117"/>
      <c r="R13" s="117"/>
      <c r="S13" s="117"/>
      <c r="T13" s="117"/>
      <c r="U13" s="117"/>
      <c r="V13" s="118"/>
      <c r="W13" s="116">
        <v>5961</v>
      </c>
      <c r="X13" s="117"/>
      <c r="Y13" s="117"/>
      <c r="Z13" s="117"/>
      <c r="AA13" s="117"/>
      <c r="AB13" s="117"/>
      <c r="AC13" s="118"/>
      <c r="AD13" s="116">
        <v>5692</v>
      </c>
      <c r="AE13" s="117"/>
      <c r="AF13" s="117"/>
      <c r="AG13" s="117"/>
      <c r="AH13" s="117"/>
      <c r="AI13" s="117"/>
      <c r="AJ13" s="118"/>
      <c r="AK13" s="116">
        <v>5476</v>
      </c>
      <c r="AL13" s="117"/>
      <c r="AM13" s="117"/>
      <c r="AN13" s="117"/>
      <c r="AO13" s="117"/>
      <c r="AP13" s="117"/>
      <c r="AQ13" s="118"/>
      <c r="AR13" s="113">
        <v>5477</v>
      </c>
      <c r="AS13" s="114"/>
      <c r="AT13" s="114"/>
      <c r="AU13" s="114"/>
      <c r="AV13" s="114"/>
      <c r="AW13" s="114"/>
      <c r="AX13" s="401"/>
    </row>
    <row r="14" spans="1:50" ht="21" customHeight="1" x14ac:dyDescent="0.15">
      <c r="A14" s="146"/>
      <c r="B14" s="147"/>
      <c r="C14" s="147"/>
      <c r="D14" s="147"/>
      <c r="E14" s="147"/>
      <c r="F14" s="148"/>
      <c r="G14" s="748"/>
      <c r="H14" s="749"/>
      <c r="I14" s="576" t="s">
        <v>8</v>
      </c>
      <c r="J14" s="629"/>
      <c r="K14" s="629"/>
      <c r="L14" s="629"/>
      <c r="M14" s="629"/>
      <c r="N14" s="629"/>
      <c r="O14" s="630"/>
      <c r="P14" s="116" t="s">
        <v>571</v>
      </c>
      <c r="Q14" s="117"/>
      <c r="R14" s="117"/>
      <c r="S14" s="117"/>
      <c r="T14" s="117"/>
      <c r="U14" s="117"/>
      <c r="V14" s="118"/>
      <c r="W14" s="116" t="s">
        <v>571</v>
      </c>
      <c r="X14" s="117"/>
      <c r="Y14" s="117"/>
      <c r="Z14" s="117"/>
      <c r="AA14" s="117"/>
      <c r="AB14" s="117"/>
      <c r="AC14" s="118"/>
      <c r="AD14" s="116" t="s">
        <v>572</v>
      </c>
      <c r="AE14" s="117"/>
      <c r="AF14" s="117"/>
      <c r="AG14" s="117"/>
      <c r="AH14" s="117"/>
      <c r="AI14" s="117"/>
      <c r="AJ14" s="118"/>
      <c r="AK14" s="116"/>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678</v>
      </c>
      <c r="AL15" s="117"/>
      <c r="AM15" s="117"/>
      <c r="AN15" s="117"/>
      <c r="AO15" s="117"/>
      <c r="AP15" s="117"/>
      <c r="AQ15" s="118"/>
      <c r="AR15" s="116" t="s">
        <v>413</v>
      </c>
      <c r="AS15" s="117"/>
      <c r="AT15" s="117"/>
      <c r="AU15" s="117"/>
      <c r="AV15" s="117"/>
      <c r="AW15" s="117"/>
      <c r="AX15" s="118"/>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679</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8"/>
      <c r="H17" s="749"/>
      <c r="I17" s="576" t="s">
        <v>50</v>
      </c>
      <c r="J17" s="629"/>
      <c r="K17" s="629"/>
      <c r="L17" s="629"/>
      <c r="M17" s="629"/>
      <c r="N17" s="629"/>
      <c r="O17" s="630"/>
      <c r="P17" s="116" t="s">
        <v>571</v>
      </c>
      <c r="Q17" s="117"/>
      <c r="R17" s="117"/>
      <c r="S17" s="117"/>
      <c r="T17" s="117"/>
      <c r="U17" s="117"/>
      <c r="V17" s="118"/>
      <c r="W17" s="116" t="s">
        <v>571</v>
      </c>
      <c r="X17" s="117"/>
      <c r="Y17" s="117"/>
      <c r="Z17" s="117"/>
      <c r="AA17" s="117"/>
      <c r="AB17" s="117"/>
      <c r="AC17" s="118"/>
      <c r="AD17" s="116" t="s">
        <v>678</v>
      </c>
      <c r="AE17" s="117"/>
      <c r="AF17" s="117"/>
      <c r="AG17" s="117"/>
      <c r="AH17" s="117"/>
      <c r="AI17" s="117"/>
      <c r="AJ17" s="118"/>
      <c r="AK17" s="116">
        <v>21</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0"/>
      <c r="H18" s="751"/>
      <c r="I18" s="738" t="s">
        <v>20</v>
      </c>
      <c r="J18" s="739"/>
      <c r="K18" s="739"/>
      <c r="L18" s="739"/>
      <c r="M18" s="739"/>
      <c r="N18" s="739"/>
      <c r="O18" s="740"/>
      <c r="P18" s="122">
        <f>SUM(P13:V17)</f>
        <v>5788</v>
      </c>
      <c r="Q18" s="123"/>
      <c r="R18" s="123"/>
      <c r="S18" s="123"/>
      <c r="T18" s="123"/>
      <c r="U18" s="123"/>
      <c r="V18" s="124"/>
      <c r="W18" s="122">
        <f>SUM(W13:AC17)</f>
        <v>5961</v>
      </c>
      <c r="X18" s="123"/>
      <c r="Y18" s="123"/>
      <c r="Z18" s="123"/>
      <c r="AA18" s="123"/>
      <c r="AB18" s="123"/>
      <c r="AC18" s="124"/>
      <c r="AD18" s="122">
        <f>SUM(AD13:AJ17)</f>
        <v>5692</v>
      </c>
      <c r="AE18" s="123"/>
      <c r="AF18" s="123"/>
      <c r="AG18" s="123"/>
      <c r="AH18" s="123"/>
      <c r="AI18" s="123"/>
      <c r="AJ18" s="124"/>
      <c r="AK18" s="122">
        <f>SUM(AK13:AQ17)</f>
        <v>5497</v>
      </c>
      <c r="AL18" s="123"/>
      <c r="AM18" s="123"/>
      <c r="AN18" s="123"/>
      <c r="AO18" s="123"/>
      <c r="AP18" s="123"/>
      <c r="AQ18" s="124"/>
      <c r="AR18" s="122">
        <f>SUM(AR13:AX17)</f>
        <v>5477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5788</v>
      </c>
      <c r="Q19" s="117"/>
      <c r="R19" s="117"/>
      <c r="S19" s="117"/>
      <c r="T19" s="117"/>
      <c r="U19" s="117"/>
      <c r="V19" s="118"/>
      <c r="W19" s="116">
        <v>5848</v>
      </c>
      <c r="X19" s="117"/>
      <c r="Y19" s="117"/>
      <c r="Z19" s="117"/>
      <c r="AA19" s="117"/>
      <c r="AB19" s="117"/>
      <c r="AC19" s="118"/>
      <c r="AD19" s="116">
        <v>5638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0.98104344908572383</v>
      </c>
      <c r="X20" s="540"/>
      <c r="Y20" s="540"/>
      <c r="Z20" s="540"/>
      <c r="AA20" s="540"/>
      <c r="AB20" s="540"/>
      <c r="AC20" s="540"/>
      <c r="AD20" s="540">
        <f t="shared" ref="AD20" si="1">IF(AD18=0, "-", SUM(AD19)/AD18)</f>
        <v>0.99051300070274073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0.98104344908572383</v>
      </c>
      <c r="X21" s="540"/>
      <c r="Y21" s="540"/>
      <c r="Z21" s="540"/>
      <c r="AA21" s="540"/>
      <c r="AB21" s="540"/>
      <c r="AC21" s="540"/>
      <c r="AD21" s="540">
        <f t="shared" ref="AD21" si="3">IF(AD19=0, "-", SUM(AD19)/SUM(AD13,AD14))</f>
        <v>0.99051300070274073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5087</v>
      </c>
      <c r="Q23" s="114"/>
      <c r="R23" s="114"/>
      <c r="S23" s="114"/>
      <c r="T23" s="114"/>
      <c r="U23" s="114"/>
      <c r="V23" s="115"/>
      <c r="W23" s="113">
        <v>5087</v>
      </c>
      <c r="X23" s="114"/>
      <c r="Y23" s="114"/>
      <c r="Z23" s="114"/>
      <c r="AA23" s="114"/>
      <c r="AB23" s="114"/>
      <c r="AC23" s="115"/>
      <c r="AD23" s="207" t="s">
        <v>689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116">
        <v>275</v>
      </c>
      <c r="Q24" s="117"/>
      <c r="R24" s="117"/>
      <c r="S24" s="117"/>
      <c r="T24" s="117"/>
      <c r="U24" s="117"/>
      <c r="V24" s="118"/>
      <c r="W24" s="116">
        <v>275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575</v>
      </c>
      <c r="H25" s="194"/>
      <c r="I25" s="194"/>
      <c r="J25" s="194"/>
      <c r="K25" s="194"/>
      <c r="L25" s="194"/>
      <c r="M25" s="194"/>
      <c r="N25" s="194"/>
      <c r="O25" s="195"/>
      <c r="P25" s="116">
        <v>114</v>
      </c>
      <c r="Q25" s="117"/>
      <c r="R25" s="117"/>
      <c r="S25" s="117"/>
      <c r="T25" s="117"/>
      <c r="U25" s="117"/>
      <c r="V25" s="118"/>
      <c r="W25" s="116">
        <v>115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5476</v>
      </c>
      <c r="Q29" s="117"/>
      <c r="R29" s="117"/>
      <c r="S29" s="117"/>
      <c r="T29" s="117"/>
      <c r="U29" s="117"/>
      <c r="V29" s="118"/>
      <c r="W29" s="222">
        <f>AR13</f>
        <v>5477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0" t="s">
        <v>146</v>
      </c>
      <c r="H30" s="397"/>
      <c r="I30" s="397"/>
      <c r="J30" s="397"/>
      <c r="K30" s="397"/>
      <c r="L30" s="397"/>
      <c r="M30" s="397"/>
      <c r="N30" s="397"/>
      <c r="O30" s="580"/>
      <c r="P30" s="579" t="s">
        <v>59</v>
      </c>
      <c r="Q30" s="397"/>
      <c r="R30" s="397"/>
      <c r="S30" s="397"/>
      <c r="T30" s="397"/>
      <c r="U30" s="397"/>
      <c r="V30" s="397"/>
      <c r="W30" s="397"/>
      <c r="X30" s="580"/>
      <c r="Y30" s="466"/>
      <c r="Z30" s="467"/>
      <c r="AA30" s="468"/>
      <c r="AB30" s="393" t="s">
        <v>11</v>
      </c>
      <c r="AC30" s="394"/>
      <c r="AD30" s="395"/>
      <c r="AE30" s="393" t="s">
        <v>397</v>
      </c>
      <c r="AF30" s="394"/>
      <c r="AG30" s="394"/>
      <c r="AH30" s="395"/>
      <c r="AI30" s="393" t="s">
        <v>419</v>
      </c>
      <c r="AJ30" s="394"/>
      <c r="AK30" s="394"/>
      <c r="AL30" s="395"/>
      <c r="AM30" s="396" t="s">
        <v>424</v>
      </c>
      <c r="AN30" s="396"/>
      <c r="AO30" s="396"/>
      <c r="AP30" s="393"/>
      <c r="AQ30" s="641" t="s">
        <v>235</v>
      </c>
      <c r="AR30" s="642"/>
      <c r="AS30" s="642"/>
      <c r="AT30" s="643"/>
      <c r="AU30" s="397" t="s">
        <v>134</v>
      </c>
      <c r="AV30" s="397"/>
      <c r="AW30" s="397"/>
      <c r="AX30" s="398"/>
    </row>
    <row r="31" spans="1:50" ht="18.75" customHeight="1" x14ac:dyDescent="0.15">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469"/>
      <c r="Z31" s="470"/>
      <c r="AA31" s="471"/>
      <c r="AB31" s="339"/>
      <c r="AC31" s="340"/>
      <c r="AD31" s="341"/>
      <c r="AE31" s="339"/>
      <c r="AF31" s="340"/>
      <c r="AG31" s="340"/>
      <c r="AH31" s="341"/>
      <c r="AI31" s="339"/>
      <c r="AJ31" s="340"/>
      <c r="AK31" s="340"/>
      <c r="AL31" s="341"/>
      <c r="AM31" s="383"/>
      <c r="AN31" s="383"/>
      <c r="AO31" s="383"/>
      <c r="AP31" s="339"/>
      <c r="AQ31" s="215" t="s">
        <v>572</v>
      </c>
      <c r="AR31" s="140"/>
      <c r="AS31" s="141" t="s">
        <v>236</v>
      </c>
      <c r="AT31" s="176"/>
      <c r="AU31" s="275" t="s">
        <v>572</v>
      </c>
      <c r="AV31" s="275"/>
      <c r="AW31" s="386" t="s">
        <v>181</v>
      </c>
      <c r="AX31" s="387"/>
    </row>
    <row r="32" spans="1:50" ht="23.25" customHeight="1" x14ac:dyDescent="0.15">
      <c r="A32" s="516"/>
      <c r="B32" s="514"/>
      <c r="C32" s="514"/>
      <c r="D32" s="514"/>
      <c r="E32" s="514"/>
      <c r="F32" s="515"/>
      <c r="G32" s="541" t="s">
        <v>576</v>
      </c>
      <c r="H32" s="542"/>
      <c r="I32" s="542"/>
      <c r="J32" s="542"/>
      <c r="K32" s="542"/>
      <c r="L32" s="542"/>
      <c r="M32" s="542"/>
      <c r="N32" s="542"/>
      <c r="O32" s="543"/>
      <c r="P32" s="165" t="s">
        <v>577</v>
      </c>
      <c r="Q32" s="165"/>
      <c r="R32" s="165"/>
      <c r="S32" s="165"/>
      <c r="T32" s="165"/>
      <c r="U32" s="165"/>
      <c r="V32" s="165"/>
      <c r="W32" s="165"/>
      <c r="X32" s="236"/>
      <c r="Y32" s="345" t="s">
        <v>12</v>
      </c>
      <c r="Z32" s="550"/>
      <c r="AA32" s="551"/>
      <c r="AB32" s="552" t="s">
        <v>577</v>
      </c>
      <c r="AC32" s="552"/>
      <c r="AD32" s="552"/>
      <c r="AE32" s="371" t="s">
        <v>578</v>
      </c>
      <c r="AF32" s="372"/>
      <c r="AG32" s="372"/>
      <c r="AH32" s="372"/>
      <c r="AI32" s="371" t="s">
        <v>577</v>
      </c>
      <c r="AJ32" s="372"/>
      <c r="AK32" s="372"/>
      <c r="AL32" s="372"/>
      <c r="AM32" s="371" t="s">
        <v>579</v>
      </c>
      <c r="AN32" s="372"/>
      <c r="AO32" s="372"/>
      <c r="AP32" s="372"/>
      <c r="AQ32" s="119" t="s">
        <v>572</v>
      </c>
      <c r="AR32" s="120"/>
      <c r="AS32" s="120"/>
      <c r="AT32" s="121"/>
      <c r="AU32" s="372" t="s">
        <v>581</v>
      </c>
      <c r="AV32" s="372"/>
      <c r="AW32" s="372"/>
      <c r="AX32" s="374"/>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572</v>
      </c>
      <c r="AC33" s="523"/>
      <c r="AD33" s="523"/>
      <c r="AE33" s="371" t="s">
        <v>572</v>
      </c>
      <c r="AF33" s="372"/>
      <c r="AG33" s="372"/>
      <c r="AH33" s="372"/>
      <c r="AI33" s="371" t="s">
        <v>577</v>
      </c>
      <c r="AJ33" s="372"/>
      <c r="AK33" s="372"/>
      <c r="AL33" s="372"/>
      <c r="AM33" s="371" t="s">
        <v>572</v>
      </c>
      <c r="AN33" s="372"/>
      <c r="AO33" s="372"/>
      <c r="AP33" s="372"/>
      <c r="AQ33" s="119" t="s">
        <v>572</v>
      </c>
      <c r="AR33" s="120"/>
      <c r="AS33" s="120"/>
      <c r="AT33" s="121"/>
      <c r="AU33" s="372" t="s">
        <v>572</v>
      </c>
      <c r="AV33" s="372"/>
      <c r="AW33" s="372"/>
      <c r="AX33" s="374"/>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1" t="s">
        <v>572</v>
      </c>
      <c r="AF34" s="372"/>
      <c r="AG34" s="372"/>
      <c r="AH34" s="372"/>
      <c r="AI34" s="371" t="s">
        <v>577</v>
      </c>
      <c r="AJ34" s="372"/>
      <c r="AK34" s="372"/>
      <c r="AL34" s="372"/>
      <c r="AM34" s="371" t="s">
        <v>580</v>
      </c>
      <c r="AN34" s="372"/>
      <c r="AO34" s="372"/>
      <c r="AP34" s="372"/>
      <c r="AQ34" s="119" t="s">
        <v>572</v>
      </c>
      <c r="AR34" s="120"/>
      <c r="AS34" s="120"/>
      <c r="AT34" s="121"/>
      <c r="AU34" s="372" t="s">
        <v>581</v>
      </c>
      <c r="AV34" s="372"/>
      <c r="AW34" s="372"/>
      <c r="AX34" s="374"/>
    </row>
    <row r="35" spans="1:50" ht="23.25" customHeight="1" x14ac:dyDescent="0.15">
      <c r="A35" s="901" t="s">
        <v>385</v>
      </c>
      <c r="B35" s="902"/>
      <c r="C35" s="902"/>
      <c r="D35" s="902"/>
      <c r="E35" s="902"/>
      <c r="F35" s="903"/>
      <c r="G35" s="907" t="s">
        <v>572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353</v>
      </c>
      <c r="B37" s="645"/>
      <c r="C37" s="645"/>
      <c r="D37" s="645"/>
      <c r="E37" s="645"/>
      <c r="F37" s="646"/>
      <c r="G37" s="566" t="s">
        <v>146</v>
      </c>
      <c r="H37" s="388"/>
      <c r="I37" s="388"/>
      <c r="J37" s="388"/>
      <c r="K37" s="388"/>
      <c r="L37" s="388"/>
      <c r="M37" s="388"/>
      <c r="N37" s="388"/>
      <c r="O37" s="567"/>
      <c r="P37" s="631" t="s">
        <v>59</v>
      </c>
      <c r="Q37" s="388"/>
      <c r="R37" s="388"/>
      <c r="S37" s="388"/>
      <c r="T37" s="388"/>
      <c r="U37" s="388"/>
      <c r="V37" s="388"/>
      <c r="W37" s="388"/>
      <c r="X37" s="567"/>
      <c r="Y37" s="632"/>
      <c r="Z37" s="633"/>
      <c r="AA37" s="634"/>
      <c r="AB37" s="635" t="s">
        <v>11</v>
      </c>
      <c r="AC37" s="636"/>
      <c r="AD37" s="637"/>
      <c r="AE37" s="375" t="s">
        <v>397</v>
      </c>
      <c r="AF37" s="376"/>
      <c r="AG37" s="376"/>
      <c r="AH37" s="377"/>
      <c r="AI37" s="375" t="s">
        <v>395</v>
      </c>
      <c r="AJ37" s="376"/>
      <c r="AK37" s="376"/>
      <c r="AL37" s="377"/>
      <c r="AM37" s="382" t="s">
        <v>424</v>
      </c>
      <c r="AN37" s="382"/>
      <c r="AO37" s="382"/>
      <c r="AP37" s="382"/>
      <c r="AQ37" s="271" t="s">
        <v>235</v>
      </c>
      <c r="AR37" s="272"/>
      <c r="AS37" s="272"/>
      <c r="AT37" s="273"/>
      <c r="AU37" s="388" t="s">
        <v>134</v>
      </c>
      <c r="AV37" s="388"/>
      <c r="AW37" s="388"/>
      <c r="AX37" s="389"/>
    </row>
    <row r="38" spans="1:50" ht="18.75" hidden="1" customHeight="1" x14ac:dyDescent="0.15">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469"/>
      <c r="Z38" s="470"/>
      <c r="AA38" s="471"/>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5" t="s">
        <v>12</v>
      </c>
      <c r="Z39" s="550"/>
      <c r="AA39" s="551"/>
      <c r="AB39" s="552"/>
      <c r="AC39" s="552"/>
      <c r="AD39" s="55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47"/>
      <c r="B41" s="648"/>
      <c r="C41" s="648"/>
      <c r="D41" s="648"/>
      <c r="E41" s="648"/>
      <c r="F41" s="649"/>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353</v>
      </c>
      <c r="B44" s="645"/>
      <c r="C44" s="645"/>
      <c r="D44" s="645"/>
      <c r="E44" s="645"/>
      <c r="F44" s="646"/>
      <c r="G44" s="566" t="s">
        <v>146</v>
      </c>
      <c r="H44" s="388"/>
      <c r="I44" s="388"/>
      <c r="J44" s="388"/>
      <c r="K44" s="388"/>
      <c r="L44" s="388"/>
      <c r="M44" s="388"/>
      <c r="N44" s="388"/>
      <c r="O44" s="567"/>
      <c r="P44" s="631" t="s">
        <v>59</v>
      </c>
      <c r="Q44" s="388"/>
      <c r="R44" s="388"/>
      <c r="S44" s="388"/>
      <c r="T44" s="388"/>
      <c r="U44" s="388"/>
      <c r="V44" s="388"/>
      <c r="W44" s="388"/>
      <c r="X44" s="567"/>
      <c r="Y44" s="632"/>
      <c r="Z44" s="633"/>
      <c r="AA44" s="634"/>
      <c r="AB44" s="635" t="s">
        <v>11</v>
      </c>
      <c r="AC44" s="636"/>
      <c r="AD44" s="637"/>
      <c r="AE44" s="375" t="s">
        <v>397</v>
      </c>
      <c r="AF44" s="376"/>
      <c r="AG44" s="376"/>
      <c r="AH44" s="377"/>
      <c r="AI44" s="375" t="s">
        <v>395</v>
      </c>
      <c r="AJ44" s="376"/>
      <c r="AK44" s="376"/>
      <c r="AL44" s="377"/>
      <c r="AM44" s="382" t="s">
        <v>424</v>
      </c>
      <c r="AN44" s="382"/>
      <c r="AO44" s="382"/>
      <c r="AP44" s="382"/>
      <c r="AQ44" s="271" t="s">
        <v>235</v>
      </c>
      <c r="AR44" s="272"/>
      <c r="AS44" s="272"/>
      <c r="AT44" s="273"/>
      <c r="AU44" s="388" t="s">
        <v>134</v>
      </c>
      <c r="AV44" s="388"/>
      <c r="AW44" s="388"/>
      <c r="AX44" s="389"/>
    </row>
    <row r="45" spans="1:50" ht="18.75" hidden="1" customHeight="1" x14ac:dyDescent="0.15">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469"/>
      <c r="Z45" s="470"/>
      <c r="AA45" s="471"/>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5" t="s">
        <v>12</v>
      </c>
      <c r="Z46" s="550"/>
      <c r="AA46" s="551"/>
      <c r="AB46" s="552"/>
      <c r="AC46" s="552"/>
      <c r="AD46" s="55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47"/>
      <c r="B48" s="648"/>
      <c r="C48" s="648"/>
      <c r="D48" s="648"/>
      <c r="E48" s="648"/>
      <c r="F48" s="649"/>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8"/>
      <c r="I51" s="388"/>
      <c r="J51" s="388"/>
      <c r="K51" s="388"/>
      <c r="L51" s="388"/>
      <c r="M51" s="388"/>
      <c r="N51" s="388"/>
      <c r="O51" s="567"/>
      <c r="P51" s="631" t="s">
        <v>59</v>
      </c>
      <c r="Q51" s="388"/>
      <c r="R51" s="388"/>
      <c r="S51" s="388"/>
      <c r="T51" s="388"/>
      <c r="U51" s="388"/>
      <c r="V51" s="388"/>
      <c r="W51" s="388"/>
      <c r="X51" s="567"/>
      <c r="Y51" s="632"/>
      <c r="Z51" s="633"/>
      <c r="AA51" s="634"/>
      <c r="AB51" s="635" t="s">
        <v>11</v>
      </c>
      <c r="AC51" s="636"/>
      <c r="AD51" s="637"/>
      <c r="AE51" s="375" t="s">
        <v>397</v>
      </c>
      <c r="AF51" s="376"/>
      <c r="AG51" s="376"/>
      <c r="AH51" s="377"/>
      <c r="AI51" s="375" t="s">
        <v>395</v>
      </c>
      <c r="AJ51" s="376"/>
      <c r="AK51" s="376"/>
      <c r="AL51" s="377"/>
      <c r="AM51" s="382" t="s">
        <v>424</v>
      </c>
      <c r="AN51" s="382"/>
      <c r="AO51" s="382"/>
      <c r="AP51" s="382"/>
      <c r="AQ51" s="271" t="s">
        <v>235</v>
      </c>
      <c r="AR51" s="272"/>
      <c r="AS51" s="272"/>
      <c r="AT51" s="273"/>
      <c r="AU51" s="384" t="s">
        <v>134</v>
      </c>
      <c r="AV51" s="384"/>
      <c r="AW51" s="384"/>
      <c r="AX51" s="385"/>
    </row>
    <row r="52" spans="1:50" ht="18.75" hidden="1" customHeight="1" x14ac:dyDescent="0.15">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469"/>
      <c r="Z52" s="470"/>
      <c r="AA52" s="471"/>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5" t="s">
        <v>12</v>
      </c>
      <c r="Z53" s="550"/>
      <c r="AA53" s="551"/>
      <c r="AB53" s="552"/>
      <c r="AC53" s="552"/>
      <c r="AD53" s="55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47"/>
      <c r="B55" s="648"/>
      <c r="C55" s="648"/>
      <c r="D55" s="648"/>
      <c r="E55" s="648"/>
      <c r="F55" s="649"/>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8"/>
      <c r="I58" s="388"/>
      <c r="J58" s="388"/>
      <c r="K58" s="388"/>
      <c r="L58" s="388"/>
      <c r="M58" s="388"/>
      <c r="N58" s="388"/>
      <c r="O58" s="567"/>
      <c r="P58" s="631" t="s">
        <v>59</v>
      </c>
      <c r="Q58" s="388"/>
      <c r="R58" s="388"/>
      <c r="S58" s="388"/>
      <c r="T58" s="388"/>
      <c r="U58" s="388"/>
      <c r="V58" s="388"/>
      <c r="W58" s="388"/>
      <c r="X58" s="567"/>
      <c r="Y58" s="632"/>
      <c r="Z58" s="633"/>
      <c r="AA58" s="634"/>
      <c r="AB58" s="635" t="s">
        <v>11</v>
      </c>
      <c r="AC58" s="636"/>
      <c r="AD58" s="637"/>
      <c r="AE58" s="375" t="s">
        <v>397</v>
      </c>
      <c r="AF58" s="376"/>
      <c r="AG58" s="376"/>
      <c r="AH58" s="377"/>
      <c r="AI58" s="375" t="s">
        <v>395</v>
      </c>
      <c r="AJ58" s="376"/>
      <c r="AK58" s="376"/>
      <c r="AL58" s="377"/>
      <c r="AM58" s="382" t="s">
        <v>424</v>
      </c>
      <c r="AN58" s="382"/>
      <c r="AO58" s="382"/>
      <c r="AP58" s="382"/>
      <c r="AQ58" s="271" t="s">
        <v>235</v>
      </c>
      <c r="AR58" s="272"/>
      <c r="AS58" s="272"/>
      <c r="AT58" s="273"/>
      <c r="AU58" s="384" t="s">
        <v>134</v>
      </c>
      <c r="AV58" s="384"/>
      <c r="AW58" s="384"/>
      <c r="AX58" s="385"/>
    </row>
    <row r="59" spans="1:50" ht="18.75" hidden="1" customHeight="1" x14ac:dyDescent="0.15">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469"/>
      <c r="Z59" s="470"/>
      <c r="AA59" s="471"/>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5" t="s">
        <v>12</v>
      </c>
      <c r="Z60" s="550"/>
      <c r="AA60" s="551"/>
      <c r="AB60" s="552"/>
      <c r="AC60" s="552"/>
      <c r="AD60" s="55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5" t="s">
        <v>397</v>
      </c>
      <c r="AF65" s="376"/>
      <c r="AG65" s="376"/>
      <c r="AH65" s="377"/>
      <c r="AI65" s="375" t="s">
        <v>395</v>
      </c>
      <c r="AJ65" s="376"/>
      <c r="AK65" s="376"/>
      <c r="AL65" s="377"/>
      <c r="AM65" s="382" t="s">
        <v>424</v>
      </c>
      <c r="AN65" s="382"/>
      <c r="AO65" s="382"/>
      <c r="AP65" s="382"/>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9"/>
      <c r="AF66" s="340"/>
      <c r="AG66" s="340"/>
      <c r="AH66" s="341"/>
      <c r="AI66" s="339"/>
      <c r="AJ66" s="340"/>
      <c r="AK66" s="340"/>
      <c r="AL66" s="341"/>
      <c r="AM66" s="383"/>
      <c r="AN66" s="383"/>
      <c r="AO66" s="383"/>
      <c r="AP66" s="383"/>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71"/>
      <c r="AR69" s="372"/>
      <c r="AS69" s="372"/>
      <c r="AT69" s="373"/>
      <c r="AU69" s="372"/>
      <c r="AV69" s="372"/>
      <c r="AW69" s="372"/>
      <c r="AX69" s="374"/>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6"/>
      <c r="H81" s="386"/>
      <c r="I81" s="386"/>
      <c r="J81" s="386"/>
      <c r="K81" s="386"/>
      <c r="L81" s="386"/>
      <c r="M81" s="386"/>
      <c r="N81" s="386"/>
      <c r="O81" s="386"/>
      <c r="P81" s="386"/>
      <c r="Q81" s="386"/>
      <c r="R81" s="386"/>
      <c r="S81" s="386"/>
      <c r="T81" s="386"/>
      <c r="U81" s="386"/>
      <c r="V81" s="386"/>
      <c r="W81" s="386"/>
      <c r="X81" s="386"/>
      <c r="Y81" s="386"/>
      <c r="Z81" s="386"/>
      <c r="AA81" s="569"/>
      <c r="AB81" s="58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x14ac:dyDescent="0.15">
      <c r="A82" s="521"/>
      <c r="B82" s="853"/>
      <c r="C82" s="553"/>
      <c r="D82" s="553"/>
      <c r="E82" s="553"/>
      <c r="F82" s="554"/>
      <c r="G82" s="502" t="s">
        <v>582</v>
      </c>
      <c r="H82" s="502"/>
      <c r="I82" s="502"/>
      <c r="J82" s="502"/>
      <c r="K82" s="502"/>
      <c r="L82" s="502"/>
      <c r="M82" s="502"/>
      <c r="N82" s="502"/>
      <c r="O82" s="502"/>
      <c r="P82" s="502"/>
      <c r="Q82" s="502"/>
      <c r="R82" s="502"/>
      <c r="S82" s="502"/>
      <c r="T82" s="502"/>
      <c r="U82" s="502"/>
      <c r="V82" s="502"/>
      <c r="W82" s="502"/>
      <c r="X82" s="502"/>
      <c r="Y82" s="502"/>
      <c r="Z82" s="502"/>
      <c r="AA82" s="756"/>
      <c r="AB82" s="501" t="s">
        <v>661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77.2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customHeight="1" x14ac:dyDescent="0.15">
      <c r="A86" s="521"/>
      <c r="B86" s="553"/>
      <c r="C86" s="553"/>
      <c r="D86" s="553"/>
      <c r="E86" s="553"/>
      <c r="F86" s="554"/>
      <c r="G86" s="568"/>
      <c r="H86" s="386"/>
      <c r="I86" s="386"/>
      <c r="J86" s="386"/>
      <c r="K86" s="386"/>
      <c r="L86" s="386"/>
      <c r="M86" s="386"/>
      <c r="N86" s="386"/>
      <c r="O86" s="569"/>
      <c r="P86" s="581"/>
      <c r="Q86" s="386"/>
      <c r="R86" s="386"/>
      <c r="S86" s="386"/>
      <c r="T86" s="386"/>
      <c r="U86" s="386"/>
      <c r="V86" s="386"/>
      <c r="W86" s="386"/>
      <c r="X86" s="569"/>
      <c r="Y86" s="177"/>
      <c r="Z86" s="178"/>
      <c r="AA86" s="179"/>
      <c r="AB86" s="339"/>
      <c r="AC86" s="340"/>
      <c r="AD86" s="341"/>
      <c r="AE86" s="339"/>
      <c r="AF86" s="340"/>
      <c r="AG86" s="340"/>
      <c r="AH86" s="341"/>
      <c r="AI86" s="339"/>
      <c r="AJ86" s="340"/>
      <c r="AK86" s="340"/>
      <c r="AL86" s="341"/>
      <c r="AM86" s="383"/>
      <c r="AN86" s="383"/>
      <c r="AO86" s="383"/>
      <c r="AP86" s="383"/>
      <c r="AQ86" s="274" t="s">
        <v>585</v>
      </c>
      <c r="AR86" s="275"/>
      <c r="AS86" s="141" t="s">
        <v>236</v>
      </c>
      <c r="AT86" s="176"/>
      <c r="AU86" s="275">
        <v>2</v>
      </c>
      <c r="AV86" s="275"/>
      <c r="AW86" s="386" t="s">
        <v>181</v>
      </c>
      <c r="AX86" s="387"/>
      <c r="AY86" s="10"/>
      <c r="AZ86" s="10"/>
      <c r="BA86" s="10"/>
      <c r="BB86" s="10"/>
      <c r="BC86" s="10"/>
      <c r="BD86" s="10"/>
      <c r="BE86" s="10"/>
      <c r="BF86" s="10"/>
      <c r="BG86" s="10"/>
      <c r="BH86" s="10"/>
    </row>
    <row r="87" spans="1:60" ht="23.25" customHeight="1" x14ac:dyDescent="0.15">
      <c r="A87" s="521"/>
      <c r="B87" s="553"/>
      <c r="C87" s="553"/>
      <c r="D87" s="553"/>
      <c r="E87" s="553"/>
      <c r="F87" s="554"/>
      <c r="G87" s="235" t="s">
        <v>583</v>
      </c>
      <c r="H87" s="165"/>
      <c r="I87" s="165"/>
      <c r="J87" s="165"/>
      <c r="K87" s="165"/>
      <c r="L87" s="165"/>
      <c r="M87" s="165"/>
      <c r="N87" s="165"/>
      <c r="O87" s="236"/>
      <c r="P87" s="165" t="s">
        <v>584</v>
      </c>
      <c r="Q87" s="803"/>
      <c r="R87" s="803"/>
      <c r="S87" s="803"/>
      <c r="T87" s="803"/>
      <c r="U87" s="803"/>
      <c r="V87" s="803"/>
      <c r="W87" s="803"/>
      <c r="X87" s="804"/>
      <c r="Y87" s="759" t="s">
        <v>62</v>
      </c>
      <c r="Z87" s="760"/>
      <c r="AA87" s="761"/>
      <c r="AB87" s="552" t="s">
        <v>680</v>
      </c>
      <c r="AC87" s="552"/>
      <c r="AD87" s="552"/>
      <c r="AE87" s="371">
        <v>100</v>
      </c>
      <c r="AF87" s="372"/>
      <c r="AG87" s="372"/>
      <c r="AH87" s="372"/>
      <c r="AI87" s="371">
        <v>98</v>
      </c>
      <c r="AJ87" s="372"/>
      <c r="AK87" s="372"/>
      <c r="AL87" s="372"/>
      <c r="AM87" s="371">
        <v>99</v>
      </c>
      <c r="AN87" s="372"/>
      <c r="AO87" s="372"/>
      <c r="AP87" s="372"/>
      <c r="AQ87" s="119" t="s">
        <v>656</v>
      </c>
      <c r="AR87" s="120"/>
      <c r="AS87" s="120"/>
      <c r="AT87" s="121"/>
      <c r="AU87" s="372" t="s">
        <v>664</v>
      </c>
      <c r="AV87" s="372"/>
      <c r="AW87" s="372"/>
      <c r="AX87" s="374"/>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681</v>
      </c>
      <c r="AC88" s="523"/>
      <c r="AD88" s="523"/>
      <c r="AE88" s="371">
        <v>100</v>
      </c>
      <c r="AF88" s="372"/>
      <c r="AG88" s="372"/>
      <c r="AH88" s="372"/>
      <c r="AI88" s="371">
        <v>100</v>
      </c>
      <c r="AJ88" s="372"/>
      <c r="AK88" s="372"/>
      <c r="AL88" s="372"/>
      <c r="AM88" s="371">
        <v>100</v>
      </c>
      <c r="AN88" s="372"/>
      <c r="AO88" s="372"/>
      <c r="AP88" s="372"/>
      <c r="AQ88" s="119" t="s">
        <v>657</v>
      </c>
      <c r="AR88" s="120"/>
      <c r="AS88" s="120"/>
      <c r="AT88" s="121"/>
      <c r="AU88" s="372">
        <v>100</v>
      </c>
      <c r="AV88" s="372"/>
      <c r="AW88" s="372"/>
      <c r="AX88" s="374"/>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1">
        <v>100</v>
      </c>
      <c r="AF89" s="372"/>
      <c r="AG89" s="372"/>
      <c r="AH89" s="372"/>
      <c r="AI89" s="371">
        <v>98</v>
      </c>
      <c r="AJ89" s="372"/>
      <c r="AK89" s="372"/>
      <c r="AL89" s="372"/>
      <c r="AM89" s="371">
        <v>99</v>
      </c>
      <c r="AN89" s="372"/>
      <c r="AO89" s="372"/>
      <c r="AP89" s="372"/>
      <c r="AQ89" s="119" t="s">
        <v>656</v>
      </c>
      <c r="AR89" s="120"/>
      <c r="AS89" s="120"/>
      <c r="AT89" s="121"/>
      <c r="AU89" s="372" t="s">
        <v>663</v>
      </c>
      <c r="AV89" s="372"/>
      <c r="AW89" s="372"/>
      <c r="AX89" s="374"/>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1"/>
      <c r="B91" s="553"/>
      <c r="C91" s="553"/>
      <c r="D91" s="553"/>
      <c r="E91" s="553"/>
      <c r="F91" s="554"/>
      <c r="G91" s="568"/>
      <c r="H91" s="386"/>
      <c r="I91" s="386"/>
      <c r="J91" s="386"/>
      <c r="K91" s="386"/>
      <c r="L91" s="386"/>
      <c r="M91" s="386"/>
      <c r="N91" s="386"/>
      <c r="O91" s="569"/>
      <c r="P91" s="581"/>
      <c r="Q91" s="386"/>
      <c r="R91" s="386"/>
      <c r="S91" s="386"/>
      <c r="T91" s="386"/>
      <c r="U91" s="386"/>
      <c r="V91" s="386"/>
      <c r="W91" s="386"/>
      <c r="X91" s="569"/>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6"/>
      <c r="I96" s="386"/>
      <c r="J96" s="386"/>
      <c r="K96" s="386"/>
      <c r="L96" s="386"/>
      <c r="M96" s="386"/>
      <c r="N96" s="386"/>
      <c r="O96" s="569"/>
      <c r="P96" s="581"/>
      <c r="Q96" s="386"/>
      <c r="R96" s="386"/>
      <c r="S96" s="386"/>
      <c r="T96" s="386"/>
      <c r="U96" s="386"/>
      <c r="V96" s="386"/>
      <c r="W96" s="386"/>
      <c r="X96" s="569"/>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587</v>
      </c>
      <c r="AC101" s="552"/>
      <c r="AD101" s="552"/>
      <c r="AE101" s="371">
        <v>27682</v>
      </c>
      <c r="AF101" s="372"/>
      <c r="AG101" s="372"/>
      <c r="AH101" s="373"/>
      <c r="AI101" s="371">
        <v>27164</v>
      </c>
      <c r="AJ101" s="372"/>
      <c r="AK101" s="372"/>
      <c r="AL101" s="373"/>
      <c r="AM101" s="371"/>
      <c r="AN101" s="372"/>
      <c r="AO101" s="372"/>
      <c r="AP101" s="373"/>
      <c r="AQ101" s="371" t="s">
        <v>588</v>
      </c>
      <c r="AR101" s="372"/>
      <c r="AS101" s="372"/>
      <c r="AT101" s="373"/>
      <c r="AU101" s="371" t="s">
        <v>589</v>
      </c>
      <c r="AV101" s="372"/>
      <c r="AW101" s="372"/>
      <c r="AX101" s="373"/>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6"/>
      <c r="AA102" s="347"/>
      <c r="AB102" s="552" t="s">
        <v>587</v>
      </c>
      <c r="AC102" s="552"/>
      <c r="AD102" s="552"/>
      <c r="AE102" s="365">
        <v>28452</v>
      </c>
      <c r="AF102" s="365"/>
      <c r="AG102" s="365"/>
      <c r="AH102" s="365"/>
      <c r="AI102" s="365">
        <v>28344</v>
      </c>
      <c r="AJ102" s="365"/>
      <c r="AK102" s="365"/>
      <c r="AL102" s="365"/>
      <c r="AM102" s="365">
        <v>28368</v>
      </c>
      <c r="AN102" s="365"/>
      <c r="AO102" s="365"/>
      <c r="AP102" s="365"/>
      <c r="AQ102" s="818">
        <v>27708</v>
      </c>
      <c r="AR102" s="819"/>
      <c r="AS102" s="819"/>
      <c r="AT102" s="820"/>
      <c r="AU102" s="818"/>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7" t="s">
        <v>437</v>
      </c>
      <c r="AR103" s="368"/>
      <c r="AS103" s="368"/>
      <c r="AT103" s="369"/>
      <c r="AU103" s="367" t="s">
        <v>438</v>
      </c>
      <c r="AV103" s="368"/>
      <c r="AW103" s="368"/>
      <c r="AX103" s="370"/>
    </row>
    <row r="104" spans="1:60" ht="23.25" customHeight="1" x14ac:dyDescent="0.15">
      <c r="A104" s="492"/>
      <c r="B104" s="493"/>
      <c r="C104" s="493"/>
      <c r="D104" s="493"/>
      <c r="E104" s="493"/>
      <c r="F104" s="494"/>
      <c r="G104" s="165" t="s">
        <v>591</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590</v>
      </c>
      <c r="AC104" s="473"/>
      <c r="AD104" s="474"/>
      <c r="AE104" s="371">
        <v>4860</v>
      </c>
      <c r="AF104" s="372"/>
      <c r="AG104" s="372"/>
      <c r="AH104" s="373"/>
      <c r="AI104" s="371">
        <v>4312</v>
      </c>
      <c r="AJ104" s="372"/>
      <c r="AK104" s="372"/>
      <c r="AL104" s="373"/>
      <c r="AM104" s="371"/>
      <c r="AN104" s="372"/>
      <c r="AO104" s="372"/>
      <c r="AP104" s="373"/>
      <c r="AQ104" s="371" t="s">
        <v>660</v>
      </c>
      <c r="AR104" s="372"/>
      <c r="AS104" s="372"/>
      <c r="AT104" s="373"/>
      <c r="AU104" s="371" t="s">
        <v>663</v>
      </c>
      <c r="AV104" s="372"/>
      <c r="AW104" s="372"/>
      <c r="AX104" s="373"/>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3" t="s">
        <v>590</v>
      </c>
      <c r="AC105" s="414"/>
      <c r="AD105" s="415"/>
      <c r="AE105" s="365">
        <v>5160</v>
      </c>
      <c r="AF105" s="365"/>
      <c r="AG105" s="365"/>
      <c r="AH105" s="365"/>
      <c r="AI105" s="365">
        <v>4464</v>
      </c>
      <c r="AJ105" s="365"/>
      <c r="AK105" s="365"/>
      <c r="AL105" s="365"/>
      <c r="AM105" s="365">
        <v>4080</v>
      </c>
      <c r="AN105" s="365"/>
      <c r="AO105" s="365"/>
      <c r="AP105" s="365"/>
      <c r="AQ105" s="371">
        <v>3540</v>
      </c>
      <c r="AR105" s="372"/>
      <c r="AS105" s="372"/>
      <c r="AT105" s="373"/>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7" t="s">
        <v>437</v>
      </c>
      <c r="AR106" s="368"/>
      <c r="AS106" s="368"/>
      <c r="AT106" s="369"/>
      <c r="AU106" s="367" t="s">
        <v>438</v>
      </c>
      <c r="AV106" s="368"/>
      <c r="AW106" s="368"/>
      <c r="AX106" s="370"/>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3"/>
      <c r="AC108" s="414"/>
      <c r="AD108" s="415"/>
      <c r="AE108" s="365"/>
      <c r="AF108" s="365"/>
      <c r="AG108" s="365"/>
      <c r="AH108" s="365"/>
      <c r="AI108" s="365"/>
      <c r="AJ108" s="365"/>
      <c r="AK108" s="365"/>
      <c r="AL108" s="365"/>
      <c r="AM108" s="365"/>
      <c r="AN108" s="365"/>
      <c r="AO108" s="365"/>
      <c r="AP108" s="365"/>
      <c r="AQ108" s="371"/>
      <c r="AR108" s="372"/>
      <c r="AS108" s="372"/>
      <c r="AT108" s="373"/>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7" t="s">
        <v>437</v>
      </c>
      <c r="AR109" s="368"/>
      <c r="AS109" s="368"/>
      <c r="AT109" s="369"/>
      <c r="AU109" s="367" t="s">
        <v>438</v>
      </c>
      <c r="AV109" s="368"/>
      <c r="AW109" s="368"/>
      <c r="AX109" s="370"/>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3"/>
      <c r="AC111" s="414"/>
      <c r="AD111" s="415"/>
      <c r="AE111" s="365"/>
      <c r="AF111" s="365"/>
      <c r="AG111" s="365"/>
      <c r="AH111" s="365"/>
      <c r="AI111" s="365"/>
      <c r="AJ111" s="365"/>
      <c r="AK111" s="365"/>
      <c r="AL111" s="365"/>
      <c r="AM111" s="365"/>
      <c r="AN111" s="365"/>
      <c r="AO111" s="365"/>
      <c r="AP111" s="365"/>
      <c r="AQ111" s="371"/>
      <c r="AR111" s="372"/>
      <c r="AS111" s="372"/>
      <c r="AT111" s="373"/>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7" t="s">
        <v>437</v>
      </c>
      <c r="AR112" s="368"/>
      <c r="AS112" s="368"/>
      <c r="AT112" s="369"/>
      <c r="AU112" s="367" t="s">
        <v>438</v>
      </c>
      <c r="AV112" s="368"/>
      <c r="AW112" s="368"/>
      <c r="AX112" s="370"/>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2" t="s">
        <v>439</v>
      </c>
      <c r="AR115" s="343"/>
      <c r="AS115" s="343"/>
      <c r="AT115" s="343"/>
      <c r="AU115" s="343"/>
      <c r="AV115" s="343"/>
      <c r="AW115" s="343"/>
      <c r="AX115" s="344"/>
    </row>
    <row r="116" spans="1:50" ht="23.25" customHeight="1" x14ac:dyDescent="0.15">
      <c r="A116" s="296"/>
      <c r="B116" s="297"/>
      <c r="C116" s="297"/>
      <c r="D116" s="297"/>
      <c r="E116" s="297"/>
      <c r="F116" s="298"/>
      <c r="G116" s="358" t="s">
        <v>592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594</v>
      </c>
      <c r="AC116" s="305"/>
      <c r="AD116" s="306"/>
      <c r="AE116" s="365">
        <v>192255</v>
      </c>
      <c r="AF116" s="365"/>
      <c r="AG116" s="365"/>
      <c r="AH116" s="365"/>
      <c r="AI116" s="365">
        <v>202695</v>
      </c>
      <c r="AJ116" s="365"/>
      <c r="AK116" s="365"/>
      <c r="AL116" s="365"/>
      <c r="AM116" s="365"/>
      <c r="AN116" s="365"/>
      <c r="AO116" s="365"/>
      <c r="AP116" s="365"/>
      <c r="AQ116" s="371">
        <v>183593</v>
      </c>
      <c r="AR116" s="372"/>
      <c r="AS116" s="372"/>
      <c r="AT116" s="372"/>
      <c r="AU116" s="372"/>
      <c r="AV116" s="372"/>
      <c r="AW116" s="372"/>
      <c r="AX116" s="374"/>
    </row>
    <row r="117" spans="1:50" ht="46.5" customHeight="1" x14ac:dyDescent="0.15">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595</v>
      </c>
      <c r="AC117" s="349"/>
      <c r="AD117" s="350"/>
      <c r="AE117" s="310" t="s">
        <v>597</v>
      </c>
      <c r="AF117" s="310"/>
      <c r="AG117" s="310"/>
      <c r="AH117" s="310"/>
      <c r="AI117" s="310" t="s">
        <v>658</v>
      </c>
      <c r="AJ117" s="310"/>
      <c r="AK117" s="310"/>
      <c r="AL117" s="310"/>
      <c r="AM117" s="310"/>
      <c r="AN117" s="310"/>
      <c r="AO117" s="310"/>
      <c r="AP117" s="310"/>
      <c r="AQ117" s="310" t="s">
        <v>682</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2" t="s">
        <v>439</v>
      </c>
      <c r="AR118" s="343"/>
      <c r="AS118" s="343"/>
      <c r="AT118" s="343"/>
      <c r="AU118" s="343"/>
      <c r="AV118" s="343"/>
      <c r="AW118" s="343"/>
      <c r="AX118" s="344"/>
    </row>
    <row r="119" spans="1:50" ht="23.25" customHeight="1" x14ac:dyDescent="0.15">
      <c r="A119" s="296"/>
      <c r="B119" s="297"/>
      <c r="C119" s="297"/>
      <c r="D119" s="297"/>
      <c r="E119" s="297"/>
      <c r="F119" s="298"/>
      <c r="G119" s="358" t="s">
        <v>593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t="s">
        <v>596</v>
      </c>
      <c r="AC119" s="305"/>
      <c r="AD119" s="306"/>
      <c r="AE119" s="365">
        <v>73663</v>
      </c>
      <c r="AF119" s="365"/>
      <c r="AG119" s="365"/>
      <c r="AH119" s="365"/>
      <c r="AI119" s="365">
        <v>80241</v>
      </c>
      <c r="AJ119" s="365"/>
      <c r="AK119" s="365"/>
      <c r="AL119" s="365"/>
      <c r="AM119" s="365"/>
      <c r="AN119" s="365"/>
      <c r="AO119" s="365"/>
      <c r="AP119" s="365"/>
      <c r="AQ119" s="365">
        <v>77684</v>
      </c>
      <c r="AR119" s="365"/>
      <c r="AS119" s="365"/>
      <c r="AT119" s="365"/>
      <c r="AU119" s="365"/>
      <c r="AV119" s="365"/>
      <c r="AW119" s="365"/>
      <c r="AX119" s="366"/>
    </row>
    <row r="120" spans="1:50" ht="46.5" customHeight="1" thickBot="1" x14ac:dyDescent="0.2">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595</v>
      </c>
      <c r="AC120" s="349"/>
      <c r="AD120" s="350"/>
      <c r="AE120" s="310" t="s">
        <v>598</v>
      </c>
      <c r="AF120" s="310"/>
      <c r="AG120" s="310"/>
      <c r="AH120" s="310"/>
      <c r="AI120" s="310" t="s">
        <v>659</v>
      </c>
      <c r="AJ120" s="310"/>
      <c r="AK120" s="310"/>
      <c r="AL120" s="310"/>
      <c r="AM120" s="310"/>
      <c r="AN120" s="310"/>
      <c r="AO120" s="310"/>
      <c r="AP120" s="310"/>
      <c r="AQ120" s="310" t="s">
        <v>683</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2" t="s">
        <v>439</v>
      </c>
      <c r="AR121" s="343"/>
      <c r="AS121" s="343"/>
      <c r="AT121" s="343"/>
      <c r="AU121" s="343"/>
      <c r="AV121" s="343"/>
      <c r="AW121" s="343"/>
      <c r="AX121" s="344"/>
    </row>
    <row r="122" spans="1:50" ht="23.25" hidden="1" customHeight="1" x14ac:dyDescent="0.15">
      <c r="A122" s="296"/>
      <c r="B122" s="297"/>
      <c r="C122" s="297"/>
      <c r="D122" s="297"/>
      <c r="E122" s="297"/>
      <c r="F122" s="298"/>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2" t="s">
        <v>439</v>
      </c>
      <c r="AR124" s="343"/>
      <c r="AS124" s="343"/>
      <c r="AT124" s="343"/>
      <c r="AU124" s="343"/>
      <c r="AV124" s="343"/>
      <c r="AW124" s="343"/>
      <c r="AX124" s="344"/>
    </row>
    <row r="125" spans="1:50" ht="23.25" hidden="1" customHeight="1" x14ac:dyDescent="0.15">
      <c r="A125" s="296"/>
      <c r="B125" s="297"/>
      <c r="C125" s="297"/>
      <c r="D125" s="297"/>
      <c r="E125" s="297"/>
      <c r="F125" s="298"/>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397</v>
      </c>
      <c r="AF127" s="302"/>
      <c r="AG127" s="302"/>
      <c r="AH127" s="303"/>
      <c r="AI127" s="307" t="s">
        <v>395</v>
      </c>
      <c r="AJ127" s="302"/>
      <c r="AK127" s="302"/>
      <c r="AL127" s="303"/>
      <c r="AM127" s="307" t="s">
        <v>424</v>
      </c>
      <c r="AN127" s="302"/>
      <c r="AO127" s="302"/>
      <c r="AP127" s="303"/>
      <c r="AQ127" s="342" t="s">
        <v>439</v>
      </c>
      <c r="AR127" s="343"/>
      <c r="AS127" s="343"/>
      <c r="AT127" s="343"/>
      <c r="AU127" s="343"/>
      <c r="AV127" s="343"/>
      <c r="AW127" s="343"/>
      <c r="AX127" s="344"/>
    </row>
    <row r="128" spans="1:50" ht="23.25" hidden="1" customHeight="1" x14ac:dyDescent="0.15">
      <c r="A128" s="296"/>
      <c r="B128" s="297"/>
      <c r="C128" s="297"/>
      <c r="D128" s="297"/>
      <c r="E128" s="297"/>
      <c r="F128" s="298"/>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600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601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606</v>
      </c>
      <c r="AR133" s="275"/>
      <c r="AS133" s="141" t="s">
        <v>236</v>
      </c>
      <c r="AT133" s="176"/>
      <c r="AU133" s="140" t="s">
        <v>585</v>
      </c>
      <c r="AV133" s="140"/>
      <c r="AW133" s="141" t="s">
        <v>181</v>
      </c>
      <c r="AX133" s="142"/>
    </row>
    <row r="134" spans="1:50" ht="39.75" customHeight="1" x14ac:dyDescent="0.15">
      <c r="A134" s="999"/>
      <c r="B134" s="256"/>
      <c r="C134" s="255"/>
      <c r="D134" s="256"/>
      <c r="E134" s="255"/>
      <c r="F134" s="318"/>
      <c r="G134" s="235" t="s">
        <v>603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602</v>
      </c>
      <c r="AC134" s="228"/>
      <c r="AD134" s="228"/>
      <c r="AE134" s="270" t="s">
        <v>604</v>
      </c>
      <c r="AF134" s="120"/>
      <c r="AG134" s="120"/>
      <c r="AH134" s="120"/>
      <c r="AI134" s="270" t="s">
        <v>585</v>
      </c>
      <c r="AJ134" s="120"/>
      <c r="AK134" s="120"/>
      <c r="AL134" s="120"/>
      <c r="AM134" s="270" t="s">
        <v>588</v>
      </c>
      <c r="AN134" s="120"/>
      <c r="AO134" s="120"/>
      <c r="AP134" s="120"/>
      <c r="AQ134" s="270" t="s">
        <v>607</v>
      </c>
      <c r="AR134" s="120"/>
      <c r="AS134" s="120"/>
      <c r="AT134" s="120"/>
      <c r="AU134" s="270" t="s">
        <v>608</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603</v>
      </c>
      <c r="AC135" s="137"/>
      <c r="AD135" s="137"/>
      <c r="AE135" s="270" t="s">
        <v>605</v>
      </c>
      <c r="AF135" s="120"/>
      <c r="AG135" s="120"/>
      <c r="AH135" s="120"/>
      <c r="AI135" s="270" t="s">
        <v>585</v>
      </c>
      <c r="AJ135" s="120"/>
      <c r="AK135" s="120"/>
      <c r="AL135" s="120"/>
      <c r="AM135" s="270" t="s">
        <v>585</v>
      </c>
      <c r="AN135" s="120"/>
      <c r="AO135" s="120"/>
      <c r="AP135" s="120"/>
      <c r="AQ135" s="270" t="s">
        <v>585</v>
      </c>
      <c r="AR135" s="120"/>
      <c r="AS135" s="120"/>
      <c r="AT135" s="120"/>
      <c r="AU135" s="270" t="s">
        <v>588</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686</v>
      </c>
      <c r="H154" s="165"/>
      <c r="I154" s="165"/>
      <c r="J154" s="165"/>
      <c r="K154" s="165"/>
      <c r="L154" s="165"/>
      <c r="M154" s="165"/>
      <c r="N154" s="165"/>
      <c r="O154" s="165"/>
      <c r="P154" s="236"/>
      <c r="Q154" s="164" t="s">
        <v>686</v>
      </c>
      <c r="R154" s="165"/>
      <c r="S154" s="165"/>
      <c r="T154" s="165"/>
      <c r="U154" s="165"/>
      <c r="V154" s="165"/>
      <c r="W154" s="165"/>
      <c r="X154" s="165"/>
      <c r="Y154" s="165"/>
      <c r="Z154" s="165"/>
      <c r="AA154" s="928"/>
      <c r="AB154" s="259"/>
      <c r="AC154" s="260"/>
      <c r="AD154" s="260"/>
      <c r="AE154" s="265" t="s">
        <v>686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686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7.2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571</v>
      </c>
      <c r="K430" s="246"/>
      <c r="L430" s="246"/>
      <c r="M430" s="246"/>
      <c r="N430" s="246"/>
      <c r="O430" s="246"/>
      <c r="P430" s="246"/>
      <c r="Q430" s="246"/>
      <c r="R430" s="246"/>
      <c r="S430" s="246"/>
      <c r="T430" s="247"/>
      <c r="U430" s="248" t="s">
        <v>610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614</v>
      </c>
      <c r="AF432" s="140"/>
      <c r="AG432" s="141" t="s">
        <v>236</v>
      </c>
      <c r="AH432" s="176"/>
      <c r="AI432" s="186"/>
      <c r="AJ432" s="186"/>
      <c r="AK432" s="186"/>
      <c r="AL432" s="181"/>
      <c r="AM432" s="186"/>
      <c r="AN432" s="186"/>
      <c r="AO432" s="186"/>
      <c r="AP432" s="181"/>
      <c r="AQ432" s="215" t="s">
        <v>585</v>
      </c>
      <c r="AR432" s="140"/>
      <c r="AS432" s="141" t="s">
        <v>236</v>
      </c>
      <c r="AT432" s="176"/>
      <c r="AU432" s="140" t="s">
        <v>617</v>
      </c>
      <c r="AV432" s="140"/>
      <c r="AW432" s="141" t="s">
        <v>181</v>
      </c>
      <c r="AX432" s="142"/>
    </row>
    <row r="433" spans="1:50" ht="23.25" customHeight="1" x14ac:dyDescent="0.15">
      <c r="A433" s="999"/>
      <c r="B433" s="256"/>
      <c r="C433" s="255"/>
      <c r="D433" s="256"/>
      <c r="E433" s="170"/>
      <c r="F433" s="171"/>
      <c r="G433" s="235" t="s">
        <v>611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612</v>
      </c>
      <c r="AC433" s="137"/>
      <c r="AD433" s="137"/>
      <c r="AE433" s="119" t="s">
        <v>615</v>
      </c>
      <c r="AF433" s="120"/>
      <c r="AG433" s="120"/>
      <c r="AH433" s="120"/>
      <c r="AI433" s="119" t="s">
        <v>604</v>
      </c>
      <c r="AJ433" s="120"/>
      <c r="AK433" s="120"/>
      <c r="AL433" s="120"/>
      <c r="AM433" s="119" t="s">
        <v>599</v>
      </c>
      <c r="AN433" s="120"/>
      <c r="AO433" s="120"/>
      <c r="AP433" s="121"/>
      <c r="AQ433" s="119" t="s">
        <v>599</v>
      </c>
      <c r="AR433" s="120"/>
      <c r="AS433" s="120"/>
      <c r="AT433" s="121"/>
      <c r="AU433" s="120" t="s">
        <v>615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613</v>
      </c>
      <c r="AC434" s="228"/>
      <c r="AD434" s="228"/>
      <c r="AE434" s="119" t="s">
        <v>585</v>
      </c>
      <c r="AF434" s="120"/>
      <c r="AG434" s="120"/>
      <c r="AH434" s="121"/>
      <c r="AI434" s="119" t="s">
        <v>585</v>
      </c>
      <c r="AJ434" s="120"/>
      <c r="AK434" s="120"/>
      <c r="AL434" s="120"/>
      <c r="AM434" s="119" t="s">
        <v>616</v>
      </c>
      <c r="AN434" s="120"/>
      <c r="AO434" s="120"/>
      <c r="AP434" s="121"/>
      <c r="AQ434" s="119" t="s">
        <v>585</v>
      </c>
      <c r="AR434" s="120"/>
      <c r="AS434" s="120"/>
      <c r="AT434" s="121"/>
      <c r="AU434" s="120" t="s">
        <v>585</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585</v>
      </c>
      <c r="AF435" s="120"/>
      <c r="AG435" s="120"/>
      <c r="AH435" s="121"/>
      <c r="AI435" s="119" t="s">
        <v>585</v>
      </c>
      <c r="AJ435" s="120"/>
      <c r="AK435" s="120"/>
      <c r="AL435" s="120"/>
      <c r="AM435" s="119" t="s">
        <v>585</v>
      </c>
      <c r="AN435" s="120"/>
      <c r="AO435" s="120"/>
      <c r="AP435" s="121"/>
      <c r="AQ435" s="119" t="s">
        <v>585</v>
      </c>
      <c r="AR435" s="120"/>
      <c r="AS435" s="120"/>
      <c r="AT435" s="121"/>
      <c r="AU435" s="120" t="s">
        <v>618</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619</v>
      </c>
      <c r="AF457" s="140"/>
      <c r="AG457" s="141" t="s">
        <v>236</v>
      </c>
      <c r="AH457" s="176"/>
      <c r="AI457" s="186"/>
      <c r="AJ457" s="186"/>
      <c r="AK457" s="186"/>
      <c r="AL457" s="181"/>
      <c r="AM457" s="186"/>
      <c r="AN457" s="186"/>
      <c r="AO457" s="186"/>
      <c r="AP457" s="181"/>
      <c r="AQ457" s="215" t="s">
        <v>585</v>
      </c>
      <c r="AR457" s="140"/>
      <c r="AS457" s="141" t="s">
        <v>236</v>
      </c>
      <c r="AT457" s="176"/>
      <c r="AU457" s="140" t="s">
        <v>622</v>
      </c>
      <c r="AV457" s="140"/>
      <c r="AW457" s="141" t="s">
        <v>181</v>
      </c>
      <c r="AX457" s="142"/>
    </row>
    <row r="458" spans="1:50" ht="23.25" customHeight="1" x14ac:dyDescent="0.15">
      <c r="A458" s="999"/>
      <c r="B458" s="256"/>
      <c r="C458" s="255"/>
      <c r="D458" s="256"/>
      <c r="E458" s="170"/>
      <c r="F458" s="171"/>
      <c r="G458" s="235" t="s">
        <v>611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603</v>
      </c>
      <c r="AC458" s="137"/>
      <c r="AD458" s="137"/>
      <c r="AE458" s="119" t="s">
        <v>585</v>
      </c>
      <c r="AF458" s="120"/>
      <c r="AG458" s="120"/>
      <c r="AH458" s="120"/>
      <c r="AI458" s="119" t="s">
        <v>585</v>
      </c>
      <c r="AJ458" s="120"/>
      <c r="AK458" s="120"/>
      <c r="AL458" s="120"/>
      <c r="AM458" s="119" t="s">
        <v>616</v>
      </c>
      <c r="AN458" s="120"/>
      <c r="AO458" s="120"/>
      <c r="AP458" s="121"/>
      <c r="AQ458" s="119" t="s">
        <v>585</v>
      </c>
      <c r="AR458" s="120"/>
      <c r="AS458" s="120"/>
      <c r="AT458" s="121"/>
      <c r="AU458" s="120" t="s">
        <v>585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612</v>
      </c>
      <c r="AC459" s="228"/>
      <c r="AD459" s="228"/>
      <c r="AE459" s="119" t="s">
        <v>585</v>
      </c>
      <c r="AF459" s="120"/>
      <c r="AG459" s="120"/>
      <c r="AH459" s="121"/>
      <c r="AI459" s="119" t="s">
        <v>585</v>
      </c>
      <c r="AJ459" s="120"/>
      <c r="AK459" s="120"/>
      <c r="AL459" s="120"/>
      <c r="AM459" s="119" t="s">
        <v>585</v>
      </c>
      <c r="AN459" s="120"/>
      <c r="AO459" s="120"/>
      <c r="AP459" s="121"/>
      <c r="AQ459" s="119" t="s">
        <v>585</v>
      </c>
      <c r="AR459" s="120"/>
      <c r="AS459" s="120"/>
      <c r="AT459" s="121"/>
      <c r="AU459" s="120" t="s">
        <v>585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620</v>
      </c>
      <c r="AF460" s="120"/>
      <c r="AG460" s="120"/>
      <c r="AH460" s="121"/>
      <c r="AI460" s="119" t="s">
        <v>619</v>
      </c>
      <c r="AJ460" s="120"/>
      <c r="AK460" s="120"/>
      <c r="AL460" s="120"/>
      <c r="AM460" s="119" t="s">
        <v>588</v>
      </c>
      <c r="AN460" s="120"/>
      <c r="AO460" s="120"/>
      <c r="AP460" s="121"/>
      <c r="AQ460" s="119" t="s">
        <v>621</v>
      </c>
      <c r="AR460" s="120"/>
      <c r="AS460" s="120"/>
      <c r="AT460" s="121"/>
      <c r="AU460" s="120" t="s">
        <v>588</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t="s">
        <v>686</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3.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623</v>
      </c>
      <c r="AH702" s="890"/>
      <c r="AI702" s="890"/>
      <c r="AJ702" s="890"/>
      <c r="AK702" s="890"/>
      <c r="AL702" s="890"/>
      <c r="AM702" s="890"/>
      <c r="AN702" s="890"/>
      <c r="AO702" s="890"/>
      <c r="AP702" s="890"/>
      <c r="AQ702" s="890"/>
      <c r="AR702" s="890"/>
      <c r="AS702" s="890"/>
      <c r="AT702" s="890"/>
      <c r="AU702" s="890"/>
      <c r="AV702" s="890"/>
      <c r="AW702" s="890"/>
      <c r="AX702" s="891"/>
    </row>
    <row r="703" spans="1:50" ht="10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7" t="s">
        <v>624</v>
      </c>
      <c r="AH703" s="668"/>
      <c r="AI703" s="668"/>
      <c r="AJ703" s="668"/>
      <c r="AK703" s="668"/>
      <c r="AL703" s="668"/>
      <c r="AM703" s="668"/>
      <c r="AN703" s="668"/>
      <c r="AO703" s="668"/>
      <c r="AP703" s="668"/>
      <c r="AQ703" s="668"/>
      <c r="AR703" s="668"/>
      <c r="AS703" s="668"/>
      <c r="AT703" s="668"/>
      <c r="AU703" s="668"/>
      <c r="AV703" s="668"/>
      <c r="AW703" s="668"/>
      <c r="AX703" s="669"/>
    </row>
    <row r="704" spans="1:50" ht="61.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625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626</v>
      </c>
      <c r="AE705" s="737"/>
      <c r="AF705" s="737"/>
      <c r="AG705" s="164" t="s">
        <v>628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4"/>
      <c r="C706" s="615"/>
      <c r="D706" s="616"/>
      <c r="E706" s="686" t="s">
        <v>386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627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8"/>
      <c r="B707" s="774"/>
      <c r="C707" s="617"/>
      <c r="D707" s="618"/>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627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3.7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566</v>
      </c>
      <c r="AE708" s="671"/>
      <c r="AF708" s="671"/>
      <c r="AG708" s="527" t="s">
        <v>629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566</v>
      </c>
      <c r="AE709" s="159"/>
      <c r="AF709" s="159"/>
      <c r="AG709" s="667" t="s">
        <v>630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626</v>
      </c>
      <c r="AE710" s="159"/>
      <c r="AF710" s="159"/>
      <c r="AG710" s="667" t="s">
        <v>571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566</v>
      </c>
      <c r="AE711" s="159"/>
      <c r="AF711" s="159"/>
      <c r="AG711" s="667" t="s">
        <v>631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626</v>
      </c>
      <c r="AE712" s="587"/>
      <c r="AF712" s="587"/>
      <c r="AG712" s="595" t="s">
        <v>571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626</v>
      </c>
      <c r="AE713" s="159"/>
      <c r="AF713" s="160"/>
      <c r="AG713" s="667" t="s">
        <v>571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626</v>
      </c>
      <c r="AE714" s="593"/>
      <c r="AF714" s="594"/>
      <c r="AG714" s="692" t="s">
        <v>571</v>
      </c>
      <c r="AH714" s="693"/>
      <c r="AI714" s="693"/>
      <c r="AJ714" s="693"/>
      <c r="AK714" s="693"/>
      <c r="AL714" s="693"/>
      <c r="AM714" s="693"/>
      <c r="AN714" s="693"/>
      <c r="AO714" s="693"/>
      <c r="AP714" s="693"/>
      <c r="AQ714" s="693"/>
      <c r="AR714" s="693"/>
      <c r="AS714" s="693"/>
      <c r="AT714" s="693"/>
      <c r="AU714" s="693"/>
      <c r="AV714" s="693"/>
      <c r="AW714" s="693"/>
      <c r="AX714" s="694"/>
    </row>
    <row r="715" spans="1:50" ht="38.25" customHeight="1" x14ac:dyDescent="0.15">
      <c r="A715" s="622"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566</v>
      </c>
      <c r="AE715" s="671"/>
      <c r="AF715" s="781"/>
      <c r="AG715" s="527" t="s">
        <v>632</v>
      </c>
      <c r="AH715" s="528"/>
      <c r="AI715" s="528"/>
      <c r="AJ715" s="528"/>
      <c r="AK715" s="528"/>
      <c r="AL715" s="528"/>
      <c r="AM715" s="528"/>
      <c r="AN715" s="528"/>
      <c r="AO715" s="528"/>
      <c r="AP715" s="528"/>
      <c r="AQ715" s="528"/>
      <c r="AR715" s="528"/>
      <c r="AS715" s="528"/>
      <c r="AT715" s="528"/>
      <c r="AU715" s="528"/>
      <c r="AV715" s="528"/>
      <c r="AW715" s="528"/>
      <c r="AX715" s="529"/>
    </row>
    <row r="716" spans="1:50" ht="45.7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566</v>
      </c>
      <c r="AE716" s="763"/>
      <c r="AF716" s="763"/>
      <c r="AG716" s="667" t="s">
        <v>633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626</v>
      </c>
      <c r="AE717" s="159"/>
      <c r="AF717" s="159"/>
      <c r="AG717" s="667" t="s">
        <v>634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626</v>
      </c>
      <c r="AE718" s="159"/>
      <c r="AF718" s="159"/>
      <c r="AG718" s="167" t="s">
        <v>571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0" t="s">
        <v>626</v>
      </c>
      <c r="AE719" s="671"/>
      <c r="AF719" s="671"/>
      <c r="AG719" s="164" t="s">
        <v>635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3"/>
      <c r="B721" s="654"/>
      <c r="C721" s="922"/>
      <c r="D721" s="923"/>
      <c r="E721" s="923"/>
      <c r="F721" s="924"/>
      <c r="G721" s="942"/>
      <c r="H721" s="943"/>
      <c r="I721" s="82" t="str">
        <f>IF(OR(G721="　", G721=""), "", "-")</f>
        <v/>
      </c>
      <c r="J721" s="921"/>
      <c r="K721" s="921"/>
      <c r="L721" s="82" t="str">
        <f>IF(M721="","","-")</f>
        <v/>
      </c>
      <c r="M721" s="83"/>
      <c r="N721" s="918" t="s">
        <v>621</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3"/>
      <c r="B722" s="654"/>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3"/>
      <c r="B723" s="654"/>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3"/>
      <c r="B724" s="654"/>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5"/>
      <c r="B725" s="656"/>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50.25" customHeight="1" x14ac:dyDescent="0.15">
      <c r="A726" s="622" t="s">
        <v>48</v>
      </c>
      <c r="B726" s="623"/>
      <c r="C726" s="447" t="s">
        <v>53</v>
      </c>
      <c r="D726" s="582"/>
      <c r="E726" s="582"/>
      <c r="F726" s="583"/>
      <c r="G726" s="801" t="s">
        <v>662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25" customHeight="1" thickBot="1" x14ac:dyDescent="0.2">
      <c r="A727" s="624"/>
      <c r="B727" s="625"/>
      <c r="C727" s="698" t="s">
        <v>57</v>
      </c>
      <c r="D727" s="699"/>
      <c r="E727" s="699"/>
      <c r="F727" s="700"/>
      <c r="G727" s="799" t="s">
        <v>636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8.25" customHeight="1" thickBot="1" x14ac:dyDescent="0.2">
      <c r="A729" s="769" t="s">
        <v>685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1.5" customHeight="1" thickBot="1" x14ac:dyDescent="0.2">
      <c r="A731" s="619" t="s">
        <v>138</v>
      </c>
      <c r="B731" s="620"/>
      <c r="C731" s="620"/>
      <c r="D731" s="620"/>
      <c r="E731" s="621"/>
      <c r="F731" s="683" t="s">
        <v>688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1" customHeight="1" thickBot="1" x14ac:dyDescent="0.2">
      <c r="A733" s="753" t="s">
        <v>138</v>
      </c>
      <c r="B733" s="754"/>
      <c r="C733" s="754"/>
      <c r="D733" s="754"/>
      <c r="E733" s="755"/>
      <c r="F733" s="770" t="s">
        <v>687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2.5" customHeight="1" thickBot="1" x14ac:dyDescent="0.2">
      <c r="A735" s="612" t="s">
        <v>684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637</v>
      </c>
      <c r="F737" s="103"/>
      <c r="G737" s="103"/>
      <c r="H737" s="103"/>
      <c r="I737" s="103"/>
      <c r="J737" s="103"/>
      <c r="K737" s="103"/>
      <c r="L737" s="103"/>
      <c r="M737" s="103"/>
      <c r="N737" s="109" t="s">
        <v>403</v>
      </c>
      <c r="O737" s="109"/>
      <c r="P737" s="109"/>
      <c r="Q737" s="109"/>
      <c r="R737" s="103" t="s">
        <v>638</v>
      </c>
      <c r="S737" s="103"/>
      <c r="T737" s="103"/>
      <c r="U737" s="103"/>
      <c r="V737" s="103"/>
      <c r="W737" s="103"/>
      <c r="X737" s="103"/>
      <c r="Y737" s="103"/>
      <c r="Z737" s="103"/>
      <c r="AA737" s="109" t="s">
        <v>402</v>
      </c>
      <c r="AB737" s="109"/>
      <c r="AC737" s="109"/>
      <c r="AD737" s="109"/>
      <c r="AE737" s="103" t="s">
        <v>639</v>
      </c>
      <c r="AF737" s="103"/>
      <c r="AG737" s="103"/>
      <c r="AH737" s="103"/>
      <c r="AI737" s="103"/>
      <c r="AJ737" s="103"/>
      <c r="AK737" s="103"/>
      <c r="AL737" s="103"/>
      <c r="AM737" s="103"/>
      <c r="AN737" s="109" t="s">
        <v>401</v>
      </c>
      <c r="AO737" s="109"/>
      <c r="AP737" s="109"/>
      <c r="AQ737" s="109"/>
      <c r="AR737" s="110" t="s">
        <v>640</v>
      </c>
      <c r="AS737" s="111"/>
      <c r="AT737" s="111"/>
      <c r="AU737" s="111"/>
      <c r="AV737" s="111"/>
      <c r="AW737" s="111"/>
      <c r="AX737" s="112"/>
      <c r="AY737" s="88"/>
      <c r="AZ737" s="88"/>
    </row>
    <row r="738" spans="1:52" ht="24.75" customHeight="1" x14ac:dyDescent="0.15">
      <c r="A738" s="100" t="s">
        <v>400</v>
      </c>
      <c r="B738" s="101"/>
      <c r="C738" s="101"/>
      <c r="D738" s="102"/>
      <c r="E738" s="103" t="s">
        <v>641</v>
      </c>
      <c r="F738" s="103"/>
      <c r="G738" s="103"/>
      <c r="H738" s="103"/>
      <c r="I738" s="103"/>
      <c r="J738" s="103"/>
      <c r="K738" s="103"/>
      <c r="L738" s="103"/>
      <c r="M738" s="103"/>
      <c r="N738" s="109" t="s">
        <v>399</v>
      </c>
      <c r="O738" s="109"/>
      <c r="P738" s="109"/>
      <c r="Q738" s="109"/>
      <c r="R738" s="103" t="s">
        <v>642</v>
      </c>
      <c r="S738" s="103"/>
      <c r="T738" s="103"/>
      <c r="U738" s="103"/>
      <c r="V738" s="103"/>
      <c r="W738" s="103"/>
      <c r="X738" s="103"/>
      <c r="Y738" s="103"/>
      <c r="Z738" s="103"/>
      <c r="AA738" s="109" t="s">
        <v>398</v>
      </c>
      <c r="AB738" s="109"/>
      <c r="AC738" s="109"/>
      <c r="AD738" s="109"/>
      <c r="AE738" s="103" t="s">
        <v>643</v>
      </c>
      <c r="AF738" s="103"/>
      <c r="AG738" s="103"/>
      <c r="AH738" s="103"/>
      <c r="AI738" s="103"/>
      <c r="AJ738" s="103"/>
      <c r="AK738" s="103"/>
      <c r="AL738" s="103"/>
      <c r="AM738" s="103"/>
      <c r="AN738" s="109" t="s">
        <v>397</v>
      </c>
      <c r="AO738" s="109"/>
      <c r="AP738" s="109"/>
      <c r="AQ738" s="109"/>
      <c r="AR738" s="110" t="s">
        <v>644</v>
      </c>
      <c r="AS738" s="111"/>
      <c r="AT738" s="111"/>
      <c r="AU738" s="111"/>
      <c r="AV738" s="111"/>
      <c r="AW738" s="111"/>
      <c r="AX738" s="112"/>
    </row>
    <row r="739" spans="1:52" ht="24.75" customHeight="1" x14ac:dyDescent="0.15">
      <c r="A739" s="100" t="s">
        <v>396</v>
      </c>
      <c r="B739" s="101"/>
      <c r="C739" s="101"/>
      <c r="D739" s="102"/>
      <c r="E739" s="103" t="s">
        <v>645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751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675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646</v>
      </c>
      <c r="H782" s="454"/>
      <c r="I782" s="454"/>
      <c r="J782" s="454"/>
      <c r="K782" s="455"/>
      <c r="L782" s="456" t="s">
        <v>647</v>
      </c>
      <c r="M782" s="457"/>
      <c r="N782" s="457"/>
      <c r="O782" s="457"/>
      <c r="P782" s="457"/>
      <c r="Q782" s="457"/>
      <c r="R782" s="457"/>
      <c r="S782" s="457"/>
      <c r="T782" s="457"/>
      <c r="U782" s="457"/>
      <c r="V782" s="457"/>
      <c r="W782" s="457"/>
      <c r="X782" s="458"/>
      <c r="Y782" s="459">
        <v>1083</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57"/>
      <c r="B784" s="767"/>
      <c r="C784" s="767"/>
      <c r="D784" s="767"/>
      <c r="E784" s="767"/>
      <c r="F784" s="768"/>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57"/>
      <c r="B785" s="767"/>
      <c r="C785" s="767"/>
      <c r="D785" s="767"/>
      <c r="E785" s="767"/>
      <c r="F785" s="76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57"/>
      <c r="B786" s="767"/>
      <c r="C786" s="767"/>
      <c r="D786" s="767"/>
      <c r="E786" s="767"/>
      <c r="F786" s="76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7"/>
      <c r="B787" s="767"/>
      <c r="C787" s="767"/>
      <c r="D787" s="767"/>
      <c r="E787" s="767"/>
      <c r="F787" s="76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7"/>
      <c r="B788" s="767"/>
      <c r="C788" s="767"/>
      <c r="D788" s="767"/>
      <c r="E788" s="767"/>
      <c r="F788" s="76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7"/>
      <c r="B789" s="767"/>
      <c r="C789" s="767"/>
      <c r="D789" s="767"/>
      <c r="E789" s="767"/>
      <c r="F789" s="76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7"/>
      <c r="B790" s="767"/>
      <c r="C790" s="767"/>
      <c r="D790" s="767"/>
      <c r="E790" s="767"/>
      <c r="F790" s="76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7"/>
      <c r="B791" s="767"/>
      <c r="C791" s="767"/>
      <c r="D791" s="767"/>
      <c r="E791" s="767"/>
      <c r="F791" s="768"/>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57"/>
      <c r="B792" s="767"/>
      <c r="C792" s="767"/>
      <c r="D792" s="767"/>
      <c r="E792" s="767"/>
      <c r="F792" s="768"/>
      <c r="G792" s="416" t="s">
        <v>20</v>
      </c>
      <c r="H792" s="417"/>
      <c r="I792" s="417"/>
      <c r="J792" s="417"/>
      <c r="K792" s="417"/>
      <c r="L792" s="418"/>
      <c r="M792" s="419"/>
      <c r="N792" s="419"/>
      <c r="O792" s="419"/>
      <c r="P792" s="419"/>
      <c r="Q792" s="419"/>
      <c r="R792" s="419"/>
      <c r="S792" s="419"/>
      <c r="T792" s="419"/>
      <c r="U792" s="419"/>
      <c r="V792" s="419"/>
      <c r="W792" s="419"/>
      <c r="X792" s="420"/>
      <c r="Y792" s="421">
        <f>SUM(Y782:AB791)</f>
        <v>1083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7"/>
      <c r="B797" s="767"/>
      <c r="C797" s="767"/>
      <c r="D797" s="767"/>
      <c r="E797" s="767"/>
      <c r="F797" s="76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7"/>
      <c r="B798" s="767"/>
      <c r="C798" s="767"/>
      <c r="D798" s="767"/>
      <c r="E798" s="767"/>
      <c r="F798" s="76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7"/>
      <c r="B799" s="767"/>
      <c r="C799" s="767"/>
      <c r="D799" s="767"/>
      <c r="E799" s="767"/>
      <c r="F799" s="76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7"/>
      <c r="B800" s="767"/>
      <c r="C800" s="767"/>
      <c r="D800" s="767"/>
      <c r="E800" s="767"/>
      <c r="F800" s="76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7"/>
      <c r="B801" s="767"/>
      <c r="C801" s="767"/>
      <c r="D801" s="767"/>
      <c r="E801" s="767"/>
      <c r="F801" s="76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7"/>
      <c r="B802" s="767"/>
      <c r="C802" s="767"/>
      <c r="D802" s="767"/>
      <c r="E802" s="767"/>
      <c r="F802" s="76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7"/>
      <c r="B803" s="767"/>
      <c r="C803" s="767"/>
      <c r="D803" s="767"/>
      <c r="E803" s="767"/>
      <c r="F803" s="76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7"/>
      <c r="B804" s="767"/>
      <c r="C804" s="767"/>
      <c r="D804" s="767"/>
      <c r="E804" s="767"/>
      <c r="F804" s="768"/>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57"/>
      <c r="B805" s="767"/>
      <c r="C805" s="767"/>
      <c r="D805" s="767"/>
      <c r="E805" s="767"/>
      <c r="F805" s="768"/>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7"/>
      <c r="B810" s="767"/>
      <c r="C810" s="767"/>
      <c r="D810" s="767"/>
      <c r="E810" s="767"/>
      <c r="F810" s="76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7"/>
      <c r="B811" s="767"/>
      <c r="C811" s="767"/>
      <c r="D811" s="767"/>
      <c r="E811" s="767"/>
      <c r="F811" s="76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7"/>
      <c r="B812" s="767"/>
      <c r="C812" s="767"/>
      <c r="D812" s="767"/>
      <c r="E812" s="767"/>
      <c r="F812" s="76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7"/>
      <c r="B813" s="767"/>
      <c r="C813" s="767"/>
      <c r="D813" s="767"/>
      <c r="E813" s="767"/>
      <c r="F813" s="76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7"/>
      <c r="B814" s="767"/>
      <c r="C814" s="767"/>
      <c r="D814" s="767"/>
      <c r="E814" s="767"/>
      <c r="F814" s="76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7"/>
      <c r="B815" s="767"/>
      <c r="C815" s="767"/>
      <c r="D815" s="767"/>
      <c r="E815" s="767"/>
      <c r="F815" s="76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7"/>
      <c r="B816" s="767"/>
      <c r="C816" s="767"/>
      <c r="D816" s="767"/>
      <c r="E816" s="767"/>
      <c r="F816" s="76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7"/>
      <c r="B817" s="767"/>
      <c r="C817" s="767"/>
      <c r="D817" s="767"/>
      <c r="E817" s="767"/>
      <c r="F817" s="768"/>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7"/>
      <c r="B818" s="767"/>
      <c r="C818" s="767"/>
      <c r="D818" s="767"/>
      <c r="E818" s="767"/>
      <c r="F818" s="768"/>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7"/>
      <c r="B823" s="767"/>
      <c r="C823" s="767"/>
      <c r="D823" s="767"/>
      <c r="E823" s="767"/>
      <c r="F823" s="76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7"/>
      <c r="B824" s="767"/>
      <c r="C824" s="767"/>
      <c r="D824" s="767"/>
      <c r="E824" s="767"/>
      <c r="F824" s="76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7"/>
      <c r="B825" s="767"/>
      <c r="C825" s="767"/>
      <c r="D825" s="767"/>
      <c r="E825" s="767"/>
      <c r="F825" s="76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7"/>
      <c r="B826" s="767"/>
      <c r="C826" s="767"/>
      <c r="D826" s="767"/>
      <c r="E826" s="767"/>
      <c r="F826" s="76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7"/>
      <c r="B827" s="767"/>
      <c r="C827" s="767"/>
      <c r="D827" s="767"/>
      <c r="E827" s="767"/>
      <c r="F827" s="76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7"/>
      <c r="B828" s="767"/>
      <c r="C828" s="767"/>
      <c r="D828" s="767"/>
      <c r="E828" s="767"/>
      <c r="F828" s="76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7"/>
      <c r="B829" s="767"/>
      <c r="C829" s="767"/>
      <c r="D829" s="767"/>
      <c r="E829" s="767"/>
      <c r="F829" s="76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7"/>
      <c r="B830" s="767"/>
      <c r="C830" s="767"/>
      <c r="D830" s="767"/>
      <c r="E830" s="767"/>
      <c r="F830" s="768"/>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7"/>
      <c r="B831" s="767"/>
      <c r="C831" s="767"/>
      <c r="D831" s="767"/>
      <c r="E831" s="767"/>
      <c r="F831" s="768"/>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12"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342</v>
      </c>
      <c r="AD837" s="281"/>
      <c r="AE837" s="281"/>
      <c r="AF837" s="281"/>
      <c r="AG837" s="281"/>
      <c r="AH837" s="351" t="s">
        <v>372</v>
      </c>
      <c r="AI837" s="353"/>
      <c r="AJ837" s="353"/>
      <c r="AK837" s="353"/>
      <c r="AL837" s="353" t="s">
        <v>21</v>
      </c>
      <c r="AM837" s="353"/>
      <c r="AN837" s="353"/>
      <c r="AO837" s="430"/>
      <c r="AP837" s="431" t="s">
        <v>301</v>
      </c>
      <c r="AQ837" s="431"/>
      <c r="AR837" s="431"/>
      <c r="AS837" s="431"/>
      <c r="AT837" s="431"/>
      <c r="AU837" s="431"/>
      <c r="AV837" s="431"/>
      <c r="AW837" s="431"/>
      <c r="AX837" s="431"/>
    </row>
    <row r="838" spans="1:50" ht="30" customHeight="1" x14ac:dyDescent="0.15">
      <c r="A838" s="411">
        <v>1</v>
      </c>
      <c r="B838" s="411">
        <v>1</v>
      </c>
      <c r="C838" s="425" t="s">
        <v>665</v>
      </c>
      <c r="D838" s="425"/>
      <c r="E838" s="425"/>
      <c r="F838" s="425"/>
      <c r="G838" s="425"/>
      <c r="H838" s="425"/>
      <c r="I838" s="425"/>
      <c r="J838" s="426">
        <v>8000020130001</v>
      </c>
      <c r="K838" s="427"/>
      <c r="L838" s="427"/>
      <c r="M838" s="427"/>
      <c r="N838" s="427"/>
      <c r="O838" s="427"/>
      <c r="P838" s="321" t="s">
        <v>655</v>
      </c>
      <c r="Q838" s="321"/>
      <c r="R838" s="321"/>
      <c r="S838" s="321"/>
      <c r="T838" s="321"/>
      <c r="U838" s="321"/>
      <c r="V838" s="321"/>
      <c r="W838" s="321"/>
      <c r="X838" s="321"/>
      <c r="Y838" s="322">
        <v>1083</v>
      </c>
      <c r="Z838" s="323"/>
      <c r="AA838" s="323"/>
      <c r="AB838" s="324"/>
      <c r="AC838" s="332" t="s">
        <v>652</v>
      </c>
      <c r="AD838" s="333"/>
      <c r="AE838" s="333"/>
      <c r="AF838" s="333"/>
      <c r="AG838" s="333"/>
      <c r="AH838" s="334" t="s">
        <v>413</v>
      </c>
      <c r="AI838" s="335"/>
      <c r="AJ838" s="335"/>
      <c r="AK838" s="335"/>
      <c r="AL838" s="334" t="s">
        <v>413</v>
      </c>
      <c r="AM838" s="335"/>
      <c r="AN838" s="335"/>
      <c r="AO838" s="335"/>
      <c r="AP838" s="325" t="s">
        <v>653</v>
      </c>
      <c r="AQ838" s="325"/>
      <c r="AR838" s="325"/>
      <c r="AS838" s="325"/>
      <c r="AT838" s="325"/>
      <c r="AU838" s="325"/>
      <c r="AV838" s="325"/>
      <c r="AW838" s="325"/>
      <c r="AX838" s="325"/>
    </row>
    <row r="839" spans="1:50" ht="30" customHeight="1" x14ac:dyDescent="0.15">
      <c r="A839" s="411">
        <v>2</v>
      </c>
      <c r="B839" s="411">
        <v>1</v>
      </c>
      <c r="C839" s="425" t="s">
        <v>666</v>
      </c>
      <c r="D839" s="425"/>
      <c r="E839" s="425"/>
      <c r="F839" s="425"/>
      <c r="G839" s="425"/>
      <c r="H839" s="425"/>
      <c r="I839" s="425"/>
      <c r="J839" s="426">
        <v>1000020470007</v>
      </c>
      <c r="K839" s="427"/>
      <c r="L839" s="427"/>
      <c r="M839" s="427"/>
      <c r="N839" s="427"/>
      <c r="O839" s="427"/>
      <c r="P839" s="429" t="s">
        <v>677</v>
      </c>
      <c r="Q839" s="321"/>
      <c r="R839" s="321"/>
      <c r="S839" s="321"/>
      <c r="T839" s="321"/>
      <c r="U839" s="321"/>
      <c r="V839" s="321"/>
      <c r="W839" s="321"/>
      <c r="X839" s="321"/>
      <c r="Y839" s="322">
        <v>397</v>
      </c>
      <c r="Z839" s="323"/>
      <c r="AA839" s="323"/>
      <c r="AB839" s="324"/>
      <c r="AC839" s="332" t="s">
        <v>652</v>
      </c>
      <c r="AD839" s="333"/>
      <c r="AE839" s="333"/>
      <c r="AF839" s="333"/>
      <c r="AG839" s="333"/>
      <c r="AH839" s="334" t="s">
        <v>653</v>
      </c>
      <c r="AI839" s="335"/>
      <c r="AJ839" s="335"/>
      <c r="AK839" s="335"/>
      <c r="AL839" s="334" t="s">
        <v>654</v>
      </c>
      <c r="AM839" s="335"/>
      <c r="AN839" s="335"/>
      <c r="AO839" s="335"/>
      <c r="AP839" s="325" t="s">
        <v>654</v>
      </c>
      <c r="AQ839" s="325"/>
      <c r="AR839" s="325"/>
      <c r="AS839" s="325"/>
      <c r="AT839" s="325"/>
      <c r="AU839" s="325"/>
      <c r="AV839" s="325"/>
      <c r="AW839" s="325"/>
      <c r="AX839" s="325"/>
    </row>
    <row r="840" spans="1:50" ht="30" customHeight="1" x14ac:dyDescent="0.15">
      <c r="A840" s="411">
        <v>3</v>
      </c>
      <c r="B840" s="411">
        <v>1</v>
      </c>
      <c r="C840" s="428" t="s">
        <v>667</v>
      </c>
      <c r="D840" s="425"/>
      <c r="E840" s="425"/>
      <c r="F840" s="425"/>
      <c r="G840" s="425"/>
      <c r="H840" s="425"/>
      <c r="I840" s="425"/>
      <c r="J840" s="426">
        <v>1000020110001</v>
      </c>
      <c r="K840" s="427"/>
      <c r="L840" s="427"/>
      <c r="M840" s="427"/>
      <c r="N840" s="427"/>
      <c r="O840" s="427"/>
      <c r="P840" s="429" t="s">
        <v>655</v>
      </c>
      <c r="Q840" s="321"/>
      <c r="R840" s="321"/>
      <c r="S840" s="321"/>
      <c r="T840" s="321"/>
      <c r="U840" s="321"/>
      <c r="V840" s="321"/>
      <c r="W840" s="321"/>
      <c r="X840" s="321"/>
      <c r="Y840" s="322">
        <v>278</v>
      </c>
      <c r="Z840" s="323"/>
      <c r="AA840" s="323"/>
      <c r="AB840" s="324"/>
      <c r="AC840" s="332" t="s">
        <v>652</v>
      </c>
      <c r="AD840" s="333"/>
      <c r="AE840" s="333"/>
      <c r="AF840" s="333"/>
      <c r="AG840" s="333"/>
      <c r="AH840" s="334" t="s">
        <v>413</v>
      </c>
      <c r="AI840" s="335"/>
      <c r="AJ840" s="335"/>
      <c r="AK840" s="335"/>
      <c r="AL840" s="334" t="s">
        <v>653</v>
      </c>
      <c r="AM840" s="335"/>
      <c r="AN840" s="335"/>
      <c r="AO840" s="335"/>
      <c r="AP840" s="325" t="s">
        <v>653</v>
      </c>
      <c r="AQ840" s="325"/>
      <c r="AR840" s="325"/>
      <c r="AS840" s="325"/>
      <c r="AT840" s="325"/>
      <c r="AU840" s="325"/>
      <c r="AV840" s="325"/>
      <c r="AW840" s="325"/>
      <c r="AX840" s="325"/>
    </row>
    <row r="841" spans="1:50" ht="30" customHeight="1" x14ac:dyDescent="0.15">
      <c r="A841" s="411">
        <v>4</v>
      </c>
      <c r="B841" s="411">
        <v>1</v>
      </c>
      <c r="C841" s="428" t="s">
        <v>668</v>
      </c>
      <c r="D841" s="425"/>
      <c r="E841" s="425"/>
      <c r="F841" s="425"/>
      <c r="G841" s="425"/>
      <c r="H841" s="425"/>
      <c r="I841" s="425"/>
      <c r="J841" s="426">
        <v>5000020090000</v>
      </c>
      <c r="K841" s="427"/>
      <c r="L841" s="427"/>
      <c r="M841" s="427"/>
      <c r="N841" s="427"/>
      <c r="O841" s="427"/>
      <c r="P841" s="429" t="s">
        <v>655</v>
      </c>
      <c r="Q841" s="321"/>
      <c r="R841" s="321"/>
      <c r="S841" s="321"/>
      <c r="T841" s="321"/>
      <c r="U841" s="321"/>
      <c r="V841" s="321"/>
      <c r="W841" s="321"/>
      <c r="X841" s="321"/>
      <c r="Y841" s="322">
        <v>261</v>
      </c>
      <c r="Z841" s="323"/>
      <c r="AA841" s="323"/>
      <c r="AB841" s="324"/>
      <c r="AC841" s="332" t="s">
        <v>652</v>
      </c>
      <c r="AD841" s="333"/>
      <c r="AE841" s="333"/>
      <c r="AF841" s="333"/>
      <c r="AG841" s="333"/>
      <c r="AH841" s="334" t="s">
        <v>413</v>
      </c>
      <c r="AI841" s="335"/>
      <c r="AJ841" s="335"/>
      <c r="AK841" s="335"/>
      <c r="AL841" s="334" t="s">
        <v>413</v>
      </c>
      <c r="AM841" s="335"/>
      <c r="AN841" s="335"/>
      <c r="AO841" s="335"/>
      <c r="AP841" s="325" t="s">
        <v>653</v>
      </c>
      <c r="AQ841" s="325"/>
      <c r="AR841" s="325"/>
      <c r="AS841" s="325"/>
      <c r="AT841" s="325"/>
      <c r="AU841" s="325"/>
      <c r="AV841" s="325"/>
      <c r="AW841" s="325"/>
      <c r="AX841" s="325"/>
    </row>
    <row r="842" spans="1:50" ht="30" customHeight="1" x14ac:dyDescent="0.15">
      <c r="A842" s="411">
        <v>5</v>
      </c>
      <c r="B842" s="411">
        <v>1</v>
      </c>
      <c r="C842" s="425" t="s">
        <v>669</v>
      </c>
      <c r="D842" s="425"/>
      <c r="E842" s="425"/>
      <c r="F842" s="425"/>
      <c r="G842" s="425"/>
      <c r="H842" s="425"/>
      <c r="I842" s="425"/>
      <c r="J842" s="426">
        <v>4000020120006</v>
      </c>
      <c r="K842" s="427"/>
      <c r="L842" s="427"/>
      <c r="M842" s="427"/>
      <c r="N842" s="427"/>
      <c r="O842" s="427"/>
      <c r="P842" s="321" t="s">
        <v>655</v>
      </c>
      <c r="Q842" s="321"/>
      <c r="R842" s="321"/>
      <c r="S842" s="321"/>
      <c r="T842" s="321"/>
      <c r="U842" s="321"/>
      <c r="V842" s="321"/>
      <c r="W842" s="321"/>
      <c r="X842" s="321"/>
      <c r="Y842" s="322">
        <v>230</v>
      </c>
      <c r="Z842" s="323"/>
      <c r="AA842" s="323"/>
      <c r="AB842" s="324"/>
      <c r="AC842" s="332" t="s">
        <v>652</v>
      </c>
      <c r="AD842" s="333"/>
      <c r="AE842" s="333"/>
      <c r="AF842" s="333"/>
      <c r="AG842" s="333"/>
      <c r="AH842" s="334" t="s">
        <v>413</v>
      </c>
      <c r="AI842" s="335"/>
      <c r="AJ842" s="335"/>
      <c r="AK842" s="335"/>
      <c r="AL842" s="334" t="s">
        <v>653</v>
      </c>
      <c r="AM842" s="335"/>
      <c r="AN842" s="335"/>
      <c r="AO842" s="335"/>
      <c r="AP842" s="325" t="s">
        <v>413</v>
      </c>
      <c r="AQ842" s="325"/>
      <c r="AR842" s="325"/>
      <c r="AS842" s="325"/>
      <c r="AT842" s="325"/>
      <c r="AU842" s="325"/>
      <c r="AV842" s="325"/>
      <c r="AW842" s="325"/>
      <c r="AX842" s="325"/>
    </row>
    <row r="843" spans="1:50" ht="30" customHeight="1" x14ac:dyDescent="0.15">
      <c r="A843" s="411">
        <v>6</v>
      </c>
      <c r="B843" s="411">
        <v>1</v>
      </c>
      <c r="C843" s="425" t="s">
        <v>670</v>
      </c>
      <c r="D843" s="425"/>
      <c r="E843" s="425"/>
      <c r="F843" s="425"/>
      <c r="G843" s="425"/>
      <c r="H843" s="425"/>
      <c r="I843" s="425"/>
      <c r="J843" s="426">
        <v>3000020141003</v>
      </c>
      <c r="K843" s="427"/>
      <c r="L843" s="427"/>
      <c r="M843" s="427"/>
      <c r="N843" s="427"/>
      <c r="O843" s="427"/>
      <c r="P843" s="321" t="s">
        <v>655</v>
      </c>
      <c r="Q843" s="321"/>
      <c r="R843" s="321"/>
      <c r="S843" s="321"/>
      <c r="T843" s="321"/>
      <c r="U843" s="321"/>
      <c r="V843" s="321"/>
      <c r="W843" s="321"/>
      <c r="X843" s="321"/>
      <c r="Y843" s="322">
        <v>215</v>
      </c>
      <c r="Z843" s="323"/>
      <c r="AA843" s="323"/>
      <c r="AB843" s="324"/>
      <c r="AC843" s="332" t="s">
        <v>652</v>
      </c>
      <c r="AD843" s="333"/>
      <c r="AE843" s="333"/>
      <c r="AF843" s="333"/>
      <c r="AG843" s="333"/>
      <c r="AH843" s="334" t="s">
        <v>653</v>
      </c>
      <c r="AI843" s="335"/>
      <c r="AJ843" s="335"/>
      <c r="AK843" s="335"/>
      <c r="AL843" s="334" t="s">
        <v>413</v>
      </c>
      <c r="AM843" s="335"/>
      <c r="AN843" s="335"/>
      <c r="AO843" s="335"/>
      <c r="AP843" s="325" t="s">
        <v>413</v>
      </c>
      <c r="AQ843" s="325"/>
      <c r="AR843" s="325"/>
      <c r="AS843" s="325"/>
      <c r="AT843" s="325"/>
      <c r="AU843" s="325"/>
      <c r="AV843" s="325"/>
      <c r="AW843" s="325"/>
      <c r="AX843" s="325"/>
    </row>
    <row r="844" spans="1:50" ht="30" customHeight="1" x14ac:dyDescent="0.15">
      <c r="A844" s="411">
        <v>7</v>
      </c>
      <c r="B844" s="411">
        <v>1</v>
      </c>
      <c r="C844" s="425" t="s">
        <v>671</v>
      </c>
      <c r="D844" s="425"/>
      <c r="E844" s="425"/>
      <c r="F844" s="425"/>
      <c r="G844" s="425"/>
      <c r="H844" s="425"/>
      <c r="I844" s="425"/>
      <c r="J844" s="426">
        <v>3000020401307</v>
      </c>
      <c r="K844" s="427"/>
      <c r="L844" s="427"/>
      <c r="M844" s="427"/>
      <c r="N844" s="427"/>
      <c r="O844" s="427"/>
      <c r="P844" s="321" t="s">
        <v>655</v>
      </c>
      <c r="Q844" s="321"/>
      <c r="R844" s="321"/>
      <c r="S844" s="321"/>
      <c r="T844" s="321"/>
      <c r="U844" s="321"/>
      <c r="V844" s="321"/>
      <c r="W844" s="321"/>
      <c r="X844" s="321"/>
      <c r="Y844" s="322">
        <v>168</v>
      </c>
      <c r="Z844" s="323"/>
      <c r="AA844" s="323"/>
      <c r="AB844" s="324"/>
      <c r="AC844" s="332" t="s">
        <v>652</v>
      </c>
      <c r="AD844" s="333"/>
      <c r="AE844" s="333"/>
      <c r="AF844" s="333"/>
      <c r="AG844" s="333"/>
      <c r="AH844" s="334" t="s">
        <v>653</v>
      </c>
      <c r="AI844" s="335"/>
      <c r="AJ844" s="335"/>
      <c r="AK844" s="335"/>
      <c r="AL844" s="334" t="s">
        <v>653</v>
      </c>
      <c r="AM844" s="335"/>
      <c r="AN844" s="335"/>
      <c r="AO844" s="335"/>
      <c r="AP844" s="325" t="s">
        <v>653</v>
      </c>
      <c r="AQ844" s="325"/>
      <c r="AR844" s="325"/>
      <c r="AS844" s="325"/>
      <c r="AT844" s="325"/>
      <c r="AU844" s="325"/>
      <c r="AV844" s="325"/>
      <c r="AW844" s="325"/>
      <c r="AX844" s="325"/>
    </row>
    <row r="845" spans="1:50" ht="30" customHeight="1" x14ac:dyDescent="0.15">
      <c r="A845" s="411">
        <v>8</v>
      </c>
      <c r="B845" s="411">
        <v>1</v>
      </c>
      <c r="C845" s="425" t="s">
        <v>672</v>
      </c>
      <c r="D845" s="425"/>
      <c r="E845" s="425"/>
      <c r="F845" s="425"/>
      <c r="G845" s="425"/>
      <c r="H845" s="425"/>
      <c r="I845" s="425"/>
      <c r="J845" s="426">
        <v>9000020341002</v>
      </c>
      <c r="K845" s="427"/>
      <c r="L845" s="427"/>
      <c r="M845" s="427"/>
      <c r="N845" s="427"/>
      <c r="O845" s="427"/>
      <c r="P845" s="321" t="s">
        <v>655</v>
      </c>
      <c r="Q845" s="321"/>
      <c r="R845" s="321"/>
      <c r="S845" s="321"/>
      <c r="T845" s="321"/>
      <c r="U845" s="321"/>
      <c r="V845" s="321"/>
      <c r="W845" s="321"/>
      <c r="X845" s="321"/>
      <c r="Y845" s="322">
        <v>167</v>
      </c>
      <c r="Z845" s="323"/>
      <c r="AA845" s="323"/>
      <c r="AB845" s="324"/>
      <c r="AC845" s="332" t="s">
        <v>652</v>
      </c>
      <c r="AD845" s="333"/>
      <c r="AE845" s="333"/>
      <c r="AF845" s="333"/>
      <c r="AG845" s="333"/>
      <c r="AH845" s="334" t="s">
        <v>653</v>
      </c>
      <c r="AI845" s="335"/>
      <c r="AJ845" s="335"/>
      <c r="AK845" s="335"/>
      <c r="AL845" s="334" t="s">
        <v>653</v>
      </c>
      <c r="AM845" s="335"/>
      <c r="AN845" s="335"/>
      <c r="AO845" s="335"/>
      <c r="AP845" s="325" t="s">
        <v>653</v>
      </c>
      <c r="AQ845" s="325"/>
      <c r="AR845" s="325"/>
      <c r="AS845" s="325"/>
      <c r="AT845" s="325"/>
      <c r="AU845" s="325"/>
      <c r="AV845" s="325"/>
      <c r="AW845" s="325"/>
      <c r="AX845" s="325"/>
    </row>
    <row r="846" spans="1:50" ht="30" customHeight="1" x14ac:dyDescent="0.15">
      <c r="A846" s="411">
        <v>9</v>
      </c>
      <c r="B846" s="411">
        <v>1</v>
      </c>
      <c r="C846" s="425" t="s">
        <v>673</v>
      </c>
      <c r="D846" s="425"/>
      <c r="E846" s="425"/>
      <c r="F846" s="425"/>
      <c r="G846" s="425"/>
      <c r="H846" s="425"/>
      <c r="I846" s="425"/>
      <c r="J846" s="426">
        <v>1000020140007</v>
      </c>
      <c r="K846" s="427"/>
      <c r="L846" s="427"/>
      <c r="M846" s="427"/>
      <c r="N846" s="427"/>
      <c r="O846" s="427"/>
      <c r="P846" s="321" t="s">
        <v>655</v>
      </c>
      <c r="Q846" s="321"/>
      <c r="R846" s="321"/>
      <c r="S846" s="321"/>
      <c r="T846" s="321"/>
      <c r="U846" s="321"/>
      <c r="V846" s="321"/>
      <c r="W846" s="321"/>
      <c r="X846" s="321"/>
      <c r="Y846" s="322">
        <v>159</v>
      </c>
      <c r="Z846" s="323"/>
      <c r="AA846" s="323"/>
      <c r="AB846" s="324"/>
      <c r="AC846" s="332" t="s">
        <v>652</v>
      </c>
      <c r="AD846" s="333"/>
      <c r="AE846" s="333"/>
      <c r="AF846" s="333"/>
      <c r="AG846" s="333"/>
      <c r="AH846" s="334" t="s">
        <v>413</v>
      </c>
      <c r="AI846" s="335"/>
      <c r="AJ846" s="335"/>
      <c r="AK846" s="335"/>
      <c r="AL846" s="334" t="s">
        <v>653</v>
      </c>
      <c r="AM846" s="335"/>
      <c r="AN846" s="335"/>
      <c r="AO846" s="335"/>
      <c r="AP846" s="325" t="s">
        <v>653</v>
      </c>
      <c r="AQ846" s="325"/>
      <c r="AR846" s="325"/>
      <c r="AS846" s="325"/>
      <c r="AT846" s="325"/>
      <c r="AU846" s="325"/>
      <c r="AV846" s="325"/>
      <c r="AW846" s="325"/>
      <c r="AX846" s="325"/>
    </row>
    <row r="847" spans="1:50" ht="30" customHeight="1" x14ac:dyDescent="0.15">
      <c r="A847" s="411">
        <v>10</v>
      </c>
      <c r="B847" s="411">
        <v>1</v>
      </c>
      <c r="C847" s="425" t="s">
        <v>674</v>
      </c>
      <c r="D847" s="425"/>
      <c r="E847" s="425"/>
      <c r="F847" s="425"/>
      <c r="G847" s="425"/>
      <c r="H847" s="425"/>
      <c r="I847" s="425"/>
      <c r="J847" s="426">
        <v>7000020340006</v>
      </c>
      <c r="K847" s="427"/>
      <c r="L847" s="427"/>
      <c r="M847" s="427"/>
      <c r="N847" s="427"/>
      <c r="O847" s="427"/>
      <c r="P847" s="321" t="s">
        <v>655</v>
      </c>
      <c r="Q847" s="321"/>
      <c r="R847" s="321"/>
      <c r="S847" s="321"/>
      <c r="T847" s="321"/>
      <c r="U847" s="321"/>
      <c r="V847" s="321"/>
      <c r="W847" s="321"/>
      <c r="X847" s="321"/>
      <c r="Y847" s="322">
        <v>139</v>
      </c>
      <c r="Z847" s="323"/>
      <c r="AA847" s="323"/>
      <c r="AB847" s="324"/>
      <c r="AC847" s="332" t="s">
        <v>652</v>
      </c>
      <c r="AD847" s="333"/>
      <c r="AE847" s="333"/>
      <c r="AF847" s="333"/>
      <c r="AG847" s="333"/>
      <c r="AH847" s="334" t="s">
        <v>653</v>
      </c>
      <c r="AI847" s="335"/>
      <c r="AJ847" s="335"/>
      <c r="AK847" s="335"/>
      <c r="AL847" s="334" t="s">
        <v>413</v>
      </c>
      <c r="AM847" s="335"/>
      <c r="AN847" s="335"/>
      <c r="AO847" s="335"/>
      <c r="AP847" s="325" t="s">
        <v>653</v>
      </c>
      <c r="AQ847" s="325"/>
      <c r="AR847" s="325"/>
      <c r="AS847" s="325"/>
      <c r="AT847" s="325"/>
      <c r="AU847" s="325"/>
      <c r="AV847" s="325"/>
      <c r="AW847" s="325"/>
      <c r="AX847" s="325"/>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342</v>
      </c>
      <c r="AD870" s="281"/>
      <c r="AE870" s="281"/>
      <c r="AF870" s="281"/>
      <c r="AG870" s="281"/>
      <c r="AH870" s="351" t="s">
        <v>372</v>
      </c>
      <c r="AI870" s="353"/>
      <c r="AJ870" s="353"/>
      <c r="AK870" s="353"/>
      <c r="AL870" s="353" t="s">
        <v>21</v>
      </c>
      <c r="AM870" s="353"/>
      <c r="AN870" s="353"/>
      <c r="AO870" s="430"/>
      <c r="AP870" s="431" t="s">
        <v>301</v>
      </c>
      <c r="AQ870" s="431"/>
      <c r="AR870" s="431"/>
      <c r="AS870" s="431"/>
      <c r="AT870" s="431"/>
      <c r="AU870" s="431"/>
      <c r="AV870" s="431"/>
      <c r="AW870" s="431"/>
      <c r="AX870" s="431"/>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3"/>
      <c r="AE871" s="333"/>
      <c r="AF871" s="333"/>
      <c r="AG871" s="333"/>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32"/>
      <c r="AD872" s="332"/>
      <c r="AE872" s="332"/>
      <c r="AF872" s="332"/>
      <c r="AG872" s="332"/>
      <c r="AH872" s="334"/>
      <c r="AI872" s="335"/>
      <c r="AJ872" s="335"/>
      <c r="AK872" s="335"/>
      <c r="AL872" s="329"/>
      <c r="AM872" s="330"/>
      <c r="AN872" s="330"/>
      <c r="AO872" s="331"/>
      <c r="AP872" s="325"/>
      <c r="AQ872" s="325"/>
      <c r="AR872" s="325"/>
      <c r="AS872" s="325"/>
      <c r="AT872" s="325"/>
      <c r="AU872" s="325"/>
      <c r="AV872" s="325"/>
      <c r="AW872" s="325"/>
      <c r="AX872" s="325"/>
    </row>
    <row r="873" spans="1:50" ht="30" hidden="1" customHeight="1" x14ac:dyDescent="0.15">
      <c r="A873" s="411">
        <v>3</v>
      </c>
      <c r="B873" s="411">
        <v>1</v>
      </c>
      <c r="C873" s="428"/>
      <c r="D873" s="425"/>
      <c r="E873" s="425"/>
      <c r="F873" s="425"/>
      <c r="G873" s="425"/>
      <c r="H873" s="425"/>
      <c r="I873" s="425"/>
      <c r="J873" s="426"/>
      <c r="K873" s="427"/>
      <c r="L873" s="427"/>
      <c r="M873" s="427"/>
      <c r="N873" s="427"/>
      <c r="O873" s="427"/>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4</v>
      </c>
      <c r="B874" s="411">
        <v>1</v>
      </c>
      <c r="C874" s="428"/>
      <c r="D874" s="425"/>
      <c r="E874" s="425"/>
      <c r="F874" s="425"/>
      <c r="G874" s="425"/>
      <c r="H874" s="425"/>
      <c r="I874" s="425"/>
      <c r="J874" s="426"/>
      <c r="K874" s="427"/>
      <c r="L874" s="427"/>
      <c r="M874" s="427"/>
      <c r="N874" s="427"/>
      <c r="O874" s="427"/>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342</v>
      </c>
      <c r="AD903" s="281"/>
      <c r="AE903" s="281"/>
      <c r="AF903" s="281"/>
      <c r="AG903" s="281"/>
      <c r="AH903" s="351" t="s">
        <v>372</v>
      </c>
      <c r="AI903" s="353"/>
      <c r="AJ903" s="353"/>
      <c r="AK903" s="353"/>
      <c r="AL903" s="353" t="s">
        <v>21</v>
      </c>
      <c r="AM903" s="353"/>
      <c r="AN903" s="353"/>
      <c r="AO903" s="430"/>
      <c r="AP903" s="431" t="s">
        <v>301</v>
      </c>
      <c r="AQ903" s="431"/>
      <c r="AR903" s="431"/>
      <c r="AS903" s="431"/>
      <c r="AT903" s="431"/>
      <c r="AU903" s="431"/>
      <c r="AV903" s="431"/>
      <c r="AW903" s="431"/>
      <c r="AX903" s="431"/>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3"/>
      <c r="AE904" s="333"/>
      <c r="AF904" s="333"/>
      <c r="AG904" s="333"/>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2"/>
      <c r="AD905" s="332"/>
      <c r="AE905" s="332"/>
      <c r="AF905" s="332"/>
      <c r="AG905" s="332"/>
      <c r="AH905" s="334"/>
      <c r="AI905" s="335"/>
      <c r="AJ905" s="335"/>
      <c r="AK905" s="335"/>
      <c r="AL905" s="329"/>
      <c r="AM905" s="330"/>
      <c r="AN905" s="330"/>
      <c r="AO905" s="331"/>
      <c r="AP905" s="325"/>
      <c r="AQ905" s="325"/>
      <c r="AR905" s="325"/>
      <c r="AS905" s="325"/>
      <c r="AT905" s="325"/>
      <c r="AU905" s="325"/>
      <c r="AV905" s="325"/>
      <c r="AW905" s="325"/>
      <c r="AX905" s="325"/>
    </row>
    <row r="906" spans="1:50" ht="30" hidden="1" customHeight="1" x14ac:dyDescent="0.15">
      <c r="A906" s="411">
        <v>3</v>
      </c>
      <c r="B906" s="411">
        <v>1</v>
      </c>
      <c r="C906" s="428"/>
      <c r="D906" s="425"/>
      <c r="E906" s="425"/>
      <c r="F906" s="425"/>
      <c r="G906" s="425"/>
      <c r="H906" s="425"/>
      <c r="I906" s="425"/>
      <c r="J906" s="426"/>
      <c r="K906" s="427"/>
      <c r="L906" s="427"/>
      <c r="M906" s="427"/>
      <c r="N906" s="427"/>
      <c r="O906" s="427"/>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4</v>
      </c>
      <c r="B907" s="411">
        <v>1</v>
      </c>
      <c r="C907" s="428"/>
      <c r="D907" s="425"/>
      <c r="E907" s="425"/>
      <c r="F907" s="425"/>
      <c r="G907" s="425"/>
      <c r="H907" s="425"/>
      <c r="I907" s="425"/>
      <c r="J907" s="426"/>
      <c r="K907" s="427"/>
      <c r="L907" s="427"/>
      <c r="M907" s="427"/>
      <c r="N907" s="427"/>
      <c r="O907" s="427"/>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342</v>
      </c>
      <c r="AD936" s="281"/>
      <c r="AE936" s="281"/>
      <c r="AF936" s="281"/>
      <c r="AG936" s="281"/>
      <c r="AH936" s="351" t="s">
        <v>372</v>
      </c>
      <c r="AI936" s="353"/>
      <c r="AJ936" s="353"/>
      <c r="AK936" s="353"/>
      <c r="AL936" s="353" t="s">
        <v>21</v>
      </c>
      <c r="AM936" s="353"/>
      <c r="AN936" s="353"/>
      <c r="AO936" s="430"/>
      <c r="AP936" s="431" t="s">
        <v>301</v>
      </c>
      <c r="AQ936" s="431"/>
      <c r="AR936" s="431"/>
      <c r="AS936" s="431"/>
      <c r="AT936" s="431"/>
      <c r="AU936" s="431"/>
      <c r="AV936" s="431"/>
      <c r="AW936" s="431"/>
      <c r="AX936" s="431"/>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3"/>
      <c r="AE937" s="333"/>
      <c r="AF937" s="333"/>
      <c r="AG937" s="333"/>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334"/>
      <c r="AI938" s="335"/>
      <c r="AJ938" s="335"/>
      <c r="AK938" s="335"/>
      <c r="AL938" s="329"/>
      <c r="AM938" s="330"/>
      <c r="AN938" s="330"/>
      <c r="AO938" s="331"/>
      <c r="AP938" s="325"/>
      <c r="AQ938" s="325"/>
      <c r="AR938" s="325"/>
      <c r="AS938" s="325"/>
      <c r="AT938" s="325"/>
      <c r="AU938" s="325"/>
      <c r="AV938" s="325"/>
      <c r="AW938" s="325"/>
      <c r="AX938" s="325"/>
    </row>
    <row r="939" spans="1:50" ht="30" hidden="1" customHeight="1" x14ac:dyDescent="0.15">
      <c r="A939" s="411">
        <v>3</v>
      </c>
      <c r="B939" s="411">
        <v>1</v>
      </c>
      <c r="C939" s="428"/>
      <c r="D939" s="425"/>
      <c r="E939" s="425"/>
      <c r="F939" s="425"/>
      <c r="G939" s="425"/>
      <c r="H939" s="425"/>
      <c r="I939" s="425"/>
      <c r="J939" s="426"/>
      <c r="K939" s="427"/>
      <c r="L939" s="427"/>
      <c r="M939" s="427"/>
      <c r="N939" s="427"/>
      <c r="O939" s="427"/>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4</v>
      </c>
      <c r="B940" s="411">
        <v>1</v>
      </c>
      <c r="C940" s="428"/>
      <c r="D940" s="425"/>
      <c r="E940" s="425"/>
      <c r="F940" s="425"/>
      <c r="G940" s="425"/>
      <c r="H940" s="425"/>
      <c r="I940" s="425"/>
      <c r="J940" s="426"/>
      <c r="K940" s="427"/>
      <c r="L940" s="427"/>
      <c r="M940" s="427"/>
      <c r="N940" s="427"/>
      <c r="O940" s="427"/>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342</v>
      </c>
      <c r="AD969" s="281"/>
      <c r="AE969" s="281"/>
      <c r="AF969" s="281"/>
      <c r="AG969" s="281"/>
      <c r="AH969" s="351" t="s">
        <v>372</v>
      </c>
      <c r="AI969" s="353"/>
      <c r="AJ969" s="353"/>
      <c r="AK969" s="353"/>
      <c r="AL969" s="353" t="s">
        <v>21</v>
      </c>
      <c r="AM969" s="353"/>
      <c r="AN969" s="353"/>
      <c r="AO969" s="430"/>
      <c r="AP969" s="431" t="s">
        <v>301</v>
      </c>
      <c r="AQ969" s="431"/>
      <c r="AR969" s="431"/>
      <c r="AS969" s="431"/>
      <c r="AT969" s="431"/>
      <c r="AU969" s="431"/>
      <c r="AV969" s="431"/>
      <c r="AW969" s="431"/>
      <c r="AX969" s="431"/>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3"/>
      <c r="AE970" s="333"/>
      <c r="AF970" s="333"/>
      <c r="AG970" s="333"/>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334"/>
      <c r="AI971" s="335"/>
      <c r="AJ971" s="335"/>
      <c r="AK971" s="335"/>
      <c r="AL971" s="329"/>
      <c r="AM971" s="330"/>
      <c r="AN971" s="330"/>
      <c r="AO971" s="331"/>
      <c r="AP971" s="325"/>
      <c r="AQ971" s="325"/>
      <c r="AR971" s="325"/>
      <c r="AS971" s="325"/>
      <c r="AT971" s="325"/>
      <c r="AU971" s="325"/>
      <c r="AV971" s="325"/>
      <c r="AW971" s="325"/>
      <c r="AX971" s="325"/>
    </row>
    <row r="972" spans="1:50" ht="30" hidden="1" customHeight="1" x14ac:dyDescent="0.15">
      <c r="A972" s="411">
        <v>3</v>
      </c>
      <c r="B972" s="411">
        <v>1</v>
      </c>
      <c r="C972" s="428"/>
      <c r="D972" s="425"/>
      <c r="E972" s="425"/>
      <c r="F972" s="425"/>
      <c r="G972" s="425"/>
      <c r="H972" s="425"/>
      <c r="I972" s="425"/>
      <c r="J972" s="426"/>
      <c r="K972" s="427"/>
      <c r="L972" s="427"/>
      <c r="M972" s="427"/>
      <c r="N972" s="427"/>
      <c r="O972" s="427"/>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4</v>
      </c>
      <c r="B973" s="411">
        <v>1</v>
      </c>
      <c r="C973" s="428"/>
      <c r="D973" s="425"/>
      <c r="E973" s="425"/>
      <c r="F973" s="425"/>
      <c r="G973" s="425"/>
      <c r="H973" s="425"/>
      <c r="I973" s="425"/>
      <c r="J973" s="426"/>
      <c r="K973" s="427"/>
      <c r="L973" s="427"/>
      <c r="M973" s="427"/>
      <c r="N973" s="427"/>
      <c r="O973" s="427"/>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342</v>
      </c>
      <c r="AD1002" s="281"/>
      <c r="AE1002" s="281"/>
      <c r="AF1002" s="281"/>
      <c r="AG1002" s="281"/>
      <c r="AH1002" s="351" t="s">
        <v>372</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3"/>
      <c r="AE1003" s="333"/>
      <c r="AF1003" s="333"/>
      <c r="AG1003" s="333"/>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334"/>
      <c r="AI1004" s="335"/>
      <c r="AJ1004" s="335"/>
      <c r="AK1004" s="335"/>
      <c r="AL1004" s="329"/>
      <c r="AM1004" s="330"/>
      <c r="AN1004" s="330"/>
      <c r="AO1004" s="331"/>
      <c r="AP1004" s="325"/>
      <c r="AQ1004" s="325"/>
      <c r="AR1004" s="325"/>
      <c r="AS1004" s="325"/>
      <c r="AT1004" s="325"/>
      <c r="AU1004" s="325"/>
      <c r="AV1004" s="325"/>
      <c r="AW1004" s="325"/>
      <c r="AX1004" s="325"/>
    </row>
    <row r="1005" spans="1:50" ht="30" hidden="1" customHeight="1" x14ac:dyDescent="0.15">
      <c r="A1005" s="411">
        <v>3</v>
      </c>
      <c r="B1005" s="411">
        <v>1</v>
      </c>
      <c r="C1005" s="428"/>
      <c r="D1005" s="425"/>
      <c r="E1005" s="425"/>
      <c r="F1005" s="425"/>
      <c r="G1005" s="425"/>
      <c r="H1005" s="425"/>
      <c r="I1005" s="425"/>
      <c r="J1005" s="426"/>
      <c r="K1005" s="427"/>
      <c r="L1005" s="427"/>
      <c r="M1005" s="427"/>
      <c r="N1005" s="427"/>
      <c r="O1005" s="427"/>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4</v>
      </c>
      <c r="B1006" s="411">
        <v>1</v>
      </c>
      <c r="C1006" s="428"/>
      <c r="D1006" s="425"/>
      <c r="E1006" s="425"/>
      <c r="F1006" s="425"/>
      <c r="G1006" s="425"/>
      <c r="H1006" s="425"/>
      <c r="I1006" s="425"/>
      <c r="J1006" s="426"/>
      <c r="K1006" s="427"/>
      <c r="L1006" s="427"/>
      <c r="M1006" s="427"/>
      <c r="N1006" s="427"/>
      <c r="O1006" s="427"/>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342</v>
      </c>
      <c r="AD1035" s="281"/>
      <c r="AE1035" s="281"/>
      <c r="AF1035" s="281"/>
      <c r="AG1035" s="281"/>
      <c r="AH1035" s="351" t="s">
        <v>372</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3"/>
      <c r="AE1036" s="333"/>
      <c r="AF1036" s="333"/>
      <c r="AG1036" s="333"/>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334"/>
      <c r="AI1037" s="335"/>
      <c r="AJ1037" s="335"/>
      <c r="AK1037" s="335"/>
      <c r="AL1037" s="329"/>
      <c r="AM1037" s="330"/>
      <c r="AN1037" s="330"/>
      <c r="AO1037" s="331"/>
      <c r="AP1037" s="325"/>
      <c r="AQ1037" s="325"/>
      <c r="AR1037" s="325"/>
      <c r="AS1037" s="325"/>
      <c r="AT1037" s="325"/>
      <c r="AU1037" s="325"/>
      <c r="AV1037" s="325"/>
      <c r="AW1037" s="325"/>
      <c r="AX1037" s="325"/>
    </row>
    <row r="1038" spans="1:50" ht="30" hidden="1" customHeight="1" x14ac:dyDescent="0.15">
      <c r="A1038" s="411">
        <v>3</v>
      </c>
      <c r="B1038" s="411">
        <v>1</v>
      </c>
      <c r="C1038" s="428"/>
      <c r="D1038" s="425"/>
      <c r="E1038" s="425"/>
      <c r="F1038" s="425"/>
      <c r="G1038" s="425"/>
      <c r="H1038" s="425"/>
      <c r="I1038" s="425"/>
      <c r="J1038" s="426"/>
      <c r="K1038" s="427"/>
      <c r="L1038" s="427"/>
      <c r="M1038" s="427"/>
      <c r="N1038" s="427"/>
      <c r="O1038" s="427"/>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4</v>
      </c>
      <c r="B1039" s="411">
        <v>1</v>
      </c>
      <c r="C1039" s="428"/>
      <c r="D1039" s="425"/>
      <c r="E1039" s="425"/>
      <c r="F1039" s="425"/>
      <c r="G1039" s="425"/>
      <c r="H1039" s="425"/>
      <c r="I1039" s="425"/>
      <c r="J1039" s="426"/>
      <c r="K1039" s="427"/>
      <c r="L1039" s="427"/>
      <c r="M1039" s="427"/>
      <c r="N1039" s="427"/>
      <c r="O1039" s="427"/>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342</v>
      </c>
      <c r="AD1068" s="281"/>
      <c r="AE1068" s="281"/>
      <c r="AF1068" s="281"/>
      <c r="AG1068" s="281"/>
      <c r="AH1068" s="351" t="s">
        <v>372</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3"/>
      <c r="AE1069" s="333"/>
      <c r="AF1069" s="333"/>
      <c r="AG1069" s="333"/>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334"/>
      <c r="AI1070" s="335"/>
      <c r="AJ1070" s="335"/>
      <c r="AK1070" s="335"/>
      <c r="AL1070" s="329"/>
      <c r="AM1070" s="330"/>
      <c r="AN1070" s="330"/>
      <c r="AO1070" s="331"/>
      <c r="AP1070" s="325"/>
      <c r="AQ1070" s="325"/>
      <c r="AR1070" s="325"/>
      <c r="AS1070" s="325"/>
      <c r="AT1070" s="325"/>
      <c r="AU1070" s="325"/>
      <c r="AV1070" s="325"/>
      <c r="AW1070" s="325"/>
      <c r="AX1070" s="325"/>
    </row>
    <row r="1071" spans="1:50" ht="30" hidden="1" customHeight="1" x14ac:dyDescent="0.15">
      <c r="A1071" s="411">
        <v>3</v>
      </c>
      <c r="B1071" s="411">
        <v>1</v>
      </c>
      <c r="C1071" s="428"/>
      <c r="D1071" s="425"/>
      <c r="E1071" s="425"/>
      <c r="F1071" s="425"/>
      <c r="G1071" s="425"/>
      <c r="H1071" s="425"/>
      <c r="I1071" s="425"/>
      <c r="J1071" s="426"/>
      <c r="K1071" s="427"/>
      <c r="L1071" s="427"/>
      <c r="M1071" s="427"/>
      <c r="N1071" s="427"/>
      <c r="O1071" s="427"/>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4</v>
      </c>
      <c r="B1072" s="411">
        <v>1</v>
      </c>
      <c r="C1072" s="428"/>
      <c r="D1072" s="425"/>
      <c r="E1072" s="425"/>
      <c r="F1072" s="425"/>
      <c r="G1072" s="425"/>
      <c r="H1072" s="425"/>
      <c r="I1072" s="425"/>
      <c r="J1072" s="426"/>
      <c r="K1072" s="427"/>
      <c r="L1072" s="427"/>
      <c r="M1072" s="427"/>
      <c r="N1072" s="427"/>
      <c r="O1072" s="427"/>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895"/>
      <c r="E1102" s="281" t="s">
        <v>265</v>
      </c>
      <c r="F1102" s="895"/>
      <c r="G1102" s="895"/>
      <c r="H1102" s="895"/>
      <c r="I1102" s="895"/>
      <c r="J1102" s="281" t="s">
        <v>300</v>
      </c>
      <c r="K1102" s="281"/>
      <c r="L1102" s="281"/>
      <c r="M1102" s="281"/>
      <c r="N1102" s="281"/>
      <c r="O1102" s="281"/>
      <c r="P1102" s="351" t="s">
        <v>27</v>
      </c>
      <c r="Q1102" s="351"/>
      <c r="R1102" s="351"/>
      <c r="S1102" s="351"/>
      <c r="T1102" s="351"/>
      <c r="U1102" s="351"/>
      <c r="V1102" s="351"/>
      <c r="W1102" s="351"/>
      <c r="X1102" s="351"/>
      <c r="Y1102" s="281" t="s">
        <v>302</v>
      </c>
      <c r="Z1102" s="895"/>
      <c r="AA1102" s="895"/>
      <c r="AB1102" s="895"/>
      <c r="AC1102" s="281" t="s">
        <v>248</v>
      </c>
      <c r="AD1102" s="281"/>
      <c r="AE1102" s="281"/>
      <c r="AF1102" s="281"/>
      <c r="AG1102" s="281"/>
      <c r="AH1102" s="351" t="s">
        <v>261</v>
      </c>
      <c r="AI1102" s="352"/>
      <c r="AJ1102" s="352"/>
      <c r="AK1102" s="352"/>
      <c r="AL1102" s="352" t="s">
        <v>21</v>
      </c>
      <c r="AM1102" s="352"/>
      <c r="AN1102" s="352"/>
      <c r="AO1102" s="898"/>
      <c r="AP1102" s="431" t="s">
        <v>334</v>
      </c>
      <c r="AQ1102" s="431"/>
      <c r="AR1102" s="431"/>
      <c r="AS1102" s="431"/>
      <c r="AT1102" s="431"/>
      <c r="AU1102" s="431"/>
      <c r="AV1102" s="431"/>
      <c r="AW1102" s="431"/>
      <c r="AX1102" s="431"/>
    </row>
    <row r="1103" spans="1:50" ht="30" customHeight="1" x14ac:dyDescent="0.15">
      <c r="A1103" s="411">
        <v>1</v>
      </c>
      <c r="B1103" s="411">
        <v>1</v>
      </c>
      <c r="C1103" s="897"/>
      <c r="D1103" s="897"/>
      <c r="E1103" s="265" t="s">
        <v>648</v>
      </c>
      <c r="F1103" s="896"/>
      <c r="G1103" s="896"/>
      <c r="H1103" s="896"/>
      <c r="I1103" s="896"/>
      <c r="J1103" s="426" t="s">
        <v>648</v>
      </c>
      <c r="K1103" s="427"/>
      <c r="L1103" s="427"/>
      <c r="M1103" s="427"/>
      <c r="N1103" s="427"/>
      <c r="O1103" s="427"/>
      <c r="P1103" s="429" t="s">
        <v>648</v>
      </c>
      <c r="Q1103" s="321"/>
      <c r="R1103" s="321"/>
      <c r="S1103" s="321"/>
      <c r="T1103" s="321"/>
      <c r="U1103" s="321"/>
      <c r="V1103" s="321"/>
      <c r="W1103" s="321"/>
      <c r="X1103" s="321"/>
      <c r="Y1103" s="322" t="s">
        <v>649</v>
      </c>
      <c r="Z1103" s="323"/>
      <c r="AA1103" s="323"/>
      <c r="AB1103" s="324"/>
      <c r="AC1103" s="326"/>
      <c r="AD1103" s="326"/>
      <c r="AE1103" s="326"/>
      <c r="AF1103" s="326"/>
      <c r="AG1103" s="326"/>
      <c r="AH1103" s="327" t="s">
        <v>648</v>
      </c>
      <c r="AI1103" s="328"/>
      <c r="AJ1103" s="328"/>
      <c r="AK1103" s="328"/>
      <c r="AL1103" s="329" t="s">
        <v>650</v>
      </c>
      <c r="AM1103" s="330"/>
      <c r="AN1103" s="330"/>
      <c r="AO1103" s="331"/>
      <c r="AP1103" s="325" t="s">
        <v>651</v>
      </c>
      <c r="AQ1103" s="325"/>
      <c r="AR1103" s="325"/>
      <c r="AS1103" s="325"/>
      <c r="AT1103" s="325"/>
      <c r="AU1103" s="325"/>
      <c r="AV1103" s="325"/>
      <c r="AW1103" s="325"/>
      <c r="AX1103" s="325"/>
    </row>
    <row r="1104" spans="1:50" ht="30" hidden="1" customHeight="1" x14ac:dyDescent="0.15">
      <c r="A1104" s="411">
        <v>2</v>
      </c>
      <c r="B1104" s="411">
        <v>1</v>
      </c>
      <c r="C1104" s="897"/>
      <c r="D1104" s="897"/>
      <c r="E1104" s="896"/>
      <c r="F1104" s="896"/>
      <c r="G1104" s="896"/>
      <c r="H1104" s="896"/>
      <c r="I1104" s="896"/>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3</v>
      </c>
      <c r="B1105" s="411">
        <v>1</v>
      </c>
      <c r="C1105" s="897"/>
      <c r="D1105" s="897"/>
      <c r="E1105" s="896"/>
      <c r="F1105" s="896"/>
      <c r="G1105" s="896"/>
      <c r="H1105" s="896"/>
      <c r="I1105" s="896"/>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4</v>
      </c>
      <c r="B1106" s="411">
        <v>1</v>
      </c>
      <c r="C1106" s="897"/>
      <c r="D1106" s="897"/>
      <c r="E1106" s="896"/>
      <c r="F1106" s="896"/>
      <c r="G1106" s="896"/>
      <c r="H1106" s="896"/>
      <c r="I1106" s="896"/>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5</v>
      </c>
      <c r="B1107" s="411">
        <v>1</v>
      </c>
      <c r="C1107" s="897"/>
      <c r="D1107" s="897"/>
      <c r="E1107" s="896"/>
      <c r="F1107" s="896"/>
      <c r="G1107" s="896"/>
      <c r="H1107" s="896"/>
      <c r="I1107" s="896"/>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6</v>
      </c>
      <c r="B1108" s="411">
        <v>1</v>
      </c>
      <c r="C1108" s="897"/>
      <c r="D1108" s="897"/>
      <c r="E1108" s="896"/>
      <c r="F1108" s="896"/>
      <c r="G1108" s="896"/>
      <c r="H1108" s="896"/>
      <c r="I1108" s="896"/>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7</v>
      </c>
      <c r="B1109" s="411">
        <v>1</v>
      </c>
      <c r="C1109" s="897"/>
      <c r="D1109" s="897"/>
      <c r="E1109" s="896"/>
      <c r="F1109" s="896"/>
      <c r="G1109" s="896"/>
      <c r="H1109" s="896"/>
      <c r="I1109" s="896"/>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8</v>
      </c>
      <c r="B1110" s="411">
        <v>1</v>
      </c>
      <c r="C1110" s="897"/>
      <c r="D1110" s="897"/>
      <c r="E1110" s="896"/>
      <c r="F1110" s="896"/>
      <c r="G1110" s="896"/>
      <c r="H1110" s="896"/>
      <c r="I1110" s="896"/>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9</v>
      </c>
      <c r="B1111" s="411">
        <v>1</v>
      </c>
      <c r="C1111" s="897"/>
      <c r="D1111" s="897"/>
      <c r="E1111" s="896"/>
      <c r="F1111" s="896"/>
      <c r="G1111" s="896"/>
      <c r="H1111" s="896"/>
      <c r="I1111" s="896"/>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10</v>
      </c>
      <c r="B1112" s="411">
        <v>1</v>
      </c>
      <c r="C1112" s="897"/>
      <c r="D1112" s="897"/>
      <c r="E1112" s="896"/>
      <c r="F1112" s="896"/>
      <c r="G1112" s="896"/>
      <c r="H1112" s="896"/>
      <c r="I1112" s="896"/>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11</v>
      </c>
      <c r="B1113" s="411">
        <v>1</v>
      </c>
      <c r="C1113" s="897"/>
      <c r="D1113" s="897"/>
      <c r="E1113" s="896"/>
      <c r="F1113" s="896"/>
      <c r="G1113" s="896"/>
      <c r="H1113" s="896"/>
      <c r="I1113" s="896"/>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12</v>
      </c>
      <c r="B1114" s="411">
        <v>1</v>
      </c>
      <c r="C1114" s="897"/>
      <c r="D1114" s="897"/>
      <c r="E1114" s="896"/>
      <c r="F1114" s="896"/>
      <c r="G1114" s="896"/>
      <c r="H1114" s="896"/>
      <c r="I1114" s="896"/>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13</v>
      </c>
      <c r="B1115" s="411">
        <v>1</v>
      </c>
      <c r="C1115" s="897"/>
      <c r="D1115" s="897"/>
      <c r="E1115" s="896"/>
      <c r="F1115" s="896"/>
      <c r="G1115" s="896"/>
      <c r="H1115" s="896"/>
      <c r="I1115" s="896"/>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14</v>
      </c>
      <c r="B1116" s="411">
        <v>1</v>
      </c>
      <c r="C1116" s="897"/>
      <c r="D1116" s="897"/>
      <c r="E1116" s="896"/>
      <c r="F1116" s="896"/>
      <c r="G1116" s="896"/>
      <c r="H1116" s="896"/>
      <c r="I1116" s="896"/>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15</v>
      </c>
      <c r="B1117" s="411">
        <v>1</v>
      </c>
      <c r="C1117" s="897"/>
      <c r="D1117" s="897"/>
      <c r="E1117" s="896"/>
      <c r="F1117" s="896"/>
      <c r="G1117" s="896"/>
      <c r="H1117" s="896"/>
      <c r="I1117" s="896"/>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16</v>
      </c>
      <c r="B1118" s="411">
        <v>1</v>
      </c>
      <c r="C1118" s="897"/>
      <c r="D1118" s="897"/>
      <c r="E1118" s="896"/>
      <c r="F1118" s="896"/>
      <c r="G1118" s="896"/>
      <c r="H1118" s="896"/>
      <c r="I1118" s="896"/>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17</v>
      </c>
      <c r="B1119" s="411">
        <v>1</v>
      </c>
      <c r="C1119" s="897"/>
      <c r="D1119" s="897"/>
      <c r="E1119" s="896"/>
      <c r="F1119" s="896"/>
      <c r="G1119" s="896"/>
      <c r="H1119" s="896"/>
      <c r="I1119" s="896"/>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18</v>
      </c>
      <c r="B1120" s="411">
        <v>1</v>
      </c>
      <c r="C1120" s="897"/>
      <c r="D1120" s="897"/>
      <c r="E1120" s="265"/>
      <c r="F1120" s="896"/>
      <c r="G1120" s="896"/>
      <c r="H1120" s="896"/>
      <c r="I1120" s="896"/>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19</v>
      </c>
      <c r="B1121" s="411">
        <v>1</v>
      </c>
      <c r="C1121" s="897"/>
      <c r="D1121" s="897"/>
      <c r="E1121" s="896"/>
      <c r="F1121" s="896"/>
      <c r="G1121" s="896"/>
      <c r="H1121" s="896"/>
      <c r="I1121" s="896"/>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20</v>
      </c>
      <c r="B1122" s="411">
        <v>1</v>
      </c>
      <c r="C1122" s="897"/>
      <c r="D1122" s="897"/>
      <c r="E1122" s="896"/>
      <c r="F1122" s="896"/>
      <c r="G1122" s="896"/>
      <c r="H1122" s="896"/>
      <c r="I1122" s="896"/>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21</v>
      </c>
      <c r="B1123" s="411">
        <v>1</v>
      </c>
      <c r="C1123" s="897"/>
      <c r="D1123" s="897"/>
      <c r="E1123" s="896"/>
      <c r="F1123" s="896"/>
      <c r="G1123" s="896"/>
      <c r="H1123" s="896"/>
      <c r="I1123" s="896"/>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22</v>
      </c>
      <c r="B1124" s="411">
        <v>1</v>
      </c>
      <c r="C1124" s="897"/>
      <c r="D1124" s="897"/>
      <c r="E1124" s="896"/>
      <c r="F1124" s="896"/>
      <c r="G1124" s="896"/>
      <c r="H1124" s="896"/>
      <c r="I1124" s="896"/>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23</v>
      </c>
      <c r="B1125" s="411">
        <v>1</v>
      </c>
      <c r="C1125" s="897"/>
      <c r="D1125" s="897"/>
      <c r="E1125" s="896"/>
      <c r="F1125" s="896"/>
      <c r="G1125" s="896"/>
      <c r="H1125" s="896"/>
      <c r="I1125" s="896"/>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24</v>
      </c>
      <c r="B1126" s="411">
        <v>1</v>
      </c>
      <c r="C1126" s="897"/>
      <c r="D1126" s="897"/>
      <c r="E1126" s="896"/>
      <c r="F1126" s="896"/>
      <c r="G1126" s="896"/>
      <c r="H1126" s="896"/>
      <c r="I1126" s="896"/>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25</v>
      </c>
      <c r="B1127" s="411">
        <v>1</v>
      </c>
      <c r="C1127" s="897"/>
      <c r="D1127" s="897"/>
      <c r="E1127" s="896"/>
      <c r="F1127" s="896"/>
      <c r="G1127" s="896"/>
      <c r="H1127" s="896"/>
      <c r="I1127" s="896"/>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26</v>
      </c>
      <c r="B1128" s="411">
        <v>1</v>
      </c>
      <c r="C1128" s="897"/>
      <c r="D1128" s="897"/>
      <c r="E1128" s="896"/>
      <c r="F1128" s="896"/>
      <c r="G1128" s="896"/>
      <c r="H1128" s="896"/>
      <c r="I1128" s="896"/>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27</v>
      </c>
      <c r="B1129" s="411">
        <v>1</v>
      </c>
      <c r="C1129" s="897"/>
      <c r="D1129" s="897"/>
      <c r="E1129" s="896"/>
      <c r="F1129" s="896"/>
      <c r="G1129" s="896"/>
      <c r="H1129" s="896"/>
      <c r="I1129" s="896"/>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28</v>
      </c>
      <c r="B1130" s="411">
        <v>1</v>
      </c>
      <c r="C1130" s="897"/>
      <c r="D1130" s="897"/>
      <c r="E1130" s="896"/>
      <c r="F1130" s="896"/>
      <c r="G1130" s="896"/>
      <c r="H1130" s="896"/>
      <c r="I1130" s="896"/>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29</v>
      </c>
      <c r="B1131" s="411">
        <v>1</v>
      </c>
      <c r="C1131" s="897"/>
      <c r="D1131" s="897"/>
      <c r="E1131" s="896"/>
      <c r="F1131" s="896"/>
      <c r="G1131" s="896"/>
      <c r="H1131" s="896"/>
      <c r="I1131" s="896"/>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1">
        <v>30</v>
      </c>
      <c r="B1132" s="411">
        <v>1</v>
      </c>
      <c r="C1132" s="897"/>
      <c r="D1132" s="897"/>
      <c r="E1132" s="896"/>
      <c r="F1132" s="896"/>
      <c r="G1132" s="896"/>
      <c r="H1132" s="896"/>
      <c r="I1132" s="896"/>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11">
      <formula>IF(RIGHT(TEXT(P14,"0.#"),1)=".",FALSE,TRUE)</formula>
    </cfRule>
    <cfRule type="expression" dxfId="2794" priority="14012">
      <formula>IF(RIGHT(TEXT(P14,"0.#"),1)=".",TRUE,FALSE)</formula>
    </cfRule>
  </conditionalFormatting>
  <conditionalFormatting sqref="AE32">
    <cfRule type="expression" dxfId="2793" priority="14001">
      <formula>IF(RIGHT(TEXT(AE32,"0.#"),1)=".",FALSE,TRUE)</formula>
    </cfRule>
    <cfRule type="expression" dxfId="2792" priority="14002">
      <formula>IF(RIGHT(TEXT(AE32,"0.#"),1)=".",TRUE,FALSE)</formula>
    </cfRule>
  </conditionalFormatting>
  <conditionalFormatting sqref="P18:AX18">
    <cfRule type="expression" dxfId="2791" priority="13887">
      <formula>IF(RIGHT(TEXT(P18,"0.#"),1)=".",FALSE,TRUE)</formula>
    </cfRule>
    <cfRule type="expression" dxfId="2790" priority="13888">
      <formula>IF(RIGHT(TEXT(P18,"0.#"),1)=".",TRUE,FALSE)</formula>
    </cfRule>
  </conditionalFormatting>
  <conditionalFormatting sqref="Y783">
    <cfRule type="expression" dxfId="2789" priority="13883">
      <formula>IF(RIGHT(TEXT(Y783,"0.#"),1)=".",FALSE,TRUE)</formula>
    </cfRule>
    <cfRule type="expression" dxfId="2788" priority="13884">
      <formula>IF(RIGHT(TEXT(Y783,"0.#"),1)=".",TRUE,FALSE)</formula>
    </cfRule>
  </conditionalFormatting>
  <conditionalFormatting sqref="Y792">
    <cfRule type="expression" dxfId="2787" priority="13879">
      <formula>IF(RIGHT(TEXT(Y792,"0.#"),1)=".",FALSE,TRUE)</formula>
    </cfRule>
    <cfRule type="expression" dxfId="2786" priority="13880">
      <formula>IF(RIGHT(TEXT(Y792,"0.#"),1)=".",TRUE,FALSE)</formula>
    </cfRule>
  </conditionalFormatting>
  <conditionalFormatting sqref="Y823:Y830 Y821 Y810:Y817 Y808 Y797:Y804 Y795">
    <cfRule type="expression" dxfId="2785" priority="13661">
      <formula>IF(RIGHT(TEXT(Y795,"0.#"),1)=".",FALSE,TRUE)</formula>
    </cfRule>
    <cfRule type="expression" dxfId="2784" priority="13662">
      <formula>IF(RIGHT(TEXT(Y795,"0.#"),1)=".",TRUE,FALSE)</formula>
    </cfRule>
  </conditionalFormatting>
  <conditionalFormatting sqref="P16:AQ17 P13:AX13 P15:AX15">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AQ101">
    <cfRule type="expression" dxfId="2779" priority="13699">
      <formula>IF(RIGHT(TEXT(AE101,"0.#"),1)=".",FALSE,TRUE)</formula>
    </cfRule>
    <cfRule type="expression" dxfId="2778" priority="13700">
      <formula>IF(RIGHT(TEXT(AE101,"0.#"),1)=".",TRUE,FALSE)</formula>
    </cfRule>
  </conditionalFormatting>
  <conditionalFormatting sqref="Y784:Y791 Y782">
    <cfRule type="expression" dxfId="2777" priority="13685">
      <formula>IF(RIGHT(TEXT(Y782,"0.#"),1)=".",FALSE,TRUE)</formula>
    </cfRule>
    <cfRule type="expression" dxfId="2776" priority="13686">
      <formula>IF(RIGHT(TEXT(Y782,"0.#"),1)=".",TRUE,FALSE)</formula>
    </cfRule>
  </conditionalFormatting>
  <conditionalFormatting sqref="AU783">
    <cfRule type="expression" dxfId="2775" priority="13683">
      <formula>IF(RIGHT(TEXT(AU783,"0.#"),1)=".",FALSE,TRUE)</formula>
    </cfRule>
    <cfRule type="expression" dxfId="2774" priority="13684">
      <formula>IF(RIGHT(TEXT(AU783,"0.#"),1)=".",TRUE,FALSE)</formula>
    </cfRule>
  </conditionalFormatting>
  <conditionalFormatting sqref="AU792">
    <cfRule type="expression" dxfId="2773" priority="13681">
      <formula>IF(RIGHT(TEXT(AU792,"0.#"),1)=".",FALSE,TRUE)</formula>
    </cfRule>
    <cfRule type="expression" dxfId="2772" priority="13682">
      <formula>IF(RIGHT(TEXT(AU792,"0.#"),1)=".",TRUE,FALSE)</formula>
    </cfRule>
  </conditionalFormatting>
  <conditionalFormatting sqref="AU784:AU791 AU782">
    <cfRule type="expression" dxfId="2771" priority="13679">
      <formula>IF(RIGHT(TEXT(AU782,"0.#"),1)=".",FALSE,TRUE)</formula>
    </cfRule>
    <cfRule type="expression" dxfId="2770" priority="13680">
      <formula>IF(RIGHT(TEXT(AU782,"0.#"),1)=".",TRUE,FALSE)</formula>
    </cfRule>
  </conditionalFormatting>
  <conditionalFormatting sqref="Y822 Y809 Y796">
    <cfRule type="expression" dxfId="2769" priority="13665">
      <formula>IF(RIGHT(TEXT(Y796,"0.#"),1)=".",FALSE,TRUE)</formula>
    </cfRule>
    <cfRule type="expression" dxfId="2768" priority="13666">
      <formula>IF(RIGHT(TEXT(Y796,"0.#"),1)=".",TRUE,FALSE)</formula>
    </cfRule>
  </conditionalFormatting>
  <conditionalFormatting sqref="Y831 Y818 Y805">
    <cfRule type="expression" dxfId="2767" priority="13663">
      <formula>IF(RIGHT(TEXT(Y805,"0.#"),1)=".",FALSE,TRUE)</formula>
    </cfRule>
    <cfRule type="expression" dxfId="2766" priority="13664">
      <formula>IF(RIGHT(TEXT(Y805,"0.#"),1)=".",TRUE,FALSE)</formula>
    </cfRule>
  </conditionalFormatting>
  <conditionalFormatting sqref="AU822 AU809 AU796">
    <cfRule type="expression" dxfId="2765" priority="13659">
      <formula>IF(RIGHT(TEXT(AU796,"0.#"),1)=".",FALSE,TRUE)</formula>
    </cfRule>
    <cfRule type="expression" dxfId="2764" priority="13660">
      <formula>IF(RIGHT(TEXT(AU796,"0.#"),1)=".",TRUE,FALSE)</formula>
    </cfRule>
  </conditionalFormatting>
  <conditionalFormatting sqref="AU831 AU818 AU805">
    <cfRule type="expression" dxfId="2763" priority="13657">
      <formula>IF(RIGHT(TEXT(AU805,"0.#"),1)=".",FALSE,TRUE)</formula>
    </cfRule>
    <cfRule type="expression" dxfId="2762" priority="13658">
      <formula>IF(RIGHT(TEXT(AU805,"0.#"),1)=".",TRUE,FALSE)</formula>
    </cfRule>
  </conditionalFormatting>
  <conditionalFormatting sqref="AU823:AU830 AU821 AU810:AU817 AU808 AU797:AU804 AU795">
    <cfRule type="expression" dxfId="2761" priority="13655">
      <formula>IF(RIGHT(TEXT(AU795,"0.#"),1)=".",FALSE,TRUE)</formula>
    </cfRule>
    <cfRule type="expression" dxfId="2760" priority="13656">
      <formula>IF(RIGHT(TEXT(AU795,"0.#"),1)=".",TRUE,FALSE)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M34">
    <cfRule type="expression" dxfId="2753" priority="13455">
      <formula>IF(RIGHT(TEXT(AM34,"0.#"),1)=".",FALSE,TRUE)</formula>
    </cfRule>
    <cfRule type="expression" dxfId="2752" priority="13456">
      <formula>IF(RIGHT(TEXT(AM34,"0.#"),1)=".",TRUE,FALSE)</formula>
    </cfRule>
  </conditionalFormatting>
  <conditionalFormatting sqref="AE33">
    <cfRule type="expression" dxfId="2751" priority="13469">
      <formula>IF(RIGHT(TEXT(AE33,"0.#"),1)=".",FALSE,TRUE)</formula>
    </cfRule>
    <cfRule type="expression" dxfId="2750" priority="13470">
      <formula>IF(RIGHT(TEXT(AE33,"0.#"),1)=".",TRUE,FALSE)</formula>
    </cfRule>
  </conditionalFormatting>
  <conditionalFormatting sqref="AE34">
    <cfRule type="expression" dxfId="2749" priority="13467">
      <formula>IF(RIGHT(TEXT(AE34,"0.#"),1)=".",FALSE,TRUE)</formula>
    </cfRule>
    <cfRule type="expression" dxfId="2748" priority="13468">
      <formula>IF(RIGHT(TEXT(AE34,"0.#"),1)=".",TRUE,FALSE)</formula>
    </cfRule>
  </conditionalFormatting>
  <conditionalFormatting sqref="AI34">
    <cfRule type="expression" dxfId="2747" priority="13465">
      <formula>IF(RIGHT(TEXT(AI34,"0.#"),1)=".",FALSE,TRUE)</formula>
    </cfRule>
    <cfRule type="expression" dxfId="2746" priority="13466">
      <formula>IF(RIGHT(TEXT(AI34,"0.#"),1)=".",TRUE,FALSE)</formula>
    </cfRule>
  </conditionalFormatting>
  <conditionalFormatting sqref="AI33">
    <cfRule type="expression" dxfId="2745" priority="13463">
      <formula>IF(RIGHT(TEXT(AI33,"0.#"),1)=".",FALSE,TRUE)</formula>
    </cfRule>
    <cfRule type="expression" dxfId="2744" priority="13464">
      <formula>IF(RIGHT(TEXT(AI33,"0.#"),1)=".",TRUE,FALSE)</formula>
    </cfRule>
  </conditionalFormatting>
  <conditionalFormatting sqref="AI32">
    <cfRule type="expression" dxfId="2743" priority="13461">
      <formula>IF(RIGHT(TEXT(AI32,"0.#"),1)=".",FALSE,TRUE)</formula>
    </cfRule>
    <cfRule type="expression" dxfId="2742" priority="13462">
      <formula>IF(RIGHT(TEXT(AI32,"0.#"),1)=".",TRUE,FALSE)</formula>
    </cfRule>
  </conditionalFormatting>
  <conditionalFormatting sqref="AM32">
    <cfRule type="expression" dxfId="2741" priority="13459">
      <formula>IF(RIGHT(TEXT(AM32,"0.#"),1)=".",FALSE,TRUE)</formula>
    </cfRule>
    <cfRule type="expression" dxfId="2740" priority="13460">
      <formula>IF(RIGHT(TEXT(AM32,"0.#"),1)=".",TRUE,FALSE)</formula>
    </cfRule>
  </conditionalFormatting>
  <conditionalFormatting sqref="AM33">
    <cfRule type="expression" dxfId="2739" priority="13457">
      <formula>IF(RIGHT(TEXT(AM33,"0.#"),1)=".",FALSE,TRUE)</formula>
    </cfRule>
    <cfRule type="expression" dxfId="2738" priority="13458">
      <formula>IF(RIGHT(TEXT(AM33,"0.#"),1)=".",TRUE,FALSE)</formula>
    </cfRule>
  </conditionalFormatting>
  <conditionalFormatting sqref="AQ32:AQ34">
    <cfRule type="expression" dxfId="2737" priority="13449">
      <formula>IF(RIGHT(TEXT(AQ32,"0.#"),1)=".",FALSE,TRUE)</formula>
    </cfRule>
    <cfRule type="expression" dxfId="2736" priority="13450">
      <formula>IF(RIGHT(TEXT(AQ32,"0.#"),1)=".",TRUE,FALSE)</formula>
    </cfRule>
  </conditionalFormatting>
  <conditionalFormatting sqref="AU32:AU34">
    <cfRule type="expression" dxfId="2735" priority="13447">
      <formula>IF(RIGHT(TEXT(AU32,"0.#"),1)=".",FALSE,TRUE)</formula>
    </cfRule>
    <cfRule type="expression" dxfId="2734" priority="13448">
      <formula>IF(RIGHT(TEXT(AU32,"0.#"),1)=".",TRUE,FALSE)</formula>
    </cfRule>
  </conditionalFormatting>
  <conditionalFormatting sqref="AE53">
    <cfRule type="expression" dxfId="2733" priority="13381">
      <formula>IF(RIGHT(TEXT(AE53,"0.#"),1)=".",FALSE,TRUE)</formula>
    </cfRule>
    <cfRule type="expression" dxfId="2732" priority="13382">
      <formula>IF(RIGHT(TEXT(AE53,"0.#"),1)=".",TRUE,FALSE)</formula>
    </cfRule>
  </conditionalFormatting>
  <conditionalFormatting sqref="AE54">
    <cfRule type="expression" dxfId="2731" priority="13379">
      <formula>IF(RIGHT(TEXT(AE54,"0.#"),1)=".",FALSE,TRUE)</formula>
    </cfRule>
    <cfRule type="expression" dxfId="2730" priority="13380">
      <formula>IF(RIGHT(TEXT(AE54,"0.#"),1)=".",TRUE,FALSE)</formula>
    </cfRule>
  </conditionalFormatting>
  <conditionalFormatting sqref="AI54">
    <cfRule type="expression" dxfId="2729" priority="13373">
      <formula>IF(RIGHT(TEXT(AI54,"0.#"),1)=".",FALSE,TRUE)</formula>
    </cfRule>
    <cfRule type="expression" dxfId="2728" priority="13374">
      <formula>IF(RIGHT(TEXT(AI54,"0.#"),1)=".",TRUE,FALSE)</formula>
    </cfRule>
  </conditionalFormatting>
  <conditionalFormatting sqref="AI53">
    <cfRule type="expression" dxfId="2727" priority="13371">
      <formula>IF(RIGHT(TEXT(AI53,"0.#"),1)=".",FALSE,TRUE)</formula>
    </cfRule>
    <cfRule type="expression" dxfId="2726" priority="13372">
      <formula>IF(RIGHT(TEXT(AI53,"0.#"),1)=".",TRUE,FALSE)</formula>
    </cfRule>
  </conditionalFormatting>
  <conditionalFormatting sqref="AM53">
    <cfRule type="expression" dxfId="2725" priority="13369">
      <formula>IF(RIGHT(TEXT(AM53,"0.#"),1)=".",FALSE,TRUE)</formula>
    </cfRule>
    <cfRule type="expression" dxfId="2724" priority="13370">
      <formula>IF(RIGHT(TEXT(AM53,"0.#"),1)=".",TRUE,FALSE)</formula>
    </cfRule>
  </conditionalFormatting>
  <conditionalFormatting sqref="AM54">
    <cfRule type="expression" dxfId="2723" priority="13367">
      <formula>IF(RIGHT(TEXT(AM54,"0.#"),1)=".",FALSE,TRUE)</formula>
    </cfRule>
    <cfRule type="expression" dxfId="2722" priority="13368">
      <formula>IF(RIGHT(TEXT(AM54,"0.#"),1)=".",TRUE,FALSE)</formula>
    </cfRule>
  </conditionalFormatting>
  <conditionalFormatting sqref="AM55">
    <cfRule type="expression" dxfId="2721" priority="13365">
      <formula>IF(RIGHT(TEXT(AM55,"0.#"),1)=".",FALSE,TRUE)</formula>
    </cfRule>
    <cfRule type="expression" dxfId="2720" priority="13366">
      <formula>IF(RIGHT(TEXT(AM55,"0.#"),1)=".",TRUE,FALSE)</formula>
    </cfRule>
  </conditionalFormatting>
  <conditionalFormatting sqref="AE60">
    <cfRule type="expression" dxfId="2719" priority="13351">
      <formula>IF(RIGHT(TEXT(AE60,"0.#"),1)=".",FALSE,TRUE)</formula>
    </cfRule>
    <cfRule type="expression" dxfId="2718" priority="13352">
      <formula>IF(RIGHT(TEXT(AE60,"0.#"),1)=".",TRUE,FALSE)</formula>
    </cfRule>
  </conditionalFormatting>
  <conditionalFormatting sqref="AE61">
    <cfRule type="expression" dxfId="2717" priority="13349">
      <formula>IF(RIGHT(TEXT(AE61,"0.#"),1)=".",FALSE,TRUE)</formula>
    </cfRule>
    <cfRule type="expression" dxfId="2716" priority="13350">
      <formula>IF(RIGHT(TEXT(AE61,"0.#"),1)=".",TRUE,FALSE)</formula>
    </cfRule>
  </conditionalFormatting>
  <conditionalFormatting sqref="AE62">
    <cfRule type="expression" dxfId="2715" priority="13347">
      <formula>IF(RIGHT(TEXT(AE62,"0.#"),1)=".",FALSE,TRUE)</formula>
    </cfRule>
    <cfRule type="expression" dxfId="2714" priority="13348">
      <formula>IF(RIGHT(TEXT(AE62,"0.#"),1)=".",TRUE,FALSE)</formula>
    </cfRule>
  </conditionalFormatting>
  <conditionalFormatting sqref="AI62">
    <cfRule type="expression" dxfId="2713" priority="13345">
      <formula>IF(RIGHT(TEXT(AI62,"0.#"),1)=".",FALSE,TRUE)</formula>
    </cfRule>
    <cfRule type="expression" dxfId="2712" priority="13346">
      <formula>IF(RIGHT(TEXT(AI62,"0.#"),1)=".",TRUE,FALSE)</formula>
    </cfRule>
  </conditionalFormatting>
  <conditionalFormatting sqref="AI61">
    <cfRule type="expression" dxfId="2711" priority="13343">
      <formula>IF(RIGHT(TEXT(AI61,"0.#"),1)=".",FALSE,TRUE)</formula>
    </cfRule>
    <cfRule type="expression" dxfId="2710" priority="13344">
      <formula>IF(RIGHT(TEXT(AI61,"0.#"),1)=".",TRUE,FALSE)</formula>
    </cfRule>
  </conditionalFormatting>
  <conditionalFormatting sqref="AI60">
    <cfRule type="expression" dxfId="2709" priority="13341">
      <formula>IF(RIGHT(TEXT(AI60,"0.#"),1)=".",FALSE,TRUE)</formula>
    </cfRule>
    <cfRule type="expression" dxfId="2708" priority="13342">
      <formula>IF(RIGHT(TEXT(AI60,"0.#"),1)=".",TRUE,FALSE)</formula>
    </cfRule>
  </conditionalFormatting>
  <conditionalFormatting sqref="AM60">
    <cfRule type="expression" dxfId="2707" priority="13339">
      <formula>IF(RIGHT(TEXT(AM60,"0.#"),1)=".",FALSE,TRUE)</formula>
    </cfRule>
    <cfRule type="expression" dxfId="2706" priority="13340">
      <formula>IF(RIGHT(TEXT(AM60,"0.#"),1)=".",TRUE,FALSE)</formula>
    </cfRule>
  </conditionalFormatting>
  <conditionalFormatting sqref="AM61">
    <cfRule type="expression" dxfId="2705" priority="13337">
      <formula>IF(RIGHT(TEXT(AM61,"0.#"),1)=".",FALSE,TRUE)</formula>
    </cfRule>
    <cfRule type="expression" dxfId="2704" priority="13338">
      <formula>IF(RIGHT(TEXT(AM61,"0.#"),1)=".",TRUE,FALSE)</formula>
    </cfRule>
  </conditionalFormatting>
  <conditionalFormatting sqref="AM62">
    <cfRule type="expression" dxfId="2703" priority="13335">
      <formula>IF(RIGHT(TEXT(AM62,"0.#"),1)=".",FALSE,TRUE)</formula>
    </cfRule>
    <cfRule type="expression" dxfId="2702" priority="13336">
      <formula>IF(RIGHT(TEXT(AM62,"0.#"),1)=".",TRUE,FALSE)</formula>
    </cfRule>
  </conditionalFormatting>
  <conditionalFormatting sqref="AE87">
    <cfRule type="expression" dxfId="2701" priority="13321">
      <formula>IF(RIGHT(TEXT(AE87,"0.#"),1)=".",FALSE,TRUE)</formula>
    </cfRule>
    <cfRule type="expression" dxfId="2700" priority="13322">
      <formula>IF(RIGHT(TEXT(AE87,"0.#"),1)=".",TRUE,FALSE)</formula>
    </cfRule>
  </conditionalFormatting>
  <conditionalFormatting sqref="AE88">
    <cfRule type="expression" dxfId="2699" priority="13319">
      <formula>IF(RIGHT(TEXT(AE88,"0.#"),1)=".",FALSE,TRUE)</formula>
    </cfRule>
    <cfRule type="expression" dxfId="2698" priority="13320">
      <formula>IF(RIGHT(TEXT(AE88,"0.#"),1)=".",TRUE,FALSE)</formula>
    </cfRule>
  </conditionalFormatting>
  <conditionalFormatting sqref="AE89">
    <cfRule type="expression" dxfId="2697" priority="13317">
      <formula>IF(RIGHT(TEXT(AE89,"0.#"),1)=".",FALSE,TRUE)</formula>
    </cfRule>
    <cfRule type="expression" dxfId="2696" priority="13318">
      <formula>IF(RIGHT(TEXT(AE89,"0.#"),1)=".",TRUE,FALSE)</formula>
    </cfRule>
  </conditionalFormatting>
  <conditionalFormatting sqref="AI89">
    <cfRule type="expression" dxfId="2695" priority="13315">
      <formula>IF(RIGHT(TEXT(AI89,"0.#"),1)=".",FALSE,TRUE)</formula>
    </cfRule>
    <cfRule type="expression" dxfId="2694" priority="13316">
      <formula>IF(RIGHT(TEXT(AI89,"0.#"),1)=".",TRUE,FALSE)</formula>
    </cfRule>
  </conditionalFormatting>
  <conditionalFormatting sqref="AI88">
    <cfRule type="expression" dxfId="2693" priority="13313">
      <formula>IF(RIGHT(TEXT(AI88,"0.#"),1)=".",FALSE,TRUE)</formula>
    </cfRule>
    <cfRule type="expression" dxfId="2692" priority="13314">
      <formula>IF(RIGHT(TEXT(AI88,"0.#"),1)=".",TRUE,FALSE)</formula>
    </cfRule>
  </conditionalFormatting>
  <conditionalFormatting sqref="AI87">
    <cfRule type="expression" dxfId="2691" priority="13311">
      <formula>IF(RIGHT(TEXT(AI87,"0.#"),1)=".",FALSE,TRUE)</formula>
    </cfRule>
    <cfRule type="expression" dxfId="2690" priority="13312">
      <formula>IF(RIGHT(TEXT(AI87,"0.#"),1)=".",TRUE,FALSE)</formula>
    </cfRule>
  </conditionalFormatting>
  <conditionalFormatting sqref="AM88">
    <cfRule type="expression" dxfId="2689" priority="13307">
      <formula>IF(RIGHT(TEXT(AM88,"0.#"),1)=".",FALSE,TRUE)</formula>
    </cfRule>
    <cfRule type="expression" dxfId="2688" priority="13308">
      <formula>IF(RIGHT(TEXT(AM88,"0.#"),1)=".",TRUE,FALSE)</formula>
    </cfRule>
  </conditionalFormatting>
  <conditionalFormatting sqref="AM89">
    <cfRule type="expression" dxfId="2687" priority="13305">
      <formula>IF(RIGHT(TEXT(AM89,"0.#"),1)=".",FALSE,TRUE)</formula>
    </cfRule>
    <cfRule type="expression" dxfId="2686" priority="13306">
      <formula>IF(RIGHT(TEXT(AM89,"0.#"),1)=".",TRUE,FALSE)</formula>
    </cfRule>
  </conditionalFormatting>
  <conditionalFormatting sqref="AE92">
    <cfRule type="expression" dxfId="2685" priority="13291">
      <formula>IF(RIGHT(TEXT(AE92,"0.#"),1)=".",FALSE,TRUE)</formula>
    </cfRule>
    <cfRule type="expression" dxfId="2684" priority="13292">
      <formula>IF(RIGHT(TEXT(AE92,"0.#"),1)=".",TRUE,FALSE)</formula>
    </cfRule>
  </conditionalFormatting>
  <conditionalFormatting sqref="AE93">
    <cfRule type="expression" dxfId="2683" priority="13289">
      <formula>IF(RIGHT(TEXT(AE93,"0.#"),1)=".",FALSE,TRUE)</formula>
    </cfRule>
    <cfRule type="expression" dxfId="2682" priority="13290">
      <formula>IF(RIGHT(TEXT(AE93,"0.#"),1)=".",TRUE,FALSE)</formula>
    </cfRule>
  </conditionalFormatting>
  <conditionalFormatting sqref="AE94">
    <cfRule type="expression" dxfId="2681" priority="13287">
      <formula>IF(RIGHT(TEXT(AE94,"0.#"),1)=".",FALSE,TRUE)</formula>
    </cfRule>
    <cfRule type="expression" dxfId="2680" priority="13288">
      <formula>IF(RIGHT(TEXT(AE94,"0.#"),1)=".",TRUE,FALSE)</formula>
    </cfRule>
  </conditionalFormatting>
  <conditionalFormatting sqref="AI94">
    <cfRule type="expression" dxfId="2679" priority="13285">
      <formula>IF(RIGHT(TEXT(AI94,"0.#"),1)=".",FALSE,TRUE)</formula>
    </cfRule>
    <cfRule type="expression" dxfId="2678" priority="13286">
      <formula>IF(RIGHT(TEXT(AI94,"0.#"),1)=".",TRUE,FALSE)</formula>
    </cfRule>
  </conditionalFormatting>
  <conditionalFormatting sqref="AI93">
    <cfRule type="expression" dxfId="2677" priority="13283">
      <formula>IF(RIGHT(TEXT(AI93,"0.#"),1)=".",FALSE,TRUE)</formula>
    </cfRule>
    <cfRule type="expression" dxfId="2676" priority="13284">
      <formula>IF(RIGHT(TEXT(AI93,"0.#"),1)=".",TRUE,FALSE)</formula>
    </cfRule>
  </conditionalFormatting>
  <conditionalFormatting sqref="AI92">
    <cfRule type="expression" dxfId="2675" priority="13281">
      <formula>IF(RIGHT(TEXT(AI92,"0.#"),1)=".",FALSE,TRUE)</formula>
    </cfRule>
    <cfRule type="expression" dxfId="2674" priority="13282">
      <formula>IF(RIGHT(TEXT(AI92,"0.#"),1)=".",TRUE,FALSE)</formula>
    </cfRule>
  </conditionalFormatting>
  <conditionalFormatting sqref="AM92">
    <cfRule type="expression" dxfId="2673" priority="13279">
      <formula>IF(RIGHT(TEXT(AM92,"0.#"),1)=".",FALSE,TRUE)</formula>
    </cfRule>
    <cfRule type="expression" dxfId="2672" priority="13280">
      <formula>IF(RIGHT(TEXT(AM92,"0.#"),1)=".",TRUE,FALSE)</formula>
    </cfRule>
  </conditionalFormatting>
  <conditionalFormatting sqref="AM93">
    <cfRule type="expression" dxfId="2671" priority="13277">
      <formula>IF(RIGHT(TEXT(AM93,"0.#"),1)=".",FALSE,TRUE)</formula>
    </cfRule>
    <cfRule type="expression" dxfId="2670" priority="13278">
      <formula>IF(RIGHT(TEXT(AM93,"0.#"),1)=".",TRUE,FALSE)</formula>
    </cfRule>
  </conditionalFormatting>
  <conditionalFormatting sqref="AM94">
    <cfRule type="expression" dxfId="2669" priority="13275">
      <formula>IF(RIGHT(TEXT(AM94,"0.#"),1)=".",FALSE,TRUE)</formula>
    </cfRule>
    <cfRule type="expression" dxfId="2668" priority="13276">
      <formula>IF(RIGHT(TEXT(AM94,"0.#"),1)=".",TRUE,FALSE)</formula>
    </cfRule>
  </conditionalFormatting>
  <conditionalFormatting sqref="AE97">
    <cfRule type="expression" dxfId="2667" priority="13261">
      <formula>IF(RIGHT(TEXT(AE97,"0.#"),1)=".",FALSE,TRUE)</formula>
    </cfRule>
    <cfRule type="expression" dxfId="2666" priority="13262">
      <formula>IF(RIGHT(TEXT(AE97,"0.#"),1)=".",TRUE,FALSE)</formula>
    </cfRule>
  </conditionalFormatting>
  <conditionalFormatting sqref="AE98">
    <cfRule type="expression" dxfId="2665" priority="13259">
      <formula>IF(RIGHT(TEXT(AE98,"0.#"),1)=".",FALSE,TRUE)</formula>
    </cfRule>
    <cfRule type="expression" dxfId="2664" priority="13260">
      <formula>IF(RIGHT(TEXT(AE98,"0.#"),1)=".",TRUE,FALSE)</formula>
    </cfRule>
  </conditionalFormatting>
  <conditionalFormatting sqref="AE99">
    <cfRule type="expression" dxfId="2663" priority="13257">
      <formula>IF(RIGHT(TEXT(AE99,"0.#"),1)=".",FALSE,TRUE)</formula>
    </cfRule>
    <cfRule type="expression" dxfId="2662" priority="13258">
      <formula>IF(RIGHT(TEXT(AE99,"0.#"),1)=".",TRUE,FALSE)</formula>
    </cfRule>
  </conditionalFormatting>
  <conditionalFormatting sqref="AI99">
    <cfRule type="expression" dxfId="2661" priority="13255">
      <formula>IF(RIGHT(TEXT(AI99,"0.#"),1)=".",FALSE,TRUE)</formula>
    </cfRule>
    <cfRule type="expression" dxfId="2660" priority="13256">
      <formula>IF(RIGHT(TEXT(AI99,"0.#"),1)=".",TRUE,FALSE)</formula>
    </cfRule>
  </conditionalFormatting>
  <conditionalFormatting sqref="AI98">
    <cfRule type="expression" dxfId="2659" priority="13253">
      <formula>IF(RIGHT(TEXT(AI98,"0.#"),1)=".",FALSE,TRUE)</formula>
    </cfRule>
    <cfRule type="expression" dxfId="2658" priority="13254">
      <formula>IF(RIGHT(TEXT(AI98,"0.#"),1)=".",TRUE,FALSE)</formula>
    </cfRule>
  </conditionalFormatting>
  <conditionalFormatting sqref="AI97">
    <cfRule type="expression" dxfId="2657" priority="13251">
      <formula>IF(RIGHT(TEXT(AI97,"0.#"),1)=".",FALSE,TRUE)</formula>
    </cfRule>
    <cfRule type="expression" dxfId="2656" priority="13252">
      <formula>IF(RIGHT(TEXT(AI97,"0.#"),1)=".",TRUE,FALSE)</formula>
    </cfRule>
  </conditionalFormatting>
  <conditionalFormatting sqref="AM97">
    <cfRule type="expression" dxfId="2655" priority="13249">
      <formula>IF(RIGHT(TEXT(AM97,"0.#"),1)=".",FALSE,TRUE)</formula>
    </cfRule>
    <cfRule type="expression" dxfId="2654" priority="13250">
      <formula>IF(RIGHT(TEXT(AM97,"0.#"),1)=".",TRUE,FALSE)</formula>
    </cfRule>
  </conditionalFormatting>
  <conditionalFormatting sqref="AM98">
    <cfRule type="expression" dxfId="2653" priority="13247">
      <formula>IF(RIGHT(TEXT(AM98,"0.#"),1)=".",FALSE,TRUE)</formula>
    </cfRule>
    <cfRule type="expression" dxfId="2652" priority="13248">
      <formula>IF(RIGHT(TEXT(AM98,"0.#"),1)=".",TRUE,FALSE)</formula>
    </cfRule>
  </conditionalFormatting>
  <conditionalFormatting sqref="AM99">
    <cfRule type="expression" dxfId="2651" priority="13245">
      <formula>IF(RIGHT(TEXT(AM99,"0.#"),1)=".",FALSE,TRUE)</formula>
    </cfRule>
    <cfRule type="expression" dxfId="2650" priority="13246">
      <formula>IF(RIGHT(TEXT(AM99,"0.#"),1)=".",TRUE,FALSE)</formula>
    </cfRule>
  </conditionalFormatting>
  <conditionalFormatting sqref="AI101">
    <cfRule type="expression" dxfId="2649" priority="13231">
      <formula>IF(RIGHT(TEXT(AI101,"0.#"),1)=".",FALSE,TRUE)</formula>
    </cfRule>
    <cfRule type="expression" dxfId="2648" priority="13232">
      <formula>IF(RIGHT(TEXT(AI101,"0.#"),1)=".",TRUE,FALSE)</formula>
    </cfRule>
  </conditionalFormatting>
  <conditionalFormatting sqref="AM101">
    <cfRule type="expression" dxfId="2647" priority="13229">
      <formula>IF(RIGHT(TEXT(AM101,"0.#"),1)=".",FALSE,TRUE)</formula>
    </cfRule>
    <cfRule type="expression" dxfId="2646" priority="13230">
      <formula>IF(RIGHT(TEXT(AM101,"0.#"),1)=".",TRUE,FALSE)</formula>
    </cfRule>
  </conditionalFormatting>
  <conditionalFormatting sqref="AE102">
    <cfRule type="expression" dxfId="2645" priority="13227">
      <formula>IF(RIGHT(TEXT(AE102,"0.#"),1)=".",FALSE,TRUE)</formula>
    </cfRule>
    <cfRule type="expression" dxfId="2644" priority="13228">
      <formula>IF(RIGHT(TEXT(AE102,"0.#"),1)=".",TRUE,FALSE)</formula>
    </cfRule>
  </conditionalFormatting>
  <conditionalFormatting sqref="AI102">
    <cfRule type="expression" dxfId="2643" priority="13225">
      <formula>IF(RIGHT(TEXT(AI102,"0.#"),1)=".",FALSE,TRUE)</formula>
    </cfRule>
    <cfRule type="expression" dxfId="2642" priority="13226">
      <formula>IF(RIGHT(TEXT(AI102,"0.#"),1)=".",TRUE,FALSE)</formula>
    </cfRule>
  </conditionalFormatting>
  <conditionalFormatting sqref="AM102">
    <cfRule type="expression" dxfId="2641" priority="13223">
      <formula>IF(RIGHT(TEXT(AM102,"0.#"),1)=".",FALSE,TRUE)</formula>
    </cfRule>
    <cfRule type="expression" dxfId="2640" priority="13224">
      <formula>IF(RIGHT(TEXT(AM102,"0.#"),1)=".",TRUE,FALSE)</formula>
    </cfRule>
  </conditionalFormatting>
  <conditionalFormatting sqref="AQ102">
    <cfRule type="expression" dxfId="2639" priority="13221">
      <formula>IF(RIGHT(TEXT(AQ102,"0.#"),1)=".",FALSE,TRUE)</formula>
    </cfRule>
    <cfRule type="expression" dxfId="2638" priority="13222">
      <formula>IF(RIGHT(TEXT(AQ102,"0.#"),1)=".",TRUE,FALSE)</formula>
    </cfRule>
  </conditionalFormatting>
  <conditionalFormatting sqref="AE104">
    <cfRule type="expression" dxfId="2637" priority="13219">
      <formula>IF(RIGHT(TEXT(AE104,"0.#"),1)=".",FALSE,TRUE)</formula>
    </cfRule>
    <cfRule type="expression" dxfId="2636" priority="13220">
      <formula>IF(RIGHT(TEXT(AE104,"0.#"),1)=".",TRUE,FALSE)</formula>
    </cfRule>
  </conditionalFormatting>
  <conditionalFormatting sqref="AI104">
    <cfRule type="expression" dxfId="2635" priority="13217">
      <formula>IF(RIGHT(TEXT(AI104,"0.#"),1)=".",FALSE,TRUE)</formula>
    </cfRule>
    <cfRule type="expression" dxfId="2634" priority="13218">
      <formula>IF(RIGHT(TEXT(AI104,"0.#"),1)=".",TRUE,FALSE)</formula>
    </cfRule>
  </conditionalFormatting>
  <conditionalFormatting sqref="AM104">
    <cfRule type="expression" dxfId="2633" priority="13215">
      <formula>IF(RIGHT(TEXT(AM104,"0.#"),1)=".",FALSE,TRUE)</formula>
    </cfRule>
    <cfRule type="expression" dxfId="2632" priority="13216">
      <formula>IF(RIGHT(TEXT(AM104,"0.#"),1)=".",TRUE,FALSE)</formula>
    </cfRule>
  </conditionalFormatting>
  <conditionalFormatting sqref="AE105">
    <cfRule type="expression" dxfId="2631" priority="13213">
      <formula>IF(RIGHT(TEXT(AE105,"0.#"),1)=".",FALSE,TRUE)</formula>
    </cfRule>
    <cfRule type="expression" dxfId="2630" priority="13214">
      <formula>IF(RIGHT(TEXT(AE105,"0.#"),1)=".",TRUE,FALSE)</formula>
    </cfRule>
  </conditionalFormatting>
  <conditionalFormatting sqref="AI105">
    <cfRule type="expression" dxfId="2629" priority="13211">
      <formula>IF(RIGHT(TEXT(AI105,"0.#"),1)=".",FALSE,TRUE)</formula>
    </cfRule>
    <cfRule type="expression" dxfId="2628" priority="13212">
      <formula>IF(RIGHT(TEXT(AI105,"0.#"),1)=".",TRUE,FALSE)</formula>
    </cfRule>
  </conditionalFormatting>
  <conditionalFormatting sqref="AM105">
    <cfRule type="expression" dxfId="2627" priority="13209">
      <formula>IF(RIGHT(TEXT(AM105,"0.#"),1)=".",FALSE,TRUE)</formula>
    </cfRule>
    <cfRule type="expression" dxfId="2626" priority="13210">
      <formula>IF(RIGHT(TEXT(AM105,"0.#"),1)=".",TRUE,FALSE)</formula>
    </cfRule>
  </conditionalFormatting>
  <conditionalFormatting sqref="AE107">
    <cfRule type="expression" dxfId="2625" priority="13205">
      <formula>IF(RIGHT(TEXT(AE107,"0.#"),1)=".",FALSE,TRUE)</formula>
    </cfRule>
    <cfRule type="expression" dxfId="2624" priority="13206">
      <formula>IF(RIGHT(TEXT(AE107,"0.#"),1)=".",TRUE,FALSE)</formula>
    </cfRule>
  </conditionalFormatting>
  <conditionalFormatting sqref="AI107">
    <cfRule type="expression" dxfId="2623" priority="13203">
      <formula>IF(RIGHT(TEXT(AI107,"0.#"),1)=".",FALSE,TRUE)</formula>
    </cfRule>
    <cfRule type="expression" dxfId="2622" priority="13204">
      <formula>IF(RIGHT(TEXT(AI107,"0.#"),1)=".",TRUE,FALSE)</formula>
    </cfRule>
  </conditionalFormatting>
  <conditionalFormatting sqref="AM107">
    <cfRule type="expression" dxfId="2621" priority="13201">
      <formula>IF(RIGHT(TEXT(AM107,"0.#"),1)=".",FALSE,TRUE)</formula>
    </cfRule>
    <cfRule type="expression" dxfId="2620" priority="13202">
      <formula>IF(RIGHT(TEXT(AM107,"0.#"),1)=".",TRUE,FALSE)</formula>
    </cfRule>
  </conditionalFormatting>
  <conditionalFormatting sqref="AE108">
    <cfRule type="expression" dxfId="2619" priority="13199">
      <formula>IF(RIGHT(TEXT(AE108,"0.#"),1)=".",FALSE,TRUE)</formula>
    </cfRule>
    <cfRule type="expression" dxfId="2618" priority="13200">
      <formula>IF(RIGHT(TEXT(AE108,"0.#"),1)=".",TRUE,FALSE)</formula>
    </cfRule>
  </conditionalFormatting>
  <conditionalFormatting sqref="AI108">
    <cfRule type="expression" dxfId="2617" priority="13197">
      <formula>IF(RIGHT(TEXT(AI108,"0.#"),1)=".",FALSE,TRUE)</formula>
    </cfRule>
    <cfRule type="expression" dxfId="2616" priority="13198">
      <formula>IF(RIGHT(TEXT(AI108,"0.#"),1)=".",TRUE,FALSE)</formula>
    </cfRule>
  </conditionalFormatting>
  <conditionalFormatting sqref="AM108">
    <cfRule type="expression" dxfId="2615" priority="13195">
      <formula>IF(RIGHT(TEXT(AM108,"0.#"),1)=".",FALSE,TRUE)</formula>
    </cfRule>
    <cfRule type="expression" dxfId="2614" priority="13196">
      <formula>IF(RIGHT(TEXT(AM108,"0.#"),1)=".",TRUE,FALSE)</formula>
    </cfRule>
  </conditionalFormatting>
  <conditionalFormatting sqref="AE110">
    <cfRule type="expression" dxfId="2613" priority="13191">
      <formula>IF(RIGHT(TEXT(AE110,"0.#"),1)=".",FALSE,TRUE)</formula>
    </cfRule>
    <cfRule type="expression" dxfId="2612" priority="13192">
      <formula>IF(RIGHT(TEXT(AE110,"0.#"),1)=".",TRUE,FALSE)</formula>
    </cfRule>
  </conditionalFormatting>
  <conditionalFormatting sqref="AI110">
    <cfRule type="expression" dxfId="2611" priority="13189">
      <formula>IF(RIGHT(TEXT(AI110,"0.#"),1)=".",FALSE,TRUE)</formula>
    </cfRule>
    <cfRule type="expression" dxfId="2610" priority="13190">
      <formula>IF(RIGHT(TEXT(AI110,"0.#"),1)=".",TRUE,FALSE)</formula>
    </cfRule>
  </conditionalFormatting>
  <conditionalFormatting sqref="AM110">
    <cfRule type="expression" dxfId="2609" priority="13187">
      <formula>IF(RIGHT(TEXT(AM110,"0.#"),1)=".",FALSE,TRUE)</formula>
    </cfRule>
    <cfRule type="expression" dxfId="2608" priority="13188">
      <formula>IF(RIGHT(TEXT(AM110,"0.#"),1)=".",TRUE,FALSE)</formula>
    </cfRule>
  </conditionalFormatting>
  <conditionalFormatting sqref="AE111">
    <cfRule type="expression" dxfId="2607" priority="13185">
      <formula>IF(RIGHT(TEXT(AE111,"0.#"),1)=".",FALSE,TRUE)</formula>
    </cfRule>
    <cfRule type="expression" dxfId="2606" priority="13186">
      <formula>IF(RIGHT(TEXT(AE111,"0.#"),1)=".",TRUE,FALSE)</formula>
    </cfRule>
  </conditionalFormatting>
  <conditionalFormatting sqref="AI111">
    <cfRule type="expression" dxfId="2605" priority="13183">
      <formula>IF(RIGHT(TEXT(AI111,"0.#"),1)=".",FALSE,TRUE)</formula>
    </cfRule>
    <cfRule type="expression" dxfId="2604" priority="13184">
      <formula>IF(RIGHT(TEXT(AI111,"0.#"),1)=".",TRUE,FALSE)</formula>
    </cfRule>
  </conditionalFormatting>
  <conditionalFormatting sqref="AM111">
    <cfRule type="expression" dxfId="2603" priority="13181">
      <formula>IF(RIGHT(TEXT(AM111,"0.#"),1)=".",FALSE,TRUE)</formula>
    </cfRule>
    <cfRule type="expression" dxfId="2602" priority="13182">
      <formula>IF(RIGHT(TEXT(AM111,"0.#"),1)=".",TRUE,FALSE)</formula>
    </cfRule>
  </conditionalFormatting>
  <conditionalFormatting sqref="AE113">
    <cfRule type="expression" dxfId="2601" priority="13177">
      <formula>IF(RIGHT(TEXT(AE113,"0.#"),1)=".",FALSE,TRUE)</formula>
    </cfRule>
    <cfRule type="expression" dxfId="2600" priority="13178">
      <formula>IF(RIGHT(TEXT(AE113,"0.#"),1)=".",TRUE,FALSE)</formula>
    </cfRule>
  </conditionalFormatting>
  <conditionalFormatting sqref="AI113">
    <cfRule type="expression" dxfId="2599" priority="13175">
      <formula>IF(RIGHT(TEXT(AI113,"0.#"),1)=".",FALSE,TRUE)</formula>
    </cfRule>
    <cfRule type="expression" dxfId="2598" priority="13176">
      <formula>IF(RIGHT(TEXT(AI113,"0.#"),1)=".",TRUE,FALSE)</formula>
    </cfRule>
  </conditionalFormatting>
  <conditionalFormatting sqref="AM113">
    <cfRule type="expression" dxfId="2597" priority="13173">
      <formula>IF(RIGHT(TEXT(AM113,"0.#"),1)=".",FALSE,TRUE)</formula>
    </cfRule>
    <cfRule type="expression" dxfId="2596" priority="13174">
      <formula>IF(RIGHT(TEXT(AM113,"0.#"),1)=".",TRUE,FALSE)</formula>
    </cfRule>
  </conditionalFormatting>
  <conditionalFormatting sqref="AE114">
    <cfRule type="expression" dxfId="2595" priority="13171">
      <formula>IF(RIGHT(TEXT(AE114,"0.#"),1)=".",FALSE,TRUE)</formula>
    </cfRule>
    <cfRule type="expression" dxfId="2594" priority="13172">
      <formula>IF(RIGHT(TEXT(AE114,"0.#"),1)=".",TRUE,FALSE)</formula>
    </cfRule>
  </conditionalFormatting>
  <conditionalFormatting sqref="AI114">
    <cfRule type="expression" dxfId="2593" priority="13169">
      <formula>IF(RIGHT(TEXT(AI114,"0.#"),1)=".",FALSE,TRUE)</formula>
    </cfRule>
    <cfRule type="expression" dxfId="2592" priority="13170">
      <formula>IF(RIGHT(TEXT(AI114,"0.#"),1)=".",TRUE,FALSE)</formula>
    </cfRule>
  </conditionalFormatting>
  <conditionalFormatting sqref="AM114">
    <cfRule type="expression" dxfId="2591" priority="13167">
      <formula>IF(RIGHT(TEXT(AM114,"0.#"),1)=".",FALSE,TRUE)</formula>
    </cfRule>
    <cfRule type="expression" dxfId="2590" priority="13168">
      <formula>IF(RIGHT(TEXT(AM114,"0.#"),1)=".",TRUE,FALSE)</formula>
    </cfRule>
  </conditionalFormatting>
  <conditionalFormatting sqref="AE116 AQ116">
    <cfRule type="expression" dxfId="2589" priority="13163">
      <formula>IF(RIGHT(TEXT(AE116,"0.#"),1)=".",FALSE,TRUE)</formula>
    </cfRule>
    <cfRule type="expression" dxfId="2588" priority="13164">
      <formula>IF(RIGHT(TEXT(AE116,"0.#"),1)=".",TRUE,FALSE)</formula>
    </cfRule>
  </conditionalFormatting>
  <conditionalFormatting sqref="AI116">
    <cfRule type="expression" dxfId="2587" priority="13161">
      <formula>IF(RIGHT(TEXT(AI116,"0.#"),1)=".",FALSE,TRUE)</formula>
    </cfRule>
    <cfRule type="expression" dxfId="2586" priority="13162">
      <formula>IF(RIGHT(TEXT(AI116,"0.#"),1)=".",TRUE,FALSE)</formula>
    </cfRule>
  </conditionalFormatting>
  <conditionalFormatting sqref="AM116">
    <cfRule type="expression" dxfId="2585" priority="13159">
      <formula>IF(RIGHT(TEXT(AM116,"0.#"),1)=".",FALSE,TRUE)</formula>
    </cfRule>
    <cfRule type="expression" dxfId="2584" priority="13160">
      <formula>IF(RIGHT(TEXT(AM116,"0.#"),1)=".",TRUE,FALSE)</formula>
    </cfRule>
  </conditionalFormatting>
  <conditionalFormatting sqref="AE117 AM117">
    <cfRule type="expression" dxfId="2583" priority="13157">
      <formula>IF(RIGHT(TEXT(AE117,"0.#"),1)=".",FALSE,TRUE)</formula>
    </cfRule>
    <cfRule type="expression" dxfId="2582" priority="13158">
      <formula>IF(RIGHT(TEXT(AE117,"0.#"),1)=".",TRUE,FALSE)</formula>
    </cfRule>
  </conditionalFormatting>
  <conditionalFormatting sqref="AI117">
    <cfRule type="expression" dxfId="2581" priority="13155">
      <formula>IF(RIGHT(TEXT(AI117,"0.#"),1)=".",FALSE,TRUE)</formula>
    </cfRule>
    <cfRule type="expression" dxfId="2580" priority="13156">
      <formula>IF(RIGHT(TEXT(AI117,"0.#"),1)=".",TRUE,FALSE)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8:AO867">
    <cfRule type="expression" dxfId="2499" priority="6633">
      <formula>IF(AND(AL848&gt;=0, RIGHT(TEXT(AL848,"0.#"),1)&lt;&gt;"."),TRUE,FALSE)</formula>
    </cfRule>
    <cfRule type="expression" dxfId="2498" priority="6634">
      <formula>IF(AND(AL848&gt;=0, RIGHT(TEXT(AL848,"0.#"),1)="."),TRUE,FALSE)</formula>
    </cfRule>
    <cfRule type="expression" dxfId="2497" priority="6635">
      <formula>IF(AND(AL848&lt;0, RIGHT(TEXT(AL848,"0.#"),1)&lt;&gt;"."),TRUE,FALSE)</formula>
    </cfRule>
    <cfRule type="expression" dxfId="2496" priority="6636">
      <formula>IF(AND(AL848&lt;0, RIGHT(TEXT(AL848,"0.#"),1)="."),TRUE,FALSE)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0:Y867">
    <cfRule type="expression" dxfId="2425" priority="2961">
      <formula>IF(RIGHT(TEXT(Y840,"0.#"),1)=".",FALSE,TRUE)</formula>
    </cfRule>
    <cfRule type="expression" dxfId="2424" priority="2962">
      <formula>IF(RIGHT(TEXT(Y840,"0.#"),1)=".",TRUE,FALSE)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3:AO1132">
    <cfRule type="expression" dxfId="2395" priority="2867">
      <formula>IF(AND(AL1103&gt;=0, RIGHT(TEXT(AL1103,"0.#"),1)&lt;&gt;"."),TRUE,FALSE)</formula>
    </cfRule>
    <cfRule type="expression" dxfId="2394" priority="2868">
      <formula>IF(AND(AL1103&gt;=0, RIGHT(TEXT(AL1103,"0.#"),1)="."),TRUE,FALSE)</formula>
    </cfRule>
    <cfRule type="expression" dxfId="2393" priority="2869">
      <formula>IF(AND(AL1103&lt;0, RIGHT(TEXT(AL1103,"0.#"),1)&lt;&gt;"."),TRUE,FALSE)</formula>
    </cfRule>
    <cfRule type="expression" dxfId="2392" priority="2870">
      <formula>IF(AND(AL1103&lt;0, RIGHT(TEXT(AL1103,"0.#"),1)="."),TRUE,FALSE)</formula>
    </cfRule>
  </conditionalFormatting>
  <conditionalFormatting sqref="Y1103:Y1132">
    <cfRule type="expression" dxfId="2391" priority="2865">
      <formula>IF(RIGHT(TEXT(Y1103,"0.#"),1)=".",FALSE,TRUE)</formula>
    </cfRule>
    <cfRule type="expression" dxfId="2390" priority="2866">
      <formula>IF(RIGHT(TEXT(Y1103,"0.#"),1)=".",TRUE,FALSE)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Y838:Y839">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3:Y900">
    <cfRule type="expression" dxfId="2063" priority="2077">
      <formula>IF(RIGHT(TEXT(Y873,"0.#"),1)=".",FALSE,TRUE)</formula>
    </cfRule>
    <cfRule type="expression" dxfId="2062" priority="2078">
      <formula>IF(RIGHT(TEXT(Y873,"0.#"),1)=".",TRUE,FALSE)</formula>
    </cfRule>
  </conditionalFormatting>
  <conditionalFormatting sqref="Y871:Y872">
    <cfRule type="expression" dxfId="2061" priority="2071">
      <formula>IF(RIGHT(TEXT(Y871,"0.#"),1)=".",FALSE,TRUE)</formula>
    </cfRule>
    <cfRule type="expression" dxfId="2060" priority="2072">
      <formula>IF(RIGHT(TEXT(Y871,"0.#"),1)=".",TRUE,FALSE)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6:W27">
    <cfRule type="expression" dxfId="2045" priority="2311">
      <formula>IF(RIGHT(TEXT(W26,"0.#"),1)=".",FALSE,TRUE)</formula>
    </cfRule>
    <cfRule type="expression" dxfId="2044" priority="2312">
      <formula>IF(RIGHT(TEXT(W26,"0.#"),1)=".",TRUE,FALSE)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5">
    <cfRule type="expression" dxfId="705" priority="5">
      <formula>IF(RIGHT(TEXT(W24,"0.#"),1)=".",FALSE,TRUE)</formula>
    </cfRule>
    <cfRule type="expression" dxfId="704" priority="6">
      <formula>IF(RIGHT(TEXT(W24,"0.#"),1)=".",TRUE,FALSE)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566</v>
      </c>
      <c r="R5" s="13" t="str">
        <f t="shared" si="3"/>
        <v>負担</v>
      </c>
      <c r="S5" s="13" t="str">
        <f t="shared" si="4"/>
        <v>補助、負担</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補助、負担</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補助、負担</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補助、負担</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補助、負担</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9"/>
      <c r="AA2" s="420"/>
      <c r="AB2" s="1012" t="s">
        <v>11</v>
      </c>
      <c r="AC2" s="1013"/>
      <c r="AD2" s="1014"/>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3"/>
      <c r="B3" s="514"/>
      <c r="C3" s="514"/>
      <c r="D3" s="514"/>
      <c r="E3" s="514"/>
      <c r="F3" s="515"/>
      <c r="G3" s="568"/>
      <c r="H3" s="386"/>
      <c r="I3" s="386"/>
      <c r="J3" s="386"/>
      <c r="K3" s="386"/>
      <c r="L3" s="386"/>
      <c r="M3" s="386"/>
      <c r="N3" s="386"/>
      <c r="O3" s="569"/>
      <c r="P3" s="581"/>
      <c r="Q3" s="386"/>
      <c r="R3" s="386"/>
      <c r="S3" s="386"/>
      <c r="T3" s="386"/>
      <c r="U3" s="386"/>
      <c r="V3" s="386"/>
      <c r="W3" s="386"/>
      <c r="X3" s="569"/>
      <c r="Y3" s="1009"/>
      <c r="Z3" s="1010"/>
      <c r="AA3" s="1011"/>
      <c r="AB3" s="1015"/>
      <c r="AC3" s="1016"/>
      <c r="AD3" s="1017"/>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9"/>
      <c r="AA9" s="420"/>
      <c r="AB9" s="1012" t="s">
        <v>11</v>
      </c>
      <c r="AC9" s="1013"/>
      <c r="AD9" s="1014"/>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3"/>
      <c r="B10" s="514"/>
      <c r="C10" s="514"/>
      <c r="D10" s="514"/>
      <c r="E10" s="514"/>
      <c r="F10" s="515"/>
      <c r="G10" s="568"/>
      <c r="H10" s="386"/>
      <c r="I10" s="386"/>
      <c r="J10" s="386"/>
      <c r="K10" s="386"/>
      <c r="L10" s="386"/>
      <c r="M10" s="386"/>
      <c r="N10" s="386"/>
      <c r="O10" s="569"/>
      <c r="P10" s="581"/>
      <c r="Q10" s="386"/>
      <c r="R10" s="386"/>
      <c r="S10" s="386"/>
      <c r="T10" s="386"/>
      <c r="U10" s="386"/>
      <c r="V10" s="386"/>
      <c r="W10" s="386"/>
      <c r="X10" s="569"/>
      <c r="Y10" s="1009"/>
      <c r="Z10" s="1010"/>
      <c r="AA10" s="1011"/>
      <c r="AB10" s="1015"/>
      <c r="AC10" s="1016"/>
      <c r="AD10" s="1017"/>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9"/>
      <c r="AA16" s="420"/>
      <c r="AB16" s="1012" t="s">
        <v>11</v>
      </c>
      <c r="AC16" s="1013"/>
      <c r="AD16" s="1014"/>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3"/>
      <c r="B17" s="514"/>
      <c r="C17" s="514"/>
      <c r="D17" s="514"/>
      <c r="E17" s="514"/>
      <c r="F17" s="515"/>
      <c r="G17" s="568"/>
      <c r="H17" s="386"/>
      <c r="I17" s="386"/>
      <c r="J17" s="386"/>
      <c r="K17" s="386"/>
      <c r="L17" s="386"/>
      <c r="M17" s="386"/>
      <c r="N17" s="386"/>
      <c r="O17" s="569"/>
      <c r="P17" s="581"/>
      <c r="Q17" s="386"/>
      <c r="R17" s="386"/>
      <c r="S17" s="386"/>
      <c r="T17" s="386"/>
      <c r="U17" s="386"/>
      <c r="V17" s="386"/>
      <c r="W17" s="386"/>
      <c r="X17" s="569"/>
      <c r="Y17" s="1009"/>
      <c r="Z17" s="1010"/>
      <c r="AA17" s="1011"/>
      <c r="AB17" s="1015"/>
      <c r="AC17" s="1016"/>
      <c r="AD17" s="1017"/>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9"/>
      <c r="AA23" s="420"/>
      <c r="AB23" s="1012" t="s">
        <v>11</v>
      </c>
      <c r="AC23" s="1013"/>
      <c r="AD23" s="1014"/>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3"/>
      <c r="B24" s="514"/>
      <c r="C24" s="514"/>
      <c r="D24" s="514"/>
      <c r="E24" s="514"/>
      <c r="F24" s="515"/>
      <c r="G24" s="568"/>
      <c r="H24" s="386"/>
      <c r="I24" s="386"/>
      <c r="J24" s="386"/>
      <c r="K24" s="386"/>
      <c r="L24" s="386"/>
      <c r="M24" s="386"/>
      <c r="N24" s="386"/>
      <c r="O24" s="569"/>
      <c r="P24" s="581"/>
      <c r="Q24" s="386"/>
      <c r="R24" s="386"/>
      <c r="S24" s="386"/>
      <c r="T24" s="386"/>
      <c r="U24" s="386"/>
      <c r="V24" s="386"/>
      <c r="W24" s="386"/>
      <c r="X24" s="569"/>
      <c r="Y24" s="1009"/>
      <c r="Z24" s="1010"/>
      <c r="AA24" s="1011"/>
      <c r="AB24" s="1015"/>
      <c r="AC24" s="1016"/>
      <c r="AD24" s="1017"/>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9"/>
      <c r="AA30" s="420"/>
      <c r="AB30" s="1012" t="s">
        <v>11</v>
      </c>
      <c r="AC30" s="1013"/>
      <c r="AD30" s="1014"/>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1009"/>
      <c r="Z31" s="1010"/>
      <c r="AA31" s="1011"/>
      <c r="AB31" s="1015"/>
      <c r="AC31" s="1016"/>
      <c r="AD31" s="1017"/>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9"/>
      <c r="AA37" s="420"/>
      <c r="AB37" s="1012" t="s">
        <v>11</v>
      </c>
      <c r="AC37" s="1013"/>
      <c r="AD37" s="1014"/>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1009"/>
      <c r="Z38" s="1010"/>
      <c r="AA38" s="1011"/>
      <c r="AB38" s="1015"/>
      <c r="AC38" s="1016"/>
      <c r="AD38" s="1017"/>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9"/>
      <c r="AA44" s="420"/>
      <c r="AB44" s="1012" t="s">
        <v>11</v>
      </c>
      <c r="AC44" s="1013"/>
      <c r="AD44" s="1014"/>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1009"/>
      <c r="Z45" s="1010"/>
      <c r="AA45" s="1011"/>
      <c r="AB45" s="1015"/>
      <c r="AC45" s="1016"/>
      <c r="AD45" s="1017"/>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9"/>
      <c r="AA51" s="420"/>
      <c r="AB51" s="375" t="s">
        <v>11</v>
      </c>
      <c r="AC51" s="1013"/>
      <c r="AD51" s="1014"/>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1009"/>
      <c r="Z52" s="1010"/>
      <c r="AA52" s="1011"/>
      <c r="AB52" s="1015"/>
      <c r="AC52" s="1016"/>
      <c r="AD52" s="1017"/>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9"/>
      <c r="AA58" s="420"/>
      <c r="AB58" s="1012" t="s">
        <v>11</v>
      </c>
      <c r="AC58" s="1013"/>
      <c r="AD58" s="1014"/>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1009"/>
      <c r="Z59" s="1010"/>
      <c r="AA59" s="1011"/>
      <c r="AB59" s="1015"/>
      <c r="AC59" s="1016"/>
      <c r="AD59" s="1017"/>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9"/>
      <c r="AA65" s="420"/>
      <c r="AB65" s="1012" t="s">
        <v>11</v>
      </c>
      <c r="AC65" s="1013"/>
      <c r="AD65" s="1014"/>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3"/>
      <c r="B66" s="514"/>
      <c r="C66" s="514"/>
      <c r="D66" s="514"/>
      <c r="E66" s="514"/>
      <c r="F66" s="515"/>
      <c r="G66" s="568"/>
      <c r="H66" s="386"/>
      <c r="I66" s="386"/>
      <c r="J66" s="386"/>
      <c r="K66" s="386"/>
      <c r="L66" s="386"/>
      <c r="M66" s="386"/>
      <c r="N66" s="386"/>
      <c r="O66" s="569"/>
      <c r="P66" s="581"/>
      <c r="Q66" s="386"/>
      <c r="R66" s="386"/>
      <c r="S66" s="386"/>
      <c r="T66" s="386"/>
      <c r="U66" s="386"/>
      <c r="V66" s="386"/>
      <c r="W66" s="386"/>
      <c r="X66" s="569"/>
      <c r="Y66" s="1009"/>
      <c r="Z66" s="1010"/>
      <c r="AA66" s="1011"/>
      <c r="AB66" s="1015"/>
      <c r="AC66" s="1016"/>
      <c r="AD66" s="1017"/>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0"/>
      <c r="B6" s="1041"/>
      <c r="C6" s="1041"/>
      <c r="D6" s="1041"/>
      <c r="E6" s="1041"/>
      <c r="F6" s="104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0"/>
      <c r="B7" s="1041"/>
      <c r="C7" s="1041"/>
      <c r="D7" s="1041"/>
      <c r="E7" s="1041"/>
      <c r="F7" s="104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0"/>
      <c r="B8" s="1041"/>
      <c r="C8" s="1041"/>
      <c r="D8" s="1041"/>
      <c r="E8" s="1041"/>
      <c r="F8" s="104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0"/>
      <c r="B9" s="1041"/>
      <c r="C9" s="1041"/>
      <c r="D9" s="1041"/>
      <c r="E9" s="1041"/>
      <c r="F9" s="104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0"/>
      <c r="B10" s="1041"/>
      <c r="C10" s="1041"/>
      <c r="D10" s="1041"/>
      <c r="E10" s="1041"/>
      <c r="F10" s="104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0"/>
      <c r="B11" s="1041"/>
      <c r="C11" s="1041"/>
      <c r="D11" s="1041"/>
      <c r="E11" s="1041"/>
      <c r="F11" s="104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0"/>
      <c r="B12" s="1041"/>
      <c r="C12" s="1041"/>
      <c r="D12" s="1041"/>
      <c r="E12" s="1041"/>
      <c r="F12" s="104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0"/>
      <c r="B13" s="1041"/>
      <c r="C13" s="1041"/>
      <c r="D13" s="1041"/>
      <c r="E13" s="1041"/>
      <c r="F13" s="104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0"/>
      <c r="B14" s="1041"/>
      <c r="C14" s="1041"/>
      <c r="D14" s="1041"/>
      <c r="E14" s="1041"/>
      <c r="F14" s="104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0"/>
      <c r="B19" s="1041"/>
      <c r="C19" s="1041"/>
      <c r="D19" s="1041"/>
      <c r="E19" s="1041"/>
      <c r="F19" s="104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0"/>
      <c r="B20" s="1041"/>
      <c r="C20" s="1041"/>
      <c r="D20" s="1041"/>
      <c r="E20" s="1041"/>
      <c r="F20" s="104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0"/>
      <c r="B21" s="1041"/>
      <c r="C21" s="1041"/>
      <c r="D21" s="1041"/>
      <c r="E21" s="1041"/>
      <c r="F21" s="104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0"/>
      <c r="B22" s="1041"/>
      <c r="C22" s="1041"/>
      <c r="D22" s="1041"/>
      <c r="E22" s="1041"/>
      <c r="F22" s="104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0"/>
      <c r="B23" s="1041"/>
      <c r="C23" s="1041"/>
      <c r="D23" s="1041"/>
      <c r="E23" s="1041"/>
      <c r="F23" s="104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0"/>
      <c r="B24" s="1041"/>
      <c r="C24" s="1041"/>
      <c r="D24" s="1041"/>
      <c r="E24" s="1041"/>
      <c r="F24" s="104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0"/>
      <c r="B25" s="1041"/>
      <c r="C25" s="1041"/>
      <c r="D25" s="1041"/>
      <c r="E25" s="1041"/>
      <c r="F25" s="104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0"/>
      <c r="B26" s="1041"/>
      <c r="C26" s="1041"/>
      <c r="D26" s="1041"/>
      <c r="E26" s="1041"/>
      <c r="F26" s="104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0"/>
      <c r="B27" s="1041"/>
      <c r="C27" s="1041"/>
      <c r="D27" s="1041"/>
      <c r="E27" s="1041"/>
      <c r="F27" s="104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0"/>
      <c r="B32" s="1041"/>
      <c r="C32" s="1041"/>
      <c r="D32" s="1041"/>
      <c r="E32" s="1041"/>
      <c r="F32" s="104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0"/>
      <c r="B33" s="1041"/>
      <c r="C33" s="1041"/>
      <c r="D33" s="1041"/>
      <c r="E33" s="1041"/>
      <c r="F33" s="104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0"/>
      <c r="B34" s="1041"/>
      <c r="C34" s="1041"/>
      <c r="D34" s="1041"/>
      <c r="E34" s="1041"/>
      <c r="F34" s="104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0"/>
      <c r="B35" s="1041"/>
      <c r="C35" s="1041"/>
      <c r="D35" s="1041"/>
      <c r="E35" s="1041"/>
      <c r="F35" s="104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0"/>
      <c r="B36" s="1041"/>
      <c r="C36" s="1041"/>
      <c r="D36" s="1041"/>
      <c r="E36" s="1041"/>
      <c r="F36" s="104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0"/>
      <c r="B37" s="1041"/>
      <c r="C37" s="1041"/>
      <c r="D37" s="1041"/>
      <c r="E37" s="1041"/>
      <c r="F37" s="104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0"/>
      <c r="B38" s="1041"/>
      <c r="C38" s="1041"/>
      <c r="D38" s="1041"/>
      <c r="E38" s="1041"/>
      <c r="F38" s="104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0"/>
      <c r="B39" s="1041"/>
      <c r="C39" s="1041"/>
      <c r="D39" s="1041"/>
      <c r="E39" s="1041"/>
      <c r="F39" s="104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0"/>
      <c r="B40" s="1041"/>
      <c r="C40" s="1041"/>
      <c r="D40" s="1041"/>
      <c r="E40" s="1041"/>
      <c r="F40" s="104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0"/>
      <c r="B45" s="1041"/>
      <c r="C45" s="1041"/>
      <c r="D45" s="1041"/>
      <c r="E45" s="1041"/>
      <c r="F45" s="104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0"/>
      <c r="B46" s="1041"/>
      <c r="C46" s="1041"/>
      <c r="D46" s="1041"/>
      <c r="E46" s="1041"/>
      <c r="F46" s="104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0"/>
      <c r="B47" s="1041"/>
      <c r="C47" s="1041"/>
      <c r="D47" s="1041"/>
      <c r="E47" s="1041"/>
      <c r="F47" s="104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0"/>
      <c r="B48" s="1041"/>
      <c r="C48" s="1041"/>
      <c r="D48" s="1041"/>
      <c r="E48" s="1041"/>
      <c r="F48" s="104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0"/>
      <c r="B49" s="1041"/>
      <c r="C49" s="1041"/>
      <c r="D49" s="1041"/>
      <c r="E49" s="1041"/>
      <c r="F49" s="104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0"/>
      <c r="B50" s="1041"/>
      <c r="C50" s="1041"/>
      <c r="D50" s="1041"/>
      <c r="E50" s="1041"/>
      <c r="F50" s="104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0"/>
      <c r="B51" s="1041"/>
      <c r="C51" s="1041"/>
      <c r="D51" s="1041"/>
      <c r="E51" s="1041"/>
      <c r="F51" s="104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0"/>
      <c r="B52" s="1041"/>
      <c r="C52" s="1041"/>
      <c r="D52" s="1041"/>
      <c r="E52" s="1041"/>
      <c r="F52" s="104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0"/>
      <c r="B59" s="1041"/>
      <c r="C59" s="1041"/>
      <c r="D59" s="1041"/>
      <c r="E59" s="1041"/>
      <c r="F59" s="104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0"/>
      <c r="B60" s="1041"/>
      <c r="C60" s="1041"/>
      <c r="D60" s="1041"/>
      <c r="E60" s="1041"/>
      <c r="F60" s="104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0"/>
      <c r="B61" s="1041"/>
      <c r="C61" s="1041"/>
      <c r="D61" s="1041"/>
      <c r="E61" s="1041"/>
      <c r="F61" s="104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0"/>
      <c r="B62" s="1041"/>
      <c r="C62" s="1041"/>
      <c r="D62" s="1041"/>
      <c r="E62" s="1041"/>
      <c r="F62" s="104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0"/>
      <c r="B63" s="1041"/>
      <c r="C63" s="1041"/>
      <c r="D63" s="1041"/>
      <c r="E63" s="1041"/>
      <c r="F63" s="104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0"/>
      <c r="B64" s="1041"/>
      <c r="C64" s="1041"/>
      <c r="D64" s="1041"/>
      <c r="E64" s="1041"/>
      <c r="F64" s="104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0"/>
      <c r="B65" s="1041"/>
      <c r="C65" s="1041"/>
      <c r="D65" s="1041"/>
      <c r="E65" s="1041"/>
      <c r="F65" s="104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0"/>
      <c r="B66" s="1041"/>
      <c r="C66" s="1041"/>
      <c r="D66" s="1041"/>
      <c r="E66" s="1041"/>
      <c r="F66" s="104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0"/>
      <c r="B67" s="1041"/>
      <c r="C67" s="1041"/>
      <c r="D67" s="1041"/>
      <c r="E67" s="1041"/>
      <c r="F67" s="104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0"/>
      <c r="B72" s="1041"/>
      <c r="C72" s="1041"/>
      <c r="D72" s="1041"/>
      <c r="E72" s="1041"/>
      <c r="F72" s="104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0"/>
      <c r="B73" s="1041"/>
      <c r="C73" s="1041"/>
      <c r="D73" s="1041"/>
      <c r="E73" s="1041"/>
      <c r="F73" s="104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0"/>
      <c r="B74" s="1041"/>
      <c r="C74" s="1041"/>
      <c r="D74" s="1041"/>
      <c r="E74" s="1041"/>
      <c r="F74" s="104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0"/>
      <c r="B75" s="1041"/>
      <c r="C75" s="1041"/>
      <c r="D75" s="1041"/>
      <c r="E75" s="1041"/>
      <c r="F75" s="104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0"/>
      <c r="B76" s="1041"/>
      <c r="C76" s="1041"/>
      <c r="D76" s="1041"/>
      <c r="E76" s="1041"/>
      <c r="F76" s="104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0"/>
      <c r="B77" s="1041"/>
      <c r="C77" s="1041"/>
      <c r="D77" s="1041"/>
      <c r="E77" s="1041"/>
      <c r="F77" s="104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0"/>
      <c r="B78" s="1041"/>
      <c r="C78" s="1041"/>
      <c r="D78" s="1041"/>
      <c r="E78" s="1041"/>
      <c r="F78" s="104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0"/>
      <c r="B79" s="1041"/>
      <c r="C79" s="1041"/>
      <c r="D79" s="1041"/>
      <c r="E79" s="1041"/>
      <c r="F79" s="104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0"/>
      <c r="B80" s="1041"/>
      <c r="C80" s="1041"/>
      <c r="D80" s="1041"/>
      <c r="E80" s="1041"/>
      <c r="F80" s="104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0"/>
      <c r="B85" s="1041"/>
      <c r="C85" s="1041"/>
      <c r="D85" s="1041"/>
      <c r="E85" s="1041"/>
      <c r="F85" s="104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0"/>
      <c r="B86" s="1041"/>
      <c r="C86" s="1041"/>
      <c r="D86" s="1041"/>
      <c r="E86" s="1041"/>
      <c r="F86" s="104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0"/>
      <c r="B87" s="1041"/>
      <c r="C87" s="1041"/>
      <c r="D87" s="1041"/>
      <c r="E87" s="1041"/>
      <c r="F87" s="104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0"/>
      <c r="B88" s="1041"/>
      <c r="C88" s="1041"/>
      <c r="D88" s="1041"/>
      <c r="E88" s="1041"/>
      <c r="F88" s="104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0"/>
      <c r="B89" s="1041"/>
      <c r="C89" s="1041"/>
      <c r="D89" s="1041"/>
      <c r="E89" s="1041"/>
      <c r="F89" s="104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0"/>
      <c r="B90" s="1041"/>
      <c r="C90" s="1041"/>
      <c r="D90" s="1041"/>
      <c r="E90" s="1041"/>
      <c r="F90" s="104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0"/>
      <c r="B91" s="1041"/>
      <c r="C91" s="1041"/>
      <c r="D91" s="1041"/>
      <c r="E91" s="1041"/>
      <c r="F91" s="104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0"/>
      <c r="B92" s="1041"/>
      <c r="C92" s="1041"/>
      <c r="D92" s="1041"/>
      <c r="E92" s="1041"/>
      <c r="F92" s="104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0"/>
      <c r="B93" s="1041"/>
      <c r="C93" s="1041"/>
      <c r="D93" s="1041"/>
      <c r="E93" s="1041"/>
      <c r="F93" s="104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0"/>
      <c r="B98" s="1041"/>
      <c r="C98" s="1041"/>
      <c r="D98" s="1041"/>
      <c r="E98" s="1041"/>
      <c r="F98" s="104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0"/>
      <c r="B99" s="1041"/>
      <c r="C99" s="1041"/>
      <c r="D99" s="1041"/>
      <c r="E99" s="1041"/>
      <c r="F99" s="104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0"/>
      <c r="B100" s="1041"/>
      <c r="C100" s="1041"/>
      <c r="D100" s="1041"/>
      <c r="E100" s="1041"/>
      <c r="F100" s="104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0"/>
      <c r="B101" s="1041"/>
      <c r="C101" s="1041"/>
      <c r="D101" s="1041"/>
      <c r="E101" s="1041"/>
      <c r="F101" s="104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0"/>
      <c r="B102" s="1041"/>
      <c r="C102" s="1041"/>
      <c r="D102" s="1041"/>
      <c r="E102" s="1041"/>
      <c r="F102" s="104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0"/>
      <c r="B103" s="1041"/>
      <c r="C103" s="1041"/>
      <c r="D103" s="1041"/>
      <c r="E103" s="1041"/>
      <c r="F103" s="104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0"/>
      <c r="B104" s="1041"/>
      <c r="C104" s="1041"/>
      <c r="D104" s="1041"/>
      <c r="E104" s="1041"/>
      <c r="F104" s="104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0"/>
      <c r="B105" s="1041"/>
      <c r="C105" s="1041"/>
      <c r="D105" s="1041"/>
      <c r="E105" s="1041"/>
      <c r="F105" s="104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0"/>
      <c r="B112" s="1041"/>
      <c r="C112" s="1041"/>
      <c r="D112" s="1041"/>
      <c r="E112" s="1041"/>
      <c r="F112" s="104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0"/>
      <c r="B113" s="1041"/>
      <c r="C113" s="1041"/>
      <c r="D113" s="1041"/>
      <c r="E113" s="1041"/>
      <c r="F113" s="104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0"/>
      <c r="B114" s="1041"/>
      <c r="C114" s="1041"/>
      <c r="D114" s="1041"/>
      <c r="E114" s="1041"/>
      <c r="F114" s="104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0"/>
      <c r="B115" s="1041"/>
      <c r="C115" s="1041"/>
      <c r="D115" s="1041"/>
      <c r="E115" s="1041"/>
      <c r="F115" s="104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0"/>
      <c r="B116" s="1041"/>
      <c r="C116" s="1041"/>
      <c r="D116" s="1041"/>
      <c r="E116" s="1041"/>
      <c r="F116" s="104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0"/>
      <c r="B117" s="1041"/>
      <c r="C117" s="1041"/>
      <c r="D117" s="1041"/>
      <c r="E117" s="1041"/>
      <c r="F117" s="104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0"/>
      <c r="B118" s="1041"/>
      <c r="C118" s="1041"/>
      <c r="D118" s="1041"/>
      <c r="E118" s="1041"/>
      <c r="F118" s="104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0"/>
      <c r="B119" s="1041"/>
      <c r="C119" s="1041"/>
      <c r="D119" s="1041"/>
      <c r="E119" s="1041"/>
      <c r="F119" s="104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0"/>
      <c r="B120" s="1041"/>
      <c r="C120" s="1041"/>
      <c r="D120" s="1041"/>
      <c r="E120" s="1041"/>
      <c r="F120" s="104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0"/>
      <c r="B125" s="1041"/>
      <c r="C125" s="1041"/>
      <c r="D125" s="1041"/>
      <c r="E125" s="1041"/>
      <c r="F125" s="104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0"/>
      <c r="B126" s="1041"/>
      <c r="C126" s="1041"/>
      <c r="D126" s="1041"/>
      <c r="E126" s="1041"/>
      <c r="F126" s="104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0"/>
      <c r="B127" s="1041"/>
      <c r="C127" s="1041"/>
      <c r="D127" s="1041"/>
      <c r="E127" s="1041"/>
      <c r="F127" s="104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0"/>
      <c r="B128" s="1041"/>
      <c r="C128" s="1041"/>
      <c r="D128" s="1041"/>
      <c r="E128" s="1041"/>
      <c r="F128" s="104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0"/>
      <c r="B129" s="1041"/>
      <c r="C129" s="1041"/>
      <c r="D129" s="1041"/>
      <c r="E129" s="1041"/>
      <c r="F129" s="104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0"/>
      <c r="B130" s="1041"/>
      <c r="C130" s="1041"/>
      <c r="D130" s="1041"/>
      <c r="E130" s="1041"/>
      <c r="F130" s="104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0"/>
      <c r="B131" s="1041"/>
      <c r="C131" s="1041"/>
      <c r="D131" s="1041"/>
      <c r="E131" s="1041"/>
      <c r="F131" s="104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0"/>
      <c r="B132" s="1041"/>
      <c r="C132" s="1041"/>
      <c r="D132" s="1041"/>
      <c r="E132" s="1041"/>
      <c r="F132" s="104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0"/>
      <c r="B133" s="1041"/>
      <c r="C133" s="1041"/>
      <c r="D133" s="1041"/>
      <c r="E133" s="1041"/>
      <c r="F133" s="104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0"/>
      <c r="B138" s="1041"/>
      <c r="C138" s="1041"/>
      <c r="D138" s="1041"/>
      <c r="E138" s="1041"/>
      <c r="F138" s="104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0"/>
      <c r="B139" s="1041"/>
      <c r="C139" s="1041"/>
      <c r="D139" s="1041"/>
      <c r="E139" s="1041"/>
      <c r="F139" s="104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0"/>
      <c r="B140" s="1041"/>
      <c r="C140" s="1041"/>
      <c r="D140" s="1041"/>
      <c r="E140" s="1041"/>
      <c r="F140" s="104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0"/>
      <c r="B141" s="1041"/>
      <c r="C141" s="1041"/>
      <c r="D141" s="1041"/>
      <c r="E141" s="1041"/>
      <c r="F141" s="104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0"/>
      <c r="B142" s="1041"/>
      <c r="C142" s="1041"/>
      <c r="D142" s="1041"/>
      <c r="E142" s="1041"/>
      <c r="F142" s="104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0"/>
      <c r="B143" s="1041"/>
      <c r="C143" s="1041"/>
      <c r="D143" s="1041"/>
      <c r="E143" s="1041"/>
      <c r="F143" s="104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0"/>
      <c r="B144" s="1041"/>
      <c r="C144" s="1041"/>
      <c r="D144" s="1041"/>
      <c r="E144" s="1041"/>
      <c r="F144" s="104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0"/>
      <c r="B145" s="1041"/>
      <c r="C145" s="1041"/>
      <c r="D145" s="1041"/>
      <c r="E145" s="1041"/>
      <c r="F145" s="104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0"/>
      <c r="B146" s="1041"/>
      <c r="C146" s="1041"/>
      <c r="D146" s="1041"/>
      <c r="E146" s="1041"/>
      <c r="F146" s="104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0"/>
      <c r="B151" s="1041"/>
      <c r="C151" s="1041"/>
      <c r="D151" s="1041"/>
      <c r="E151" s="1041"/>
      <c r="F151" s="104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0"/>
      <c r="B152" s="1041"/>
      <c r="C152" s="1041"/>
      <c r="D152" s="1041"/>
      <c r="E152" s="1041"/>
      <c r="F152" s="104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0"/>
      <c r="B153" s="1041"/>
      <c r="C153" s="1041"/>
      <c r="D153" s="1041"/>
      <c r="E153" s="1041"/>
      <c r="F153" s="104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0"/>
      <c r="B154" s="1041"/>
      <c r="C154" s="1041"/>
      <c r="D154" s="1041"/>
      <c r="E154" s="1041"/>
      <c r="F154" s="104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0"/>
      <c r="B155" s="1041"/>
      <c r="C155" s="1041"/>
      <c r="D155" s="1041"/>
      <c r="E155" s="1041"/>
      <c r="F155" s="104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0"/>
      <c r="B156" s="1041"/>
      <c r="C156" s="1041"/>
      <c r="D156" s="1041"/>
      <c r="E156" s="1041"/>
      <c r="F156" s="104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0"/>
      <c r="B157" s="1041"/>
      <c r="C157" s="1041"/>
      <c r="D157" s="1041"/>
      <c r="E157" s="1041"/>
      <c r="F157" s="104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0"/>
      <c r="B158" s="1041"/>
      <c r="C158" s="1041"/>
      <c r="D158" s="1041"/>
      <c r="E158" s="1041"/>
      <c r="F158" s="104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0"/>
      <c r="B165" s="1041"/>
      <c r="C165" s="1041"/>
      <c r="D165" s="1041"/>
      <c r="E165" s="1041"/>
      <c r="F165" s="104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0"/>
      <c r="B166" s="1041"/>
      <c r="C166" s="1041"/>
      <c r="D166" s="1041"/>
      <c r="E166" s="1041"/>
      <c r="F166" s="104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0"/>
      <c r="B167" s="1041"/>
      <c r="C167" s="1041"/>
      <c r="D167" s="1041"/>
      <c r="E167" s="1041"/>
      <c r="F167" s="104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0"/>
      <c r="B168" s="1041"/>
      <c r="C168" s="1041"/>
      <c r="D168" s="1041"/>
      <c r="E168" s="1041"/>
      <c r="F168" s="104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0"/>
      <c r="B169" s="1041"/>
      <c r="C169" s="1041"/>
      <c r="D169" s="1041"/>
      <c r="E169" s="1041"/>
      <c r="F169" s="104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0"/>
      <c r="B170" s="1041"/>
      <c r="C170" s="1041"/>
      <c r="D170" s="1041"/>
      <c r="E170" s="1041"/>
      <c r="F170" s="104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0"/>
      <c r="B171" s="1041"/>
      <c r="C171" s="1041"/>
      <c r="D171" s="1041"/>
      <c r="E171" s="1041"/>
      <c r="F171" s="104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0"/>
      <c r="B172" s="1041"/>
      <c r="C172" s="1041"/>
      <c r="D172" s="1041"/>
      <c r="E172" s="1041"/>
      <c r="F172" s="104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0"/>
      <c r="B173" s="1041"/>
      <c r="C173" s="1041"/>
      <c r="D173" s="1041"/>
      <c r="E173" s="1041"/>
      <c r="F173" s="104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0"/>
      <c r="B178" s="1041"/>
      <c r="C178" s="1041"/>
      <c r="D178" s="1041"/>
      <c r="E178" s="1041"/>
      <c r="F178" s="104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0"/>
      <c r="B179" s="1041"/>
      <c r="C179" s="1041"/>
      <c r="D179" s="1041"/>
      <c r="E179" s="1041"/>
      <c r="F179" s="104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0"/>
      <c r="B180" s="1041"/>
      <c r="C180" s="1041"/>
      <c r="D180" s="1041"/>
      <c r="E180" s="1041"/>
      <c r="F180" s="104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0"/>
      <c r="B181" s="1041"/>
      <c r="C181" s="1041"/>
      <c r="D181" s="1041"/>
      <c r="E181" s="1041"/>
      <c r="F181" s="104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0"/>
      <c r="B182" s="1041"/>
      <c r="C182" s="1041"/>
      <c r="D182" s="1041"/>
      <c r="E182" s="1041"/>
      <c r="F182" s="104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0"/>
      <c r="B183" s="1041"/>
      <c r="C183" s="1041"/>
      <c r="D183" s="1041"/>
      <c r="E183" s="1041"/>
      <c r="F183" s="104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0"/>
      <c r="B184" s="1041"/>
      <c r="C184" s="1041"/>
      <c r="D184" s="1041"/>
      <c r="E184" s="1041"/>
      <c r="F184" s="104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0"/>
      <c r="B185" s="1041"/>
      <c r="C185" s="1041"/>
      <c r="D185" s="1041"/>
      <c r="E185" s="1041"/>
      <c r="F185" s="104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0"/>
      <c r="B186" s="1041"/>
      <c r="C186" s="1041"/>
      <c r="D186" s="1041"/>
      <c r="E186" s="1041"/>
      <c r="F186" s="104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0"/>
      <c r="B191" s="1041"/>
      <c r="C191" s="1041"/>
      <c r="D191" s="1041"/>
      <c r="E191" s="1041"/>
      <c r="F191" s="104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0"/>
      <c r="B192" s="1041"/>
      <c r="C192" s="1041"/>
      <c r="D192" s="1041"/>
      <c r="E192" s="1041"/>
      <c r="F192" s="104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0"/>
      <c r="B193" s="1041"/>
      <c r="C193" s="1041"/>
      <c r="D193" s="1041"/>
      <c r="E193" s="1041"/>
      <c r="F193" s="104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0"/>
      <c r="B194" s="1041"/>
      <c r="C194" s="1041"/>
      <c r="D194" s="1041"/>
      <c r="E194" s="1041"/>
      <c r="F194" s="104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0"/>
      <c r="B195" s="1041"/>
      <c r="C195" s="1041"/>
      <c r="D195" s="1041"/>
      <c r="E195" s="1041"/>
      <c r="F195" s="104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0"/>
      <c r="B196" s="1041"/>
      <c r="C196" s="1041"/>
      <c r="D196" s="1041"/>
      <c r="E196" s="1041"/>
      <c r="F196" s="104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0"/>
      <c r="B197" s="1041"/>
      <c r="C197" s="1041"/>
      <c r="D197" s="1041"/>
      <c r="E197" s="1041"/>
      <c r="F197" s="104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0"/>
      <c r="B198" s="1041"/>
      <c r="C198" s="1041"/>
      <c r="D198" s="1041"/>
      <c r="E198" s="1041"/>
      <c r="F198" s="104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0"/>
      <c r="B199" s="1041"/>
      <c r="C199" s="1041"/>
      <c r="D199" s="1041"/>
      <c r="E199" s="1041"/>
      <c r="F199" s="104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0"/>
      <c r="B204" s="1041"/>
      <c r="C204" s="1041"/>
      <c r="D204" s="1041"/>
      <c r="E204" s="1041"/>
      <c r="F204" s="104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0"/>
      <c r="B205" s="1041"/>
      <c r="C205" s="1041"/>
      <c r="D205" s="1041"/>
      <c r="E205" s="1041"/>
      <c r="F205" s="104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0"/>
      <c r="B206" s="1041"/>
      <c r="C206" s="1041"/>
      <c r="D206" s="1041"/>
      <c r="E206" s="1041"/>
      <c r="F206" s="104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0"/>
      <c r="B207" s="1041"/>
      <c r="C207" s="1041"/>
      <c r="D207" s="1041"/>
      <c r="E207" s="1041"/>
      <c r="F207" s="104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0"/>
      <c r="B208" s="1041"/>
      <c r="C208" s="1041"/>
      <c r="D208" s="1041"/>
      <c r="E208" s="1041"/>
      <c r="F208" s="104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0"/>
      <c r="B209" s="1041"/>
      <c r="C209" s="1041"/>
      <c r="D209" s="1041"/>
      <c r="E209" s="1041"/>
      <c r="F209" s="104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0"/>
      <c r="B210" s="1041"/>
      <c r="C210" s="1041"/>
      <c r="D210" s="1041"/>
      <c r="E210" s="1041"/>
      <c r="F210" s="104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0"/>
      <c r="B211" s="1041"/>
      <c r="C211" s="1041"/>
      <c r="D211" s="1041"/>
      <c r="E211" s="1041"/>
      <c r="F211" s="104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0"/>
      <c r="B218" s="1041"/>
      <c r="C218" s="1041"/>
      <c r="D218" s="1041"/>
      <c r="E218" s="1041"/>
      <c r="F218" s="104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0"/>
      <c r="B219" s="1041"/>
      <c r="C219" s="1041"/>
      <c r="D219" s="1041"/>
      <c r="E219" s="1041"/>
      <c r="F219" s="104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0"/>
      <c r="B220" s="1041"/>
      <c r="C220" s="1041"/>
      <c r="D220" s="1041"/>
      <c r="E220" s="1041"/>
      <c r="F220" s="104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0"/>
      <c r="B221" s="1041"/>
      <c r="C221" s="1041"/>
      <c r="D221" s="1041"/>
      <c r="E221" s="1041"/>
      <c r="F221" s="104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0"/>
      <c r="B222" s="1041"/>
      <c r="C222" s="1041"/>
      <c r="D222" s="1041"/>
      <c r="E222" s="1041"/>
      <c r="F222" s="104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0"/>
      <c r="B223" s="1041"/>
      <c r="C223" s="1041"/>
      <c r="D223" s="1041"/>
      <c r="E223" s="1041"/>
      <c r="F223" s="104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0"/>
      <c r="B224" s="1041"/>
      <c r="C224" s="1041"/>
      <c r="D224" s="1041"/>
      <c r="E224" s="1041"/>
      <c r="F224" s="104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0"/>
      <c r="B225" s="1041"/>
      <c r="C225" s="1041"/>
      <c r="D225" s="1041"/>
      <c r="E225" s="1041"/>
      <c r="F225" s="104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0"/>
      <c r="B226" s="1041"/>
      <c r="C226" s="1041"/>
      <c r="D226" s="1041"/>
      <c r="E226" s="1041"/>
      <c r="F226" s="104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0"/>
      <c r="B231" s="1041"/>
      <c r="C231" s="1041"/>
      <c r="D231" s="1041"/>
      <c r="E231" s="1041"/>
      <c r="F231" s="104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0"/>
      <c r="B232" s="1041"/>
      <c r="C232" s="1041"/>
      <c r="D232" s="1041"/>
      <c r="E232" s="1041"/>
      <c r="F232" s="104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0"/>
      <c r="B233" s="1041"/>
      <c r="C233" s="1041"/>
      <c r="D233" s="1041"/>
      <c r="E233" s="1041"/>
      <c r="F233" s="104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0"/>
      <c r="B234" s="1041"/>
      <c r="C234" s="1041"/>
      <c r="D234" s="1041"/>
      <c r="E234" s="1041"/>
      <c r="F234" s="104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0"/>
      <c r="B235" s="1041"/>
      <c r="C235" s="1041"/>
      <c r="D235" s="1041"/>
      <c r="E235" s="1041"/>
      <c r="F235" s="104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0"/>
      <c r="B236" s="1041"/>
      <c r="C236" s="1041"/>
      <c r="D236" s="1041"/>
      <c r="E236" s="1041"/>
      <c r="F236" s="104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0"/>
      <c r="B237" s="1041"/>
      <c r="C237" s="1041"/>
      <c r="D237" s="1041"/>
      <c r="E237" s="1041"/>
      <c r="F237" s="104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0"/>
      <c r="B238" s="1041"/>
      <c r="C238" s="1041"/>
      <c r="D238" s="1041"/>
      <c r="E238" s="1041"/>
      <c r="F238" s="104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0"/>
      <c r="B239" s="1041"/>
      <c r="C239" s="1041"/>
      <c r="D239" s="1041"/>
      <c r="E239" s="1041"/>
      <c r="F239" s="104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0"/>
      <c r="B244" s="1041"/>
      <c r="C244" s="1041"/>
      <c r="D244" s="1041"/>
      <c r="E244" s="1041"/>
      <c r="F244" s="104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0"/>
      <c r="B245" s="1041"/>
      <c r="C245" s="1041"/>
      <c r="D245" s="1041"/>
      <c r="E245" s="1041"/>
      <c r="F245" s="104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0"/>
      <c r="B246" s="1041"/>
      <c r="C246" s="1041"/>
      <c r="D246" s="1041"/>
      <c r="E246" s="1041"/>
      <c r="F246" s="104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0"/>
      <c r="B247" s="1041"/>
      <c r="C247" s="1041"/>
      <c r="D247" s="1041"/>
      <c r="E247" s="1041"/>
      <c r="F247" s="104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0"/>
      <c r="B248" s="1041"/>
      <c r="C248" s="1041"/>
      <c r="D248" s="1041"/>
      <c r="E248" s="1041"/>
      <c r="F248" s="104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0"/>
      <c r="B249" s="1041"/>
      <c r="C249" s="1041"/>
      <c r="D249" s="1041"/>
      <c r="E249" s="1041"/>
      <c r="F249" s="104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0"/>
      <c r="B250" s="1041"/>
      <c r="C250" s="1041"/>
      <c r="D250" s="1041"/>
      <c r="E250" s="1041"/>
      <c r="F250" s="104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0"/>
      <c r="B251" s="1041"/>
      <c r="C251" s="1041"/>
      <c r="D251" s="1041"/>
      <c r="E251" s="1041"/>
      <c r="F251" s="104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0"/>
      <c r="B252" s="1041"/>
      <c r="C252" s="1041"/>
      <c r="D252" s="1041"/>
      <c r="E252" s="1041"/>
      <c r="F252" s="104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0"/>
      <c r="B257" s="1041"/>
      <c r="C257" s="1041"/>
      <c r="D257" s="1041"/>
      <c r="E257" s="1041"/>
      <c r="F257" s="104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0"/>
      <c r="B258" s="1041"/>
      <c r="C258" s="1041"/>
      <c r="D258" s="1041"/>
      <c r="E258" s="1041"/>
      <c r="F258" s="104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0"/>
      <c r="B259" s="1041"/>
      <c r="C259" s="1041"/>
      <c r="D259" s="1041"/>
      <c r="E259" s="1041"/>
      <c r="F259" s="104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0"/>
      <c r="B260" s="1041"/>
      <c r="C260" s="1041"/>
      <c r="D260" s="1041"/>
      <c r="E260" s="1041"/>
      <c r="F260" s="104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0"/>
      <c r="B261" s="1041"/>
      <c r="C261" s="1041"/>
      <c r="D261" s="1041"/>
      <c r="E261" s="1041"/>
      <c r="F261" s="104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0"/>
      <c r="B262" s="1041"/>
      <c r="C262" s="1041"/>
      <c r="D262" s="1041"/>
      <c r="E262" s="1041"/>
      <c r="F262" s="104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0"/>
      <c r="B263" s="1041"/>
      <c r="C263" s="1041"/>
      <c r="D263" s="1041"/>
      <c r="E263" s="1041"/>
      <c r="F263" s="104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0"/>
      <c r="B264" s="1041"/>
      <c r="C264" s="1041"/>
      <c r="D264" s="1041"/>
      <c r="E264" s="1041"/>
      <c r="F264" s="104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357</v>
      </c>
      <c r="Z3" s="352"/>
      <c r="AA3" s="352"/>
      <c r="AB3" s="352"/>
      <c r="AC3" s="281" t="s">
        <v>342</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15">
      <c r="A4" s="1060">
        <v>1</v>
      </c>
      <c r="B4" s="1060">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357</v>
      </c>
      <c r="Z36" s="352"/>
      <c r="AA36" s="352"/>
      <c r="AB36" s="352"/>
      <c r="AC36" s="281" t="s">
        <v>342</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15">
      <c r="A37" s="1060">
        <v>1</v>
      </c>
      <c r="B37" s="1060">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357</v>
      </c>
      <c r="Z69" s="352"/>
      <c r="AA69" s="352"/>
      <c r="AB69" s="352"/>
      <c r="AC69" s="281" t="s">
        <v>342</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15">
      <c r="A70" s="1060">
        <v>1</v>
      </c>
      <c r="B70" s="1060">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1" t="s">
        <v>342</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15">
      <c r="A103" s="1060">
        <v>1</v>
      </c>
      <c r="B103" s="1060">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1" t="s">
        <v>342</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15">
      <c r="A136" s="1060">
        <v>1</v>
      </c>
      <c r="B136" s="1060">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1" t="s">
        <v>342</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15">
      <c r="A169" s="1060">
        <v>1</v>
      </c>
      <c r="B169" s="1060">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1" t="s">
        <v>342</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15">
      <c r="A202" s="1060">
        <v>1</v>
      </c>
      <c r="B202" s="1060">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1" t="s">
        <v>342</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15">
      <c r="A235" s="1060">
        <v>1</v>
      </c>
      <c r="B235" s="1060">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1" t="s">
        <v>342</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15">
      <c r="A268" s="1060">
        <v>1</v>
      </c>
      <c r="B268" s="1060">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1" t="s">
        <v>342</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15">
      <c r="A301" s="1060">
        <v>1</v>
      </c>
      <c r="B301" s="1060">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1" t="s">
        <v>342</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15">
      <c r="A334" s="1060">
        <v>1</v>
      </c>
      <c r="B334" s="1060">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1" t="s">
        <v>342</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15">
      <c r="A367" s="1060">
        <v>1</v>
      </c>
      <c r="B367" s="1060">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1" t="s">
        <v>342</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15">
      <c r="A400" s="1060">
        <v>1</v>
      </c>
      <c r="B400" s="1060">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1" t="s">
        <v>342</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15">
      <c r="A433" s="1060">
        <v>1</v>
      </c>
      <c r="B433" s="1060">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1" t="s">
        <v>342</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15">
      <c r="A466" s="1060">
        <v>1</v>
      </c>
      <c r="B466" s="1060">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1" t="s">
        <v>342</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15">
      <c r="A499" s="1060">
        <v>1</v>
      </c>
      <c r="B499" s="1060">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1" t="s">
        <v>342</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15">
      <c r="A532" s="1060">
        <v>1</v>
      </c>
      <c r="B532" s="1060">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1" t="s">
        <v>342</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15">
      <c r="A565" s="1060">
        <v>1</v>
      </c>
      <c r="B565" s="1060">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1" t="s">
        <v>342</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15">
      <c r="A598" s="1060">
        <v>1</v>
      </c>
      <c r="B598" s="1060">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1" t="s">
        <v>342</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15">
      <c r="A631" s="1060">
        <v>1</v>
      </c>
      <c r="B631" s="1060">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1" t="s">
        <v>342</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15">
      <c r="A664" s="1060">
        <v>1</v>
      </c>
      <c r="B664" s="1060">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1" t="s">
        <v>342</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15">
      <c r="A697" s="1060">
        <v>1</v>
      </c>
      <c r="B697" s="1060">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1" t="s">
        <v>342</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15">
      <c r="A730" s="1060">
        <v>1</v>
      </c>
      <c r="B730" s="1060">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1" t="s">
        <v>342</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15">
      <c r="A763" s="1060">
        <v>1</v>
      </c>
      <c r="B763" s="1060">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1" t="s">
        <v>342</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15">
      <c r="A796" s="1060">
        <v>1</v>
      </c>
      <c r="B796" s="1060">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1" t="s">
        <v>342</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15">
      <c r="A829" s="1060">
        <v>1</v>
      </c>
      <c r="B829" s="1060">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1" t="s">
        <v>342</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15">
      <c r="A862" s="1060">
        <v>1</v>
      </c>
      <c r="B862" s="1060">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1" t="s">
        <v>342</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15">
      <c r="A895" s="1060">
        <v>1</v>
      </c>
      <c r="B895" s="1060">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1" t="s">
        <v>342</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15">
      <c r="A928" s="1060">
        <v>1</v>
      </c>
      <c r="B928" s="1060">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1" t="s">
        <v>342</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15">
      <c r="A961" s="1060">
        <v>1</v>
      </c>
      <c r="B961" s="1060">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1" t="s">
        <v>342</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15">
      <c r="A994" s="1060">
        <v>1</v>
      </c>
      <c r="B994" s="1060">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1" t="s">
        <v>342</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15">
      <c r="A1027" s="1060">
        <v>1</v>
      </c>
      <c r="B1027" s="1060">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1" t="s">
        <v>342</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15">
      <c r="A1060" s="1060">
        <v>1</v>
      </c>
      <c r="B1060" s="1060">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1" t="s">
        <v>342</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15">
      <c r="A1093" s="1060">
        <v>1</v>
      </c>
      <c r="B1093" s="1060">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1" t="s">
        <v>342</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15">
      <c r="A1126" s="1060">
        <v>1</v>
      </c>
      <c r="B1126" s="1060">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1" t="s">
        <v>342</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15">
      <c r="A1159" s="1060">
        <v>1</v>
      </c>
      <c r="B1159" s="1060">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1" t="s">
        <v>342</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15">
      <c r="A1192" s="1060">
        <v>1</v>
      </c>
      <c r="B1192" s="1060">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1" t="s">
        <v>342</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15">
      <c r="A1225" s="1060">
        <v>1</v>
      </c>
      <c r="B1225" s="1060">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1" t="s">
        <v>342</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15">
      <c r="A1258" s="1060">
        <v>1</v>
      </c>
      <c r="B1258" s="1060">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1" t="s">
        <v>342</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15">
      <c r="A1291" s="1060">
        <v>1</v>
      </c>
      <c r="B1291" s="1060">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2020-09-29T05:07:11Z</cp:lastPrinted>
  <dcterms:created xsi:type="dcterms:W3CDTF">2012-03-13T00:50:25Z</dcterms:created>
  <dcterms:modified xsi:type="dcterms:W3CDTF">2020-11-20T08:15:33Z</dcterms:modified>
</cp:coreProperties>
</file>