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<sst xmlns="http://schemas.openxmlformats.org/spreadsheetml/2006/main" count="2971" uniqueCount="661">
  <si>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</si>
  <si>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</si>
  <si>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</si>
  <si>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</si>
  <si>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</si>
  <si>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</si>
  <si>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</si>
  <si>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</si>
  <si>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</si>
  <si>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</si>
  <si>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</si>
  <si>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</si>
  <si>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</si>
  <si>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</si>
  <si>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</si>
  <si>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</si>
  <si>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</si>
  <si>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</si>
  <si>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</si>
  <si>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</si>
  <si>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</si>
  <si>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</si>
  <si>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</si>
  <si>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</si>
  <si>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</si>
  <si>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</si>
  <si>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</si>
  <si>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</si>
  <si>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</si>
  <si>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</si>
  <si>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</si>
  <si>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</si>
  <si>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</si>
  <si>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</si>
  <si>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</si>
  <si>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</si>
  <si>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</si>
  <si>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</si>
  <si>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</si>
  <si>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</si>
  <si>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</si>
  <si>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</si>
  <si>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</si>
  <si>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</si>
  <si>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</si>
  <si>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</si>
  <si>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</si>
  <si>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</si>
  <si>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</si>
  <si>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</si>
  <si>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</si>
  <si>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</si>
  <si>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</si>
  <si>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</si>
  <si>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</si>
  <si>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</si>
  <si>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</si>
  <si>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</si>
  <si>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</si>
  <si>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</si>
  <si>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</si>
  <si>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</si>
  <si>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</si>
  <si>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</si>
  <si>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</si>
  <si>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</si>
  <si>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</si>
  <si>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</si>
  <si>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</si>
  <si>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</si>
  <si>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</si>
  <si>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</si>
  <si>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</si>
  <si>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</si>
  <si>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</si>
  <si>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</si>
  <si>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</si>
  <si>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</si>
  <si>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</si>
  <si>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</si>
  <si>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</si>
  <si>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</si>
  <si>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</si>
  <si>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</si>
  <si>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</si>
  <si>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</si>
  <si>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</si>
  <si>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</si>
  <si>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</si>
  <si>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</si>
  <si>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</si>
  <si>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</si>
  <si>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</si>
  <si>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</si>
  <si>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</si>
  <si>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</si>
  <si>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</si>
  <si>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</si>
  <si>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</si>
  <si>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</si>
  <si>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</si>
  <si>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</si>
  <si>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</si>
  <si>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</si>
  <si>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</si>
  <si>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</si>
  <si>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</si>
  <si>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</si>
  <si>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</si>
  <si>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</si>
  <si>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</si>
  <si>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</si>
  <si>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</si>
  <si>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</si>
  <si>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</si>
  <si>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</si>
  <si>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</si>
  <si>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</si>
  <si>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</si>
  <si>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</si>
  <si>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</si>
  <si>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</si>
  <si>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</si>
  <si>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</si>
  <si>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</si>
  <si>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</si>
  <si>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</si>
  <si>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</si>
  <si>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</si>
  <si>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</si>
  <si>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</si>
  <si>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</si>
  <si>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</si>
  <si>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</si>
  <si>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</si>
  <si>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</si>
  <si>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</si>
  <si>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</si>
  <si>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</si>
  <si>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</si>
  <si>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</si>
  <si>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</si>
  <si>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</si>
  <si>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</si>
  <si>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</si>
  <si>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</si>
  <si>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</si>
  <si>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</si>
  <si>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</si>
  <si>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</si>
  <si>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</si>
  <si>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</si>
  <si>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</si>
  <si>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</si>
  <si>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</si>
  <si>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</si>
  <si>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</si>
  <si>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</si>
  <si>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</si>
  <si>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</si>
  <si>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</si>
  <si>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</si>
  <si>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</si>
  <si>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</si>
  <si>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</si>
  <si>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</si>
  <si>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</si>
  <si>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</si>
  <si>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</si>
  <si>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</si>
  <si>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</si>
  <si>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</si>
  <si>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</si>
  <si>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</si>
  <si>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</si>
  <si>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</si>
  <si>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</si>
  <si>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</si>
  <si>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</si>
  <si>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</si>
  <si>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</si>
  <si>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</si>
  <si>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</si>
  <si>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</si>
  <si>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</si>
  <si>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</si>
  <si>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</si>
  <si>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</si>
  <si>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</si>
  <si>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</si>
  <si>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</si>
  <si>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</si>
  <si>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</si>
  <si>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</si>
  <si>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</si>
  <si>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</si>
  <si>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</si>
  <si>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</si>
  <si>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</si>
  <si>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</si>
  <si>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</si>
  <si>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</si>
  <si>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</si>
  <si>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</si>
  <si>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</si>
  <si>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</si>
  <si>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</si>
  <si>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</si>
  <si>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</si>
  <si>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</si>
  <si>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</si>
  <si>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</si>
  <si>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</si>
  <si>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</si>
  <si>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</si>
  <si>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</si>
  <si>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</si>
  <si>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</si>
  <si>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</si>
  <si>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</si>
  <si>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</si>
  <si>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</si>
  <si>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</si>
  <si>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</si>
  <si>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</si>
  <si>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</si>
  <si>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</si>
  <si>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</si>
  <si>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</si>
  <si>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</si>
  <si>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</si>
  <si>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</si>
  <si>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</si>
  <si>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</si>
  <si>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</si>
  <si>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</si>
  <si>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</si>
  <si>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</si>
  <si>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</si>
  <si>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</si>
  <si>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</si>
  <si>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</si>
  <si>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</si>
  <si>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</si>
  <si>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</si>
  <si>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</si>
  <si>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</si>
  <si>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</si>
  <si>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</si>
  <si>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</si>
  <si>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</si>
  <si>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</si>
  <si>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</si>
  <si>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</si>
  <si>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</si>
  <si>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</si>
  <si>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</si>
  <si>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</si>
  <si>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</si>
  <si>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</si>
  <si>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</si>
  <si>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</si>
  <si>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</si>
  <si>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</si>
  <si>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</si>
  <si>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</si>
  <si>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</si>
  <si>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</si>
  <si>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</si>
  <si>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</si>
  <si>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</si>
  <si>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</si>
  <si>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</si>
  <si>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</si>
  <si>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</si>
  <si>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</si>
  <si>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</si>
  <si>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</si>
  <si>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</si>
  <si>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</si>
  <si>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</si>
  <si>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</si>
  <si>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</si>
  <si>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</si>
  <si>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</si>
  <si>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</si>
  <si>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</si>
  <si>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</si>
  <si>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</si>
  <si>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</si>
  <si>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</si>
  <si>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</si>
  <si>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</si>
  <si>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</si>
  <si>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</si>
  <si>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</si>
  <si>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</si>
  <si>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</si>
  <si>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</si>
  <si>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</si>
  <si>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</si>
  <si>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</si>
  <si>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</si>
  <si>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</si>
  <si>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</si>
  <si>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</si>
  <si>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</si>
  <si>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</si>
  <si>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</si>
  <si>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</si>
  <si>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</si>
  <si>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</si>
  <si>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</si>
  <si>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</si>
  <si>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</si>
  <si>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</si>
  <si>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</si>
  <si>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</si>
  <si>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</si>
  <si>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</si>
  <si>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</si>
  <si>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</si>
  <si>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</si>
  <si>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</si>
  <si>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</si>
  <si>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</si>
  <si>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</si>
  <si>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</si>
  <si>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</si>
  <si>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</si>
  <si>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</si>
  <si>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</si>
  <si>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</si>
  <si>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</si>
  <si>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</si>
  <si>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</si>
  <si>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</si>
  <si>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</si>
  <si>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</si>
  <si>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</si>
  <si>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</si>
  <si>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</si>
  <si>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</si>
  <si>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</si>
  <si>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</si>
  <si>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</si>
  <si>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</si>
  <si>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</si>
  <si>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</si>
  <si>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</si>
  <si>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</si>
  <si>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</si>
  <si>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</si>
  <si>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</si>
  <si>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</si>
  <si>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</si>
  <si>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</si>
  <si>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</si>
  <si>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</si>
  <si>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</si>
  <si>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</si>
  <si>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</si>
  <si>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</si>
  <si>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</si>
  <si>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</si>
  <si>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</si>
  <si>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</si>
  <si>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</si>
  <si>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</si>
  <si>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</si>
  <si>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</si>
  <si>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</si>
  <si>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</si>
  <si>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</si>
  <si>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</si>
  <si>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</si>
  <si>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</si>
  <si>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</si>
  <si>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</si>
  <si>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</si>
  <si>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</si>
  <si>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</si>
  <si>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</si>
  <si>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</si>
  <si>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</si>
  <si>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</si>
  <si>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</si>
  <si>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</si>
  <si>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</si>
  <si>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</si>
  <si>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</si>
  <si>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</si>
  <si>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</si>
  <si>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</si>
  <si>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</si>
  <si>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</si>
  <si>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</si>
  <si>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</si>
  <si>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</si>
  <si>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</si>
  <si>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</si>
  <si>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</si>
  <si>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</si>
  <si>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</si>
  <si>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</si>
  <si>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</si>
  <si>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</si>
  <si>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</si>
  <si>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</si>
  <si>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</si>
  <si>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</si>
  <si>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</si>
  <si>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</si>
  <si>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</si>
  <si>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</si>
  <si>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</si>
  <si>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</si>
  <si>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</si>
  <si>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</si>
  <si>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</si>
  <si>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</si>
  <si>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</si>
  <si>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</si>
  <si>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</si>
  <si>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</si>
  <si>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</si>
  <si>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</si>
  <si>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</si>
  <si>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</si>
  <si>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</si>
  <si>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</si>
  <si>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</si>
  <si>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</si>
  <si>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</si>
  <si>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</si>
  <si>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</si>
  <si>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</si>
  <si>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</si>
  <si>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</si>
  <si>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</si>
  <si>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</si>
  <si>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</si>
  <si>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</si>
  <si>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</si>
  <si>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</si>
  <si>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</si>
  <si>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</si>
  <si>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</si>
  <si>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</si>
  <si>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</si>
  <si>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</si>
  <si>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</si>
  <si>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</si>
  <si>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</si>
  <si>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</si>
  <si>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</si>
  <si>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</si>
  <si>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</si>
  <si>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</si>
  <si>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</si>
  <si>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</si>
  <si>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</si>
  <si>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</si>
  <si>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</si>
  <si>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</si>
  <si>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</si>
  <si>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</si>
  <si>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</si>
  <si>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</si>
  <si>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</si>
  <si>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</si>
  <si>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</si>
  <si>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</si>
  <si>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</si>
  <si>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</si>
  <si>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</si>
  <si>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</si>
  <si>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</si>
  <si>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</si>
  <si>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</si>
  <si>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</si>
  <si>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</si>
  <si>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</si>
  <si>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</si>
  <si>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</si>
  <si>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</si>
  <si>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</si>
  <si>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</si>
  <si>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</si>
  <si>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</si>
  <si>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</si>
  <si>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</si>
  <si>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</si>
  <si>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</si>
  <si>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</si>
  <si>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</si>
  <si>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</si>
  <si>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</si>
  <si>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</si>
  <si>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</si>
  <si>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</si>
  <si>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</si>
  <si>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</si>
  <si>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</si>
  <si>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</si>
  <si>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</si>
  <si>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</si>
  <si>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</si>
  <si>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</si>
  <si>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</si>
  <si>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</si>
  <si>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</si>
  <si>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</si>
  <si>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</si>
  <si>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</si>
  <si>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</si>
  <si>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</si>
  <si>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</si>
  <si>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</si>
  <si>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</si>
  <si>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</si>
  <si>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</si>
  <si>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</si>
  <si>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</si>
  <si>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</si>
  <si>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</si>
  <si>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</si>
  <si>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</si>
  <si>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</si>
  <si>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</si>
  <si>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</si>
  <si>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</si>
  <si>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</si>
  <si>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</si>
  <si>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</si>
  <si>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</si>
  <si>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</si>
  <si>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</si>
  <si>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</si>
  <si>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</si>
  <si>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</si>
  <si>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</si>
  <si>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</si>
  <si>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</si>
  <si>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</si>
  <si>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</si>
  <si>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</si>
  <si>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</si>
  <si>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</si>
  <si>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</si>
  <si>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</si>
  <si>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</si>
  <si>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</si>
  <si>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</si>
  <si>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</si>
  <si>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</si>
  <si>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</si>
  <si>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</si>
  <si>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</si>
  <si>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</si>
  <si>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</si>
  <si>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</si>
  <si>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</si>
  <si>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</si>
  <si>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社会参加支援施設事務費</t>
    <phoneticPr fontId="5"/>
  </si>
  <si>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</si>
  <si>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</si>
  <si>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金原　辰夫</t>
    <rPh sb="0" eb="2">
      <t>キンバラ</t>
    </rPh>
    <rPh sb="3" eb="5">
      <t>タツオ</t>
    </rPh>
    <phoneticPr fontId="5"/>
  </si>
  <si>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</si>
  <si>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</si>
  <si>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t>
  </si>
  <si>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</si>
  <si>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</si>
  <si>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t>
  </si>
  <si>
    <t>身体障害者保護費負担金</t>
    <rPh sb="0" eb="2">
      <t>シンタイ</t>
    </rPh>
    <rPh sb="2" eb="5">
      <t>ショウガイシャ</t>
    </rPh>
    <rPh sb="5" eb="8">
      <t>ホゴヒ</t>
    </rPh>
    <rPh sb="8" eb="11">
      <t>フタンキン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</si>
  <si>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</si>
  <si>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</si>
  <si>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</si>
  <si>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</si>
  <si>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</si>
  <si>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都道府県数</t>
    <rPh sb="0" eb="4">
      <t>トドウフケン</t>
    </rPh>
    <rPh sb="4" eb="5">
      <t>スウ</t>
    </rPh>
    <phoneticPr fontId="5"/>
  </si>
  <si>
    <t>-</t>
    <phoneticPr fontId="5"/>
  </si>
  <si>
    <t>-</t>
    <phoneticPr fontId="5"/>
  </si>
  <si>
    <t>-</t>
    <phoneticPr fontId="5"/>
  </si>
  <si>
    <t>-</t>
    <phoneticPr fontId="5"/>
  </si>
  <si>
    <t>-</t>
    <phoneticPr fontId="5"/>
  </si>
  <si>
    <t>-</t>
    <phoneticPr fontId="5"/>
  </si>
  <si>
    <t>-</t>
    <phoneticPr fontId="5"/>
  </si>
  <si>
    <t>点字図書館の施設数</t>
    <rPh sb="0" eb="2">
      <t>テンジ</t>
    </rPh>
    <rPh sb="2" eb="5">
      <t>トショカン</t>
    </rPh>
    <rPh sb="6" eb="8">
      <t>シセツ</t>
    </rPh>
    <rPh sb="8" eb="9">
      <t>スウ</t>
    </rPh>
    <phoneticPr fontId="5"/>
  </si>
  <si>
    <t>聴覚障害者情報提供施設数</t>
    <rPh sb="0" eb="2">
      <t>チョウカク</t>
    </rPh>
    <rPh sb="2" eb="5">
      <t>ショウガイシャ</t>
    </rPh>
    <rPh sb="5" eb="7">
      <t>ジョウホウ</t>
    </rPh>
    <rPh sb="7" eb="9">
      <t>テイキョウ</t>
    </rPh>
    <rPh sb="9" eb="11">
      <t>シセツ</t>
    </rPh>
    <rPh sb="11" eb="12">
      <t>スウ</t>
    </rPh>
    <phoneticPr fontId="5"/>
  </si>
  <si>
    <t>Ｘ：事業実績額
／　　　　　　
Ｙ：点字図書館及び聴覚障害者情報提供施設設置数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phoneticPr fontId="5"/>
  </si>
  <si>
    <t>施設数</t>
    <rPh sb="0" eb="3">
      <t>シセツスウ</t>
    </rPh>
    <phoneticPr fontId="5"/>
  </si>
  <si>
    <t>千円</t>
    <rPh sb="0" eb="2">
      <t>センエン</t>
    </rPh>
    <phoneticPr fontId="5"/>
  </si>
  <si>
    <t>Ｘ/Ｙ</t>
  </si>
  <si>
    <t>1,732千円
／
130施設</t>
    <rPh sb="5" eb="7">
      <t>センエン</t>
    </rPh>
    <rPh sb="13" eb="15">
      <t>シセツ</t>
    </rPh>
    <phoneticPr fontId="5"/>
  </si>
  <si>
    <t>1,758千円
/
130施設</t>
    <rPh sb="5" eb="7">
      <t>センエン</t>
    </rPh>
    <rPh sb="13" eb="15">
      <t>シセツ</t>
    </rPh>
    <phoneticPr fontId="5"/>
  </si>
  <si>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</si>
  <si>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</si>
  <si>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</si>
  <si>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</si>
  <si>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</si>
  <si>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t>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</si>
  <si>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</si>
  <si>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</si>
  <si>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</si>
  <si>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</si>
  <si>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</si>
  <si>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</si>
  <si>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</si>
  <si>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</si>
  <si>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</si>
  <si>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</si>
  <si>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</si>
  <si>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</si>
  <si>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</si>
  <si>
    <t>-</t>
    <phoneticPr fontId="5"/>
  </si>
  <si>
    <t>‐</t>
  </si>
  <si>
    <t>無</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</si>
  <si>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</si>
  <si>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</si>
  <si>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29年度以降は点字図書館、聴覚障害者情報提供施設のいずれも全都道府県で運営されており、成果目標を達成している。</t>
    <rPh sb="5" eb="7">
      <t>イコウ</t>
    </rPh>
    <rPh sb="8" eb="10">
      <t>テンジ</t>
    </rPh>
    <rPh sb="10" eb="13">
      <t>トショカン</t>
    </rPh>
    <rPh sb="14" eb="16">
      <t>チョウカク</t>
    </rPh>
    <rPh sb="16" eb="19">
      <t>ショウガイシャ</t>
    </rPh>
    <rPh sb="19" eb="21">
      <t>ジョウホウ</t>
    </rPh>
    <rPh sb="21" eb="23">
      <t>テイキョウ</t>
    </rPh>
    <rPh sb="23" eb="25">
      <t>シセツ</t>
    </rPh>
    <rPh sb="30" eb="35">
      <t>ゼントドウフケン</t>
    </rPh>
    <rPh sb="36" eb="38">
      <t>ウンエイ</t>
    </rPh>
    <rPh sb="44" eb="46">
      <t>セイカ</t>
    </rPh>
    <rPh sb="46" eb="48">
      <t>モクヒョウ</t>
    </rPh>
    <rPh sb="49" eb="51">
      <t>タッセイ</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</si>
  <si>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</si>
  <si>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視覚障害者用図書事業等</t>
    <rPh sb="0" eb="2">
      <t>シカク</t>
    </rPh>
    <rPh sb="2" eb="5">
      <t>ショウガイシャ</t>
    </rPh>
    <rPh sb="5" eb="6">
      <t>ヨウ</t>
    </rPh>
    <rPh sb="6" eb="8">
      <t>トショ</t>
    </rPh>
    <rPh sb="8" eb="10">
      <t>ジギョウ</t>
    </rPh>
    <rPh sb="10" eb="11">
      <t>トウ</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</si>
  <si>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</si>
  <si>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高度情報通信福祉事業等</t>
    <rPh sb="0" eb="2">
      <t>コウド</t>
    </rPh>
    <rPh sb="2" eb="4">
      <t>ジョウホウ</t>
    </rPh>
    <rPh sb="4" eb="6">
      <t>ツウシン</t>
    </rPh>
    <rPh sb="6" eb="8">
      <t>フクシ</t>
    </rPh>
    <rPh sb="8" eb="10">
      <t>ジギョウ</t>
    </rPh>
    <rPh sb="10" eb="11">
      <t>トウ</t>
    </rPh>
    <phoneticPr fontId="5"/>
  </si>
  <si>
    <t>　引き続き、視覚や聴覚に障害のある方が、身近な地域で点字図書館や聴覚障害者情報提供施設を利用できるよう、必要となる予算を確保し、適正な執行に努める。</t>
  </si>
  <si>
    <t>５１０</t>
  </si>
  <si>
    <t>７６３</t>
  </si>
  <si>
    <t>４６３</t>
  </si>
  <si>
    <t>７７８</t>
  </si>
  <si>
    <t>４０６</t>
  </si>
  <si>
    <t>７４５</t>
  </si>
  <si>
    <t>７６５</t>
  </si>
  <si>
    <t>７４２</t>
  </si>
  <si>
    <t>A.東京都</t>
    <rPh sb="2" eb="5">
      <t>トウキョウト</t>
    </rPh>
    <phoneticPr fontId="5"/>
  </si>
  <si>
    <t>負担金</t>
    <rPh sb="0" eb="3">
      <t>フタンキン</t>
    </rPh>
    <phoneticPr fontId="5"/>
  </si>
  <si>
    <t>点字図書館等の運営に関する費用</t>
  </si>
  <si>
    <t>東京都</t>
    <rPh sb="0" eb="3">
      <t>トウキョウト</t>
    </rPh>
    <phoneticPr fontId="5"/>
  </si>
  <si>
    <t>京都市</t>
    <rPh sb="0" eb="3">
      <t>キョウトシ</t>
    </rPh>
    <phoneticPr fontId="5"/>
  </si>
  <si>
    <t>大阪市</t>
    <rPh sb="0" eb="3">
      <t>オオサカシ</t>
    </rPh>
    <phoneticPr fontId="5"/>
  </si>
  <si>
    <t>北海道</t>
    <rPh sb="0" eb="3">
      <t>ホッカイドウ</t>
    </rPh>
    <phoneticPr fontId="5"/>
  </si>
  <si>
    <t>神奈川県</t>
    <rPh sb="0" eb="4">
      <t>カナガワケン</t>
    </rPh>
    <phoneticPr fontId="5"/>
  </si>
  <si>
    <t>宮崎県</t>
    <rPh sb="0" eb="2">
      <t>ミヤザキ</t>
    </rPh>
    <rPh sb="2" eb="3">
      <t>ケン</t>
    </rPh>
    <phoneticPr fontId="5"/>
  </si>
  <si>
    <t>名古屋市</t>
    <rPh sb="0" eb="4">
      <t>ナゴヤシ</t>
    </rPh>
    <phoneticPr fontId="5"/>
  </si>
  <si>
    <t>千葉県</t>
    <rPh sb="0" eb="3">
      <t>チバケン</t>
    </rPh>
    <phoneticPr fontId="5"/>
  </si>
  <si>
    <t>島根県</t>
    <rPh sb="0" eb="3">
      <t>シマネケン</t>
    </rPh>
    <phoneticPr fontId="5"/>
  </si>
  <si>
    <t>山梨県</t>
    <rPh sb="0" eb="2">
      <t>ヤマナシ</t>
    </rPh>
    <rPh sb="2" eb="3">
      <t>ケン</t>
    </rPh>
    <phoneticPr fontId="5"/>
  </si>
  <si>
    <t>点字図書館及び聴覚障害者情報提供施設の運営に要する費用</t>
    <rPh sb="22" eb="23">
      <t>ヨウ</t>
    </rPh>
    <rPh sb="25" eb="27">
      <t>ヒヨウ</t>
    </rPh>
    <phoneticPr fontId="5"/>
  </si>
  <si>
    <t>-</t>
    <phoneticPr fontId="5"/>
  </si>
  <si>
    <t>-</t>
    <phoneticPr fontId="5"/>
  </si>
  <si>
    <t>補助金等交付</t>
  </si>
  <si>
    <t>　令和元年度に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rPh sb="1" eb="3">
      <t>レイワ</t>
    </rPh>
    <rPh sb="3" eb="4">
      <t>モト</t>
    </rPh>
    <phoneticPr fontId="5"/>
  </si>
  <si>
    <t>７３９</t>
    <phoneticPr fontId="5"/>
  </si>
  <si>
    <t>身近な地域において、視覚や聴覚に障害のある方に対して適切な情報提供が行われるよう、引き続き必要な予算額を確保し、適正な執行に努めること。</t>
    <phoneticPr fontId="5"/>
  </si>
  <si>
    <t>点検対象外</t>
    <rPh sb="0" eb="2">
      <t>テンケン</t>
    </rPh>
    <rPh sb="2" eb="5">
      <t>タイショウガイ</t>
    </rPh>
    <phoneticPr fontId="5"/>
  </si>
  <si>
    <t>-</t>
    <phoneticPr fontId="5"/>
  </si>
  <si>
    <t>-</t>
    <phoneticPr fontId="5"/>
  </si>
  <si>
    <t>1,837千円
／
130施設</t>
    <rPh sb="5" eb="7">
      <t>センエン</t>
    </rPh>
    <rPh sb="13" eb="15">
      <t>シセツ</t>
    </rPh>
    <phoneticPr fontId="5"/>
  </si>
  <si>
    <t>引き続き必要な予算を確保し、適正な執行に努める。</t>
    <phoneticPr fontId="5"/>
  </si>
  <si>
    <t>地域の点字図書館及び聴覚障害者情報提供施設における体制の強化等を行うための予算拡充を要求した。</t>
    <rPh sb="3" eb="5">
      <t>テンジ</t>
    </rPh>
    <rPh sb="5" eb="8">
      <t>トショカン</t>
    </rPh>
    <rPh sb="8" eb="9">
      <t>オヨ</t>
    </rPh>
    <rPh sb="30" eb="31">
      <t>トウ</t>
    </rPh>
    <rPh sb="32" eb="33">
      <t>オコナ</t>
    </rPh>
    <rPh sb="37" eb="39">
      <t>ヨサン</t>
    </rPh>
    <rPh sb="39" eb="41">
      <t>カクジュウ</t>
    </rPh>
    <rPh sb="42" eb="44">
      <t>ヨウキュウ</t>
    </rPh>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</si>
  <si>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【762】視覚障害者の福祉の向上を目的とし、点字図書等の作成・貸出等を実施。
【763】意思疎通を図ることに困難がある方の意思表示やコミュニケーションの支援を実施。
【765】障害者が必要とする情報をインターネット等を活用して提供する各種ネットワークの運営等を実施。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1" eb="133">
      <t>シカク</t>
    </rPh>
    <rPh sb="133" eb="136">
      <t>ショウガイシャ</t>
    </rPh>
    <rPh sb="137" eb="139">
      <t>フクシ</t>
    </rPh>
    <rPh sb="140" eb="142">
      <t>コウジョウ</t>
    </rPh>
    <rPh sb="143" eb="145">
      <t>モクテキ</t>
    </rPh>
    <rPh sb="148" eb="150">
      <t>テンジ</t>
    </rPh>
    <rPh sb="150" eb="152">
      <t>トショ</t>
    </rPh>
    <rPh sb="152" eb="153">
      <t>トウ</t>
    </rPh>
    <rPh sb="154" eb="156">
      <t>サクセイ</t>
    </rPh>
    <rPh sb="157" eb="159">
      <t>カシダシ</t>
    </rPh>
    <rPh sb="159" eb="160">
      <t>トウ</t>
    </rPh>
    <rPh sb="161" eb="163">
      <t>ジッシ</t>
    </rPh>
    <rPh sb="170" eb="172">
      <t>イシ</t>
    </rPh>
    <rPh sb="172" eb="174">
      <t>ソツウ</t>
    </rPh>
    <rPh sb="175" eb="176">
      <t>ハカ</t>
    </rPh>
    <rPh sb="180" eb="182">
      <t>コンナン</t>
    </rPh>
    <rPh sb="185" eb="186">
      <t>カタ</t>
    </rPh>
    <rPh sb="187" eb="191">
      <t>イシヒョウジ</t>
    </rPh>
    <rPh sb="202" eb="204">
      <t>シエン</t>
    </rPh>
    <rPh sb="205" eb="207">
      <t>ジッシ</t>
    </rPh>
    <rPh sb="214" eb="217">
      <t>ショウガイシャ</t>
    </rPh>
    <rPh sb="218" eb="220">
      <t>ヒツヨウ</t>
    </rPh>
    <rPh sb="223" eb="225">
      <t>ジョウホウ</t>
    </rPh>
    <rPh sb="233" eb="234">
      <t>トウ</t>
    </rPh>
    <rPh sb="235" eb="237">
      <t>カツヨウ</t>
    </rPh>
    <rPh sb="239" eb="241">
      <t>テイキョウ</t>
    </rPh>
    <rPh sb="243" eb="245">
      <t>カクシュ</t>
    </rPh>
    <rPh sb="252" eb="254">
      <t>ウンエイ</t>
    </rPh>
    <rPh sb="254" eb="255">
      <t>トウ</t>
    </rPh>
    <rPh sb="256" eb="25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</si>
</sst>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29</xdr:col>
      <xdr:colOff>160982</xdr:colOff>
      <xdr:row>743</xdr:row>
      <xdr:rowOff>58466</xdr:rowOff>
    </xdr:to>
    <xdr:sp macro="" textlink="">
      <xdr:nvSpPr>
        <xdr:cNvPr id="9" name="正方形/長方形 8"/>
        <xdr:cNvSpPr/>
      </xdr:nvSpPr>
      <xdr:spPr>
        <a:xfrm>
          <a:off x="1800225" y="43110150"/>
          <a:ext cx="4161482" cy="76331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（平成</a:t>
          </a:r>
          <a:r>
            <a:rPr kumimoji="1" lang="en-US" altLang="ja-JP" sz="1100"/>
            <a:t>30</a:t>
          </a:r>
          <a:r>
            <a:rPr kumimoji="1" lang="ja-JP" altLang="en-US" sz="1100"/>
            <a:t>年度実績）</a:t>
          </a:r>
          <a:endParaRPr kumimoji="1" lang="en-US" altLang="ja-JP" sz="1100"/>
        </a:p>
        <a:p>
          <a:pPr algn="l"/>
          <a:r>
            <a:rPr kumimoji="1" lang="en-US" altLang="ja-JP" sz="1100"/>
            <a:t>※</a:t>
          </a:r>
          <a:r>
            <a:rPr kumimoji="1" lang="ja-JP" altLang="en-US" sz="1100"/>
            <a:t>令和元年度実績は集計中のため、３０年度実績を記載。</a:t>
          </a:r>
        </a:p>
      </xdr:txBody>
    </xdr:sp>
    <xdr:clientData/>
  </xdr:twoCellAnchor>
  <xdr:twoCellAnchor>
    <xdr:from>
      <xdr:col>21</xdr:col>
      <xdr:colOff>99311</xdr:colOff>
      <xdr:row>744</xdr:row>
      <xdr:rowOff>12872</xdr:rowOff>
    </xdr:from>
    <xdr:to>
      <xdr:col>33</xdr:col>
      <xdr:colOff>2860</xdr:colOff>
      <xdr:row>746</xdr:row>
      <xdr:rowOff>177172</xdr:rowOff>
    </xdr:to>
    <xdr:sp macro="" textlink="">
      <xdr:nvSpPr>
        <xdr:cNvPr id="10" name="正方形/長方形 9"/>
        <xdr:cNvSpPr/>
      </xdr:nvSpPr>
      <xdr:spPr>
        <a:xfrm>
          <a:off x="4299836" y="44180297"/>
          <a:ext cx="2303849" cy="86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ja-JP" altLang="en-US" sz="1100">
              <a:latin typeface="+mj-ea"/>
              <a:ea typeface="+mj-ea"/>
            </a:rPr>
            <a:t>１，８２３百万円</a:t>
          </a:r>
        </a:p>
      </xdr:txBody>
    </xdr:sp>
    <xdr:clientData/>
  </xdr:twoCellAnchor>
  <xdr:twoCellAnchor>
    <xdr:from>
      <xdr:col>18</xdr:col>
      <xdr:colOff>149882</xdr:colOff>
      <xdr:row>747</xdr:row>
      <xdr:rowOff>58239</xdr:rowOff>
    </xdr:from>
    <xdr:to>
      <xdr:col>35</xdr:col>
      <xdr:colOff>189985</xdr:colOff>
      <xdr:row>748</xdr:row>
      <xdr:rowOff>288555</xdr:rowOff>
    </xdr:to>
    <xdr:sp macro="" textlink="">
      <xdr:nvSpPr>
        <xdr:cNvPr id="11" name="大かっこ 10"/>
        <xdr:cNvSpPr/>
      </xdr:nvSpPr>
      <xdr:spPr>
        <a:xfrm>
          <a:off x="3750332" y="45282939"/>
          <a:ext cx="3440528" cy="58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749</xdr:row>
      <xdr:rowOff>10871</xdr:rowOff>
    </xdr:from>
    <xdr:to>
      <xdr:col>26</xdr:col>
      <xdr:colOff>193531</xdr:colOff>
      <xdr:row>750</xdr:row>
      <xdr:rowOff>251770</xdr:rowOff>
    </xdr:to>
    <xdr:cxnSp macro="">
      <xdr:nvCxnSpPr>
        <xdr:cNvPr id="12" name="直線矢印コネクタ 11"/>
        <xdr:cNvCxnSpPr/>
      </xdr:nvCxnSpPr>
      <xdr:spPr>
        <a:xfrm flipH="1">
          <a:off x="5383598" y="45940421"/>
          <a:ext cx="10583" cy="59332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752</xdr:row>
      <xdr:rowOff>87987</xdr:rowOff>
    </xdr:from>
    <xdr:to>
      <xdr:col>33</xdr:col>
      <xdr:colOff>66360</xdr:colOff>
      <xdr:row>755</xdr:row>
      <xdr:rowOff>59268</xdr:rowOff>
    </xdr:to>
    <xdr:sp macro="" textlink="">
      <xdr:nvSpPr>
        <xdr:cNvPr id="13" name="正方形/長方形 12"/>
        <xdr:cNvSpPr/>
      </xdr:nvSpPr>
      <xdr:spPr>
        <a:xfrm>
          <a:off x="4365453" y="47074812"/>
          <a:ext cx="2301732" cy="1028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12</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中核市（５）</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１，７５８</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751</xdr:row>
      <xdr:rowOff>37588</xdr:rowOff>
    </xdr:from>
    <xdr:to>
      <xdr:col>31</xdr:col>
      <xdr:colOff>148053</xdr:colOff>
      <xdr:row>752</xdr:row>
      <xdr:rowOff>13904</xdr:rowOff>
    </xdr:to>
    <xdr:sp macro="" textlink="">
      <xdr:nvSpPr>
        <xdr:cNvPr id="14" name="正方形/長方形 13"/>
        <xdr:cNvSpPr/>
      </xdr:nvSpPr>
      <xdr:spPr>
        <a:xfrm>
          <a:off x="4694395" y="46671988"/>
          <a:ext cx="1654433" cy="3287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755</xdr:row>
      <xdr:rowOff>207434</xdr:rowOff>
    </xdr:from>
    <xdr:to>
      <xdr:col>35</xdr:col>
      <xdr:colOff>200568</xdr:colOff>
      <xdr:row>757</xdr:row>
      <xdr:rowOff>96567</xdr:rowOff>
    </xdr:to>
    <xdr:sp macro="" textlink="">
      <xdr:nvSpPr>
        <xdr:cNvPr id="15" name="大かっこ 14"/>
        <xdr:cNvSpPr/>
      </xdr:nvSpPr>
      <xdr:spPr>
        <a:xfrm>
          <a:off x="3719641" y="48251534"/>
          <a:ext cx="3481802" cy="5939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C841" sqref="C841:I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768</v>
      </c>
      <c r="AT2" s="218"/>
      <c r="AU2" s="218"/>
      <c r="AV2" s="51" t="str">
        <f>IF(AW2="", "", "-")</f>
        <v/>
      </c>
      <c r="AW2" s="403"/>
      <c r="AX2" s="403"/>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464</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9.7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401" t="s">
        <v>395</v>
      </c>
      <c r="Z7" s="300"/>
      <c r="AA7" s="300"/>
      <c r="AB7" s="300"/>
      <c r="AC7" s="300"/>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5" t="str">
        <f>入力規則等!A27</f>
        <v>障害者施策</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1805</v>
      </c>
      <c r="Q13" s="117"/>
      <c r="R13" s="117"/>
      <c r="S13" s="117"/>
      <c r="T13" s="117"/>
      <c r="U13" s="117"/>
      <c r="V13" s="118"/>
      <c r="W13" s="116">
        <v>1823</v>
      </c>
      <c r="X13" s="117"/>
      <c r="Y13" s="117"/>
      <c r="Z13" s="117"/>
      <c r="AA13" s="117"/>
      <c r="AB13" s="117"/>
      <c r="AC13" s="118"/>
      <c r="AD13" s="116">
        <v>1968</v>
      </c>
      <c r="AE13" s="117"/>
      <c r="AF13" s="117"/>
      <c r="AG13" s="117"/>
      <c r="AH13" s="117"/>
      <c r="AI13" s="117"/>
      <c r="AJ13" s="118"/>
      <c r="AK13" s="116">
        <v>1984</v>
      </c>
      <c r="AL13" s="117"/>
      <c r="AM13" s="117"/>
      <c r="AN13" s="117"/>
      <c r="AO13" s="117"/>
      <c r="AP13" s="117"/>
      <c r="AQ13" s="118"/>
      <c r="AR13" s="113">
        <v>2266</v>
      </c>
      <c r="AS13" s="114"/>
      <c r="AT13" s="114"/>
      <c r="AU13" s="114"/>
      <c r="AV13" s="114"/>
      <c r="AW13" s="114"/>
      <c r="AX13" s="400"/>
    </row>
    <row r="14" spans="1:50" ht="21" customHeight="1" x14ac:dyDescent="0.15">
      <c r="A14" s="146"/>
      <c r="B14" s="147"/>
      <c r="C14" s="147"/>
      <c r="D14" s="147"/>
      <c r="E14" s="147"/>
      <c r="F14" s="148"/>
      <c r="G14" s="749"/>
      <c r="H14" s="750"/>
      <c r="I14" s="577" t="s">
        <v>8</v>
      </c>
      <c r="J14" s="631"/>
      <c r="K14" s="631"/>
      <c r="L14" s="631"/>
      <c r="M14" s="631"/>
      <c r="N14" s="631"/>
      <c r="O14" s="632"/>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655</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1"/>
      <c r="H18" s="752"/>
      <c r="I18" s="739" t="s">
        <v>20</v>
      </c>
      <c r="J18" s="740"/>
      <c r="K18" s="740"/>
      <c r="L18" s="740"/>
      <c r="M18" s="740"/>
      <c r="N18" s="740"/>
      <c r="O18" s="741"/>
      <c r="P18" s="122">
        <f>SUM(P13:V17)</f>
        <v>1805</v>
      </c>
      <c r="Q18" s="123"/>
      <c r="R18" s="123"/>
      <c r="S18" s="123"/>
      <c r="T18" s="123"/>
      <c r="U18" s="123"/>
      <c r="V18" s="124"/>
      <c r="W18" s="122">
        <f>SUM(W13:AC17)</f>
        <v>1823</v>
      </c>
      <c r="X18" s="123"/>
      <c r="Y18" s="123"/>
      <c r="Z18" s="123"/>
      <c r="AA18" s="123"/>
      <c r="AB18" s="123"/>
      <c r="AC18" s="124"/>
      <c r="AD18" s="122">
        <f>SUM(AD13:AJ17)</f>
        <v>1968</v>
      </c>
      <c r="AE18" s="123"/>
      <c r="AF18" s="123"/>
      <c r="AG18" s="123"/>
      <c r="AH18" s="123"/>
      <c r="AI18" s="123"/>
      <c r="AJ18" s="124"/>
      <c r="AK18" s="122">
        <f>SUM(AK13:AQ17)</f>
        <v>1984</v>
      </c>
      <c r="AL18" s="123"/>
      <c r="AM18" s="123"/>
      <c r="AN18" s="123"/>
      <c r="AO18" s="123"/>
      <c r="AP18" s="123"/>
      <c r="AQ18" s="124"/>
      <c r="AR18" s="122">
        <f>SUM(AR13:AX17)</f>
        <v>2266</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1732</v>
      </c>
      <c r="Q19" s="117"/>
      <c r="R19" s="117"/>
      <c r="S19" s="117"/>
      <c r="T19" s="117"/>
      <c r="U19" s="117"/>
      <c r="V19" s="118"/>
      <c r="W19" s="116">
        <v>1758</v>
      </c>
      <c r="X19" s="117"/>
      <c r="Y19" s="117"/>
      <c r="Z19" s="117"/>
      <c r="AA19" s="117"/>
      <c r="AB19" s="117"/>
      <c r="AC19" s="118"/>
      <c r="AD19" s="116">
        <v>1837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0.95955678670360112</v>
      </c>
      <c r="Q20" s="541"/>
      <c r="R20" s="541"/>
      <c r="S20" s="541"/>
      <c r="T20" s="541"/>
      <c r="U20" s="541"/>
      <c r="V20" s="541"/>
      <c r="W20" s="541">
        <f t="shared" ref="W20" si="0">IF(W18=0, "-", SUM(W19)/W18)</f>
        <v>0.96434448710916076</v>
      </c>
      <c r="X20" s="541"/>
      <c r="Y20" s="541"/>
      <c r="Z20" s="541"/>
      <c r="AA20" s="541"/>
      <c r="AB20" s="541"/>
      <c r="AC20" s="541"/>
      <c r="AD20" s="541">
        <f t="shared" ref="AD20" si="1">IF(AD18=0, "-", SUM(AD19)/AD18)</f>
        <v>0.93343495934959353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0.95955678670360112</v>
      </c>
      <c r="Q21" s="541"/>
      <c r="R21" s="541"/>
      <c r="S21" s="541"/>
      <c r="T21" s="541"/>
      <c r="U21" s="541"/>
      <c r="V21" s="541"/>
      <c r="W21" s="541">
        <f t="shared" ref="W21" si="2">IF(W19=0, "-", SUM(W19)/SUM(W13,W14))</f>
        <v>0.96434448710916076</v>
      </c>
      <c r="X21" s="541"/>
      <c r="Y21" s="541"/>
      <c r="Z21" s="541"/>
      <c r="AA21" s="541"/>
      <c r="AB21" s="541"/>
      <c r="AC21" s="541"/>
      <c r="AD21" s="541">
        <f t="shared" ref="AD21" si="3">IF(AD19=0, "-", SUM(AD19)/SUM(AD13,AD14))</f>
        <v>0.93343495934959353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1984</v>
      </c>
      <c r="Q23" s="114"/>
      <c r="R23" s="114"/>
      <c r="S23" s="114"/>
      <c r="T23" s="114"/>
      <c r="U23" s="114"/>
      <c r="V23" s="115"/>
      <c r="W23" s="113">
        <v>2266</v>
      </c>
      <c r="X23" s="114"/>
      <c r="Y23" s="114"/>
      <c r="Z23" s="114"/>
      <c r="AA23" s="114"/>
      <c r="AB23" s="114"/>
      <c r="AC23" s="115"/>
      <c r="AD23" s="207" t="s">
        <v>659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1984</v>
      </c>
      <c r="Q29" s="117"/>
      <c r="R29" s="117"/>
      <c r="S29" s="117"/>
      <c r="T29" s="117"/>
      <c r="U29" s="117"/>
      <c r="V29" s="118"/>
      <c r="W29" s="222">
        <f>AR13</f>
        <v>2266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398</v>
      </c>
      <c r="AF30" s="393"/>
      <c r="AG30" s="393"/>
      <c r="AH30" s="394"/>
      <c r="AI30" s="392" t="s">
        <v>420</v>
      </c>
      <c r="AJ30" s="393"/>
      <c r="AK30" s="393"/>
      <c r="AL30" s="394"/>
      <c r="AM30" s="395" t="s">
        <v>425</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8"/>
      <c r="AC31" s="339"/>
      <c r="AD31" s="340"/>
      <c r="AE31" s="338"/>
      <c r="AF31" s="339"/>
      <c r="AG31" s="339"/>
      <c r="AH31" s="340"/>
      <c r="AI31" s="338"/>
      <c r="AJ31" s="339"/>
      <c r="AK31" s="339"/>
      <c r="AL31" s="340"/>
      <c r="AM31" s="382"/>
      <c r="AN31" s="382"/>
      <c r="AO31" s="382"/>
      <c r="AP31" s="338"/>
      <c r="AQ31" s="215" t="s">
        <v>581</v>
      </c>
      <c r="AR31" s="140"/>
      <c r="AS31" s="141" t="s">
        <v>236</v>
      </c>
      <c r="AT31" s="176"/>
      <c r="AU31" s="275">
        <v>2</v>
      </c>
      <c r="AV31" s="275"/>
      <c r="AW31" s="385" t="s">
        <v>181</v>
      </c>
      <c r="AX31" s="386"/>
    </row>
    <row r="32" spans="1:50" ht="23.25" customHeight="1" x14ac:dyDescent="0.15">
      <c r="A32" s="517"/>
      <c r="B32" s="515"/>
      <c r="C32" s="515"/>
      <c r="D32" s="515"/>
      <c r="E32" s="515"/>
      <c r="F32" s="516"/>
      <c r="G32" s="542" t="s">
        <v>575</v>
      </c>
      <c r="H32" s="543"/>
      <c r="I32" s="543"/>
      <c r="J32" s="543"/>
      <c r="K32" s="543"/>
      <c r="L32" s="543"/>
      <c r="M32" s="543"/>
      <c r="N32" s="543"/>
      <c r="O32" s="544"/>
      <c r="P32" s="165" t="s">
        <v>576</v>
      </c>
      <c r="Q32" s="165"/>
      <c r="R32" s="165"/>
      <c r="S32" s="165"/>
      <c r="T32" s="165"/>
      <c r="U32" s="165"/>
      <c r="V32" s="165"/>
      <c r="W32" s="165"/>
      <c r="X32" s="236"/>
      <c r="Y32" s="344" t="s">
        <v>12</v>
      </c>
      <c r="Z32" s="551"/>
      <c r="AA32" s="552"/>
      <c r="AB32" s="553" t="s">
        <v>580</v>
      </c>
      <c r="AC32" s="553"/>
      <c r="AD32" s="553"/>
      <c r="AE32" s="370">
        <v>47</v>
      </c>
      <c r="AF32" s="371"/>
      <c r="AG32" s="371"/>
      <c r="AH32" s="371"/>
      <c r="AI32" s="370">
        <v>47</v>
      </c>
      <c r="AJ32" s="371"/>
      <c r="AK32" s="371"/>
      <c r="AL32" s="371"/>
      <c r="AM32" s="370">
        <v>47</v>
      </c>
      <c r="AN32" s="371"/>
      <c r="AO32" s="371"/>
      <c r="AP32" s="371"/>
      <c r="AQ32" s="119" t="s">
        <v>582</v>
      </c>
      <c r="AR32" s="120"/>
      <c r="AS32" s="120"/>
      <c r="AT32" s="121"/>
      <c r="AU32" s="371" t="s">
        <v>583</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580</v>
      </c>
      <c r="AC33" s="524"/>
      <c r="AD33" s="524"/>
      <c r="AE33" s="370">
        <v>47</v>
      </c>
      <c r="AF33" s="371"/>
      <c r="AG33" s="371"/>
      <c r="AH33" s="371"/>
      <c r="AI33" s="370">
        <v>47</v>
      </c>
      <c r="AJ33" s="371"/>
      <c r="AK33" s="371"/>
      <c r="AL33" s="371"/>
      <c r="AM33" s="370">
        <v>47</v>
      </c>
      <c r="AN33" s="371"/>
      <c r="AO33" s="371"/>
      <c r="AP33" s="371"/>
      <c r="AQ33" s="119" t="s">
        <v>583</v>
      </c>
      <c r="AR33" s="120"/>
      <c r="AS33" s="120"/>
      <c r="AT33" s="121"/>
      <c r="AU33" s="371">
        <v>47</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0">
        <v>100</v>
      </c>
      <c r="AF34" s="371"/>
      <c r="AG34" s="371"/>
      <c r="AH34" s="371"/>
      <c r="AI34" s="370">
        <v>100</v>
      </c>
      <c r="AJ34" s="371"/>
      <c r="AK34" s="371"/>
      <c r="AL34" s="371"/>
      <c r="AM34" s="370">
        <v>100</v>
      </c>
      <c r="AN34" s="371"/>
      <c r="AO34" s="371"/>
      <c r="AP34" s="371"/>
      <c r="AQ34" s="119" t="s">
        <v>584</v>
      </c>
      <c r="AR34" s="120"/>
      <c r="AS34" s="120"/>
      <c r="AT34" s="121"/>
      <c r="AU34" s="371" t="s">
        <v>584</v>
      </c>
      <c r="AV34" s="371"/>
      <c r="AW34" s="371"/>
      <c r="AX34" s="373"/>
    </row>
    <row r="35" spans="1:50" ht="23.25" customHeight="1" x14ac:dyDescent="0.15">
      <c r="A35" s="902" t="s">
        <v>386</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46" t="s">
        <v>353</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398</v>
      </c>
      <c r="AF37" s="375"/>
      <c r="AG37" s="375"/>
      <c r="AH37" s="376"/>
      <c r="AI37" s="374" t="s">
        <v>396</v>
      </c>
      <c r="AJ37" s="375"/>
      <c r="AK37" s="375"/>
      <c r="AL37" s="376"/>
      <c r="AM37" s="381" t="s">
        <v>425</v>
      </c>
      <c r="AN37" s="381"/>
      <c r="AO37" s="381"/>
      <c r="AP37" s="381"/>
      <c r="AQ37" s="271" t="s">
        <v>235</v>
      </c>
      <c r="AR37" s="272"/>
      <c r="AS37" s="272"/>
      <c r="AT37" s="273"/>
      <c r="AU37" s="387" t="s">
        <v>134</v>
      </c>
      <c r="AV37" s="387"/>
      <c r="AW37" s="387"/>
      <c r="AX37" s="388"/>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8"/>
      <c r="AC38" s="339"/>
      <c r="AD38" s="340"/>
      <c r="AE38" s="338"/>
      <c r="AF38" s="339"/>
      <c r="AG38" s="339"/>
      <c r="AH38" s="340"/>
      <c r="AI38" s="338"/>
      <c r="AJ38" s="339"/>
      <c r="AK38" s="339"/>
      <c r="AL38" s="340"/>
      <c r="AM38" s="382"/>
      <c r="AN38" s="382"/>
      <c r="AO38" s="382"/>
      <c r="AP38" s="382"/>
      <c r="AQ38" s="215" t="s">
        <v>584</v>
      </c>
      <c r="AR38" s="140"/>
      <c r="AS38" s="141" t="s">
        <v>236</v>
      </c>
      <c r="AT38" s="176"/>
      <c r="AU38" s="275">
        <v>2</v>
      </c>
      <c r="AV38" s="275"/>
      <c r="AW38" s="385" t="s">
        <v>181</v>
      </c>
      <c r="AX38" s="386"/>
    </row>
    <row r="39" spans="1:50" ht="23.25" customHeight="1" x14ac:dyDescent="0.15">
      <c r="A39" s="517"/>
      <c r="B39" s="515"/>
      <c r="C39" s="515"/>
      <c r="D39" s="515"/>
      <c r="E39" s="515"/>
      <c r="F39" s="516"/>
      <c r="G39" s="542" t="s">
        <v>577</v>
      </c>
      <c r="H39" s="543"/>
      <c r="I39" s="543"/>
      <c r="J39" s="543"/>
      <c r="K39" s="543"/>
      <c r="L39" s="543"/>
      <c r="M39" s="543"/>
      <c r="N39" s="543"/>
      <c r="O39" s="544"/>
      <c r="P39" s="165" t="s">
        <v>578</v>
      </c>
      <c r="Q39" s="165"/>
      <c r="R39" s="165"/>
      <c r="S39" s="165"/>
      <c r="T39" s="165"/>
      <c r="U39" s="165"/>
      <c r="V39" s="165"/>
      <c r="W39" s="165"/>
      <c r="X39" s="236"/>
      <c r="Y39" s="344" t="s">
        <v>12</v>
      </c>
      <c r="Z39" s="551"/>
      <c r="AA39" s="552"/>
      <c r="AB39" s="553" t="s">
        <v>580</v>
      </c>
      <c r="AC39" s="553"/>
      <c r="AD39" s="553"/>
      <c r="AE39" s="370">
        <v>47</v>
      </c>
      <c r="AF39" s="371"/>
      <c r="AG39" s="371"/>
      <c r="AH39" s="371"/>
      <c r="AI39" s="370">
        <v>47</v>
      </c>
      <c r="AJ39" s="371"/>
      <c r="AK39" s="371"/>
      <c r="AL39" s="371"/>
      <c r="AM39" s="370">
        <v>47</v>
      </c>
      <c r="AN39" s="371"/>
      <c r="AO39" s="371"/>
      <c r="AP39" s="371"/>
      <c r="AQ39" s="119" t="s">
        <v>584</v>
      </c>
      <c r="AR39" s="120"/>
      <c r="AS39" s="120"/>
      <c r="AT39" s="121"/>
      <c r="AU39" s="371" t="s">
        <v>587</v>
      </c>
      <c r="AV39" s="371"/>
      <c r="AW39" s="371"/>
      <c r="AX39" s="373"/>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580</v>
      </c>
      <c r="AC40" s="524"/>
      <c r="AD40" s="524"/>
      <c r="AE40" s="370">
        <v>47</v>
      </c>
      <c r="AF40" s="371"/>
      <c r="AG40" s="371"/>
      <c r="AH40" s="371"/>
      <c r="AI40" s="370">
        <v>47</v>
      </c>
      <c r="AJ40" s="371"/>
      <c r="AK40" s="371"/>
      <c r="AL40" s="371"/>
      <c r="AM40" s="370">
        <v>47</v>
      </c>
      <c r="AN40" s="371"/>
      <c r="AO40" s="371"/>
      <c r="AP40" s="372"/>
      <c r="AQ40" s="119" t="s">
        <v>585</v>
      </c>
      <c r="AR40" s="120"/>
      <c r="AS40" s="120"/>
      <c r="AT40" s="121"/>
      <c r="AU40" s="371">
        <v>47</v>
      </c>
      <c r="AV40" s="371"/>
      <c r="AW40" s="371"/>
      <c r="AX40" s="373"/>
    </row>
    <row r="41" spans="1:50" ht="23.25"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0">
        <v>100</v>
      </c>
      <c r="AF41" s="371"/>
      <c r="AG41" s="371"/>
      <c r="AH41" s="371"/>
      <c r="AI41" s="370">
        <v>100</v>
      </c>
      <c r="AJ41" s="371"/>
      <c r="AK41" s="371"/>
      <c r="AL41" s="371"/>
      <c r="AM41" s="370">
        <v>100</v>
      </c>
      <c r="AN41" s="371"/>
      <c r="AO41" s="371"/>
      <c r="AP41" s="371"/>
      <c r="AQ41" s="119" t="s">
        <v>586</v>
      </c>
      <c r="AR41" s="120"/>
      <c r="AS41" s="120"/>
      <c r="AT41" s="121"/>
      <c r="AU41" s="371" t="s">
        <v>584</v>
      </c>
      <c r="AV41" s="371"/>
      <c r="AW41" s="371"/>
      <c r="AX41" s="373"/>
    </row>
    <row r="42" spans="1:50" ht="23.25" customHeight="1" x14ac:dyDescent="0.15">
      <c r="A42" s="902" t="s">
        <v>386</v>
      </c>
      <c r="B42" s="903"/>
      <c r="C42" s="903"/>
      <c r="D42" s="903"/>
      <c r="E42" s="903"/>
      <c r="F42" s="904"/>
      <c r="G42" s="908" t="s">
        <v>579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398</v>
      </c>
      <c r="AF44" s="375"/>
      <c r="AG44" s="375"/>
      <c r="AH44" s="376"/>
      <c r="AI44" s="374" t="s">
        <v>396</v>
      </c>
      <c r="AJ44" s="375"/>
      <c r="AK44" s="375"/>
      <c r="AL44" s="376"/>
      <c r="AM44" s="381" t="s">
        <v>425</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4" t="s">
        <v>12</v>
      </c>
      <c r="Z46" s="551"/>
      <c r="AA46" s="552"/>
      <c r="AB46" s="553"/>
      <c r="AC46" s="553"/>
      <c r="AD46" s="55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398</v>
      </c>
      <c r="AF51" s="375"/>
      <c r="AG51" s="375"/>
      <c r="AH51" s="376"/>
      <c r="AI51" s="374" t="s">
        <v>396</v>
      </c>
      <c r="AJ51" s="375"/>
      <c r="AK51" s="375"/>
      <c r="AL51" s="376"/>
      <c r="AM51" s="381" t="s">
        <v>425</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4" t="s">
        <v>12</v>
      </c>
      <c r="Z53" s="551"/>
      <c r="AA53" s="552"/>
      <c r="AB53" s="553"/>
      <c r="AC53" s="553"/>
      <c r="AD53" s="55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398</v>
      </c>
      <c r="AF58" s="375"/>
      <c r="AG58" s="375"/>
      <c r="AH58" s="376"/>
      <c r="AI58" s="374" t="s">
        <v>396</v>
      </c>
      <c r="AJ58" s="375"/>
      <c r="AK58" s="375"/>
      <c r="AL58" s="376"/>
      <c r="AM58" s="381" t="s">
        <v>425</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4" t="s">
        <v>12</v>
      </c>
      <c r="Z60" s="551"/>
      <c r="AA60" s="552"/>
      <c r="AB60" s="553"/>
      <c r="AC60" s="553"/>
      <c r="AD60" s="55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4" t="s">
        <v>398</v>
      </c>
      <c r="AF65" s="375"/>
      <c r="AG65" s="375"/>
      <c r="AH65" s="376"/>
      <c r="AI65" s="374" t="s">
        <v>396</v>
      </c>
      <c r="AJ65" s="375"/>
      <c r="AK65" s="375"/>
      <c r="AL65" s="376"/>
      <c r="AM65" s="381" t="s">
        <v>425</v>
      </c>
      <c r="AN65" s="381"/>
      <c r="AO65" s="381"/>
      <c r="AP65" s="381"/>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82"/>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4" t="s">
        <v>398</v>
      </c>
      <c r="AF73" s="375"/>
      <c r="AG73" s="375"/>
      <c r="AH73" s="376"/>
      <c r="AI73" s="374" t="s">
        <v>396</v>
      </c>
      <c r="AJ73" s="375"/>
      <c r="AK73" s="375"/>
      <c r="AL73" s="376"/>
      <c r="AM73" s="381" t="s">
        <v>425</v>
      </c>
      <c r="AN73" s="381"/>
      <c r="AO73" s="381"/>
      <c r="AP73" s="381"/>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4" t="s">
        <v>11</v>
      </c>
      <c r="AC85" s="375"/>
      <c r="AD85" s="376"/>
      <c r="AE85" s="374" t="s">
        <v>398</v>
      </c>
      <c r="AF85" s="375"/>
      <c r="AG85" s="375"/>
      <c r="AH85" s="376"/>
      <c r="AI85" s="374" t="s">
        <v>396</v>
      </c>
      <c r="AJ85" s="375"/>
      <c r="AK85" s="375"/>
      <c r="AL85" s="376"/>
      <c r="AM85" s="381" t="s">
        <v>425</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4" t="s">
        <v>11</v>
      </c>
      <c r="AC90" s="375"/>
      <c r="AD90" s="376"/>
      <c r="AE90" s="374" t="s">
        <v>398</v>
      </c>
      <c r="AF90" s="375"/>
      <c r="AG90" s="375"/>
      <c r="AH90" s="376"/>
      <c r="AI90" s="374" t="s">
        <v>396</v>
      </c>
      <c r="AJ90" s="375"/>
      <c r="AK90" s="375"/>
      <c r="AL90" s="376"/>
      <c r="AM90" s="381" t="s">
        <v>425</v>
      </c>
      <c r="AN90" s="381"/>
      <c r="AO90" s="381"/>
      <c r="AP90" s="381"/>
      <c r="AQ90" s="180" t="s">
        <v>235</v>
      </c>
      <c r="AR90" s="173"/>
      <c r="AS90" s="173"/>
      <c r="AT90" s="174"/>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4" t="s">
        <v>11</v>
      </c>
      <c r="AC95" s="375"/>
      <c r="AD95" s="376"/>
      <c r="AE95" s="374" t="s">
        <v>398</v>
      </c>
      <c r="AF95" s="375"/>
      <c r="AG95" s="375"/>
      <c r="AH95" s="376"/>
      <c r="AI95" s="374" t="s">
        <v>396</v>
      </c>
      <c r="AJ95" s="375"/>
      <c r="AK95" s="375"/>
      <c r="AL95" s="376"/>
      <c r="AM95" s="381" t="s">
        <v>425</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588</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591</v>
      </c>
      <c r="AC101" s="553"/>
      <c r="AD101" s="553"/>
      <c r="AE101" s="370">
        <v>77</v>
      </c>
      <c r="AF101" s="371"/>
      <c r="AG101" s="371"/>
      <c r="AH101" s="372"/>
      <c r="AI101" s="370">
        <v>77</v>
      </c>
      <c r="AJ101" s="371"/>
      <c r="AK101" s="371"/>
      <c r="AL101" s="372"/>
      <c r="AM101" s="370">
        <v>77</v>
      </c>
      <c r="AN101" s="371"/>
      <c r="AO101" s="371"/>
      <c r="AP101" s="372"/>
      <c r="AQ101" s="370" t="s">
        <v>656</v>
      </c>
      <c r="AR101" s="371"/>
      <c r="AS101" s="371"/>
      <c r="AT101" s="372"/>
      <c r="AU101" s="370" t="s">
        <v>573</v>
      </c>
      <c r="AV101" s="371"/>
      <c r="AW101" s="371"/>
      <c r="AX101" s="372"/>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5"/>
      <c r="AA102" s="346"/>
      <c r="AB102" s="553" t="s">
        <v>573</v>
      </c>
      <c r="AC102" s="553"/>
      <c r="AD102" s="553"/>
      <c r="AE102" s="364">
        <v>77</v>
      </c>
      <c r="AF102" s="364"/>
      <c r="AG102" s="364"/>
      <c r="AH102" s="364"/>
      <c r="AI102" s="364">
        <v>77</v>
      </c>
      <c r="AJ102" s="364"/>
      <c r="AK102" s="364"/>
      <c r="AL102" s="364"/>
      <c r="AM102" s="364">
        <v>77</v>
      </c>
      <c r="AN102" s="364"/>
      <c r="AO102" s="364"/>
      <c r="AP102" s="364"/>
      <c r="AQ102" s="819">
        <v>77</v>
      </c>
      <c r="AR102" s="820"/>
      <c r="AS102" s="820"/>
      <c r="AT102" s="821"/>
      <c r="AU102" s="819" t="s">
        <v>573</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customHeight="1" x14ac:dyDescent="0.15">
      <c r="A104" s="493"/>
      <c r="B104" s="494"/>
      <c r="C104" s="494"/>
      <c r="D104" s="494"/>
      <c r="E104" s="494"/>
      <c r="F104" s="495"/>
      <c r="G104" s="165" t="s">
        <v>589</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591</v>
      </c>
      <c r="AC104" s="474"/>
      <c r="AD104" s="475"/>
      <c r="AE104" s="370">
        <v>53</v>
      </c>
      <c r="AF104" s="371"/>
      <c r="AG104" s="371"/>
      <c r="AH104" s="372"/>
      <c r="AI104" s="370">
        <v>53</v>
      </c>
      <c r="AJ104" s="371"/>
      <c r="AK104" s="371"/>
      <c r="AL104" s="372"/>
      <c r="AM104" s="370">
        <v>53</v>
      </c>
      <c r="AN104" s="371"/>
      <c r="AO104" s="371"/>
      <c r="AP104" s="372"/>
      <c r="AQ104" s="370" t="s">
        <v>656</v>
      </c>
      <c r="AR104" s="371"/>
      <c r="AS104" s="371"/>
      <c r="AT104" s="372"/>
      <c r="AU104" s="370" t="s">
        <v>573</v>
      </c>
      <c r="AV104" s="371"/>
      <c r="AW104" s="371"/>
      <c r="AX104" s="372"/>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t="s">
        <v>573</v>
      </c>
      <c r="AC105" s="413"/>
      <c r="AD105" s="414"/>
      <c r="AE105" s="364">
        <v>52</v>
      </c>
      <c r="AF105" s="364"/>
      <c r="AG105" s="364"/>
      <c r="AH105" s="364"/>
      <c r="AI105" s="364">
        <v>53</v>
      </c>
      <c r="AJ105" s="364"/>
      <c r="AK105" s="364"/>
      <c r="AL105" s="364"/>
      <c r="AM105" s="364">
        <v>53</v>
      </c>
      <c r="AN105" s="364"/>
      <c r="AO105" s="364"/>
      <c r="AP105" s="364"/>
      <c r="AQ105" s="370">
        <v>53</v>
      </c>
      <c r="AR105" s="371"/>
      <c r="AS105" s="371"/>
      <c r="AT105" s="372"/>
      <c r="AU105" s="819" t="s">
        <v>573</v>
      </c>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1" t="s">
        <v>440</v>
      </c>
      <c r="AR115" s="342"/>
      <c r="AS115" s="342"/>
      <c r="AT115" s="342"/>
      <c r="AU115" s="342"/>
      <c r="AV115" s="342"/>
      <c r="AW115" s="342"/>
      <c r="AX115" s="343"/>
    </row>
    <row r="116" spans="1:50" ht="23.25" customHeight="1" x14ac:dyDescent="0.15">
      <c r="A116" s="296"/>
      <c r="B116" s="297"/>
      <c r="C116" s="297"/>
      <c r="D116" s="297"/>
      <c r="E116" s="297"/>
      <c r="F116" s="298"/>
      <c r="G116" s="357" t="s">
        <v>590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592</v>
      </c>
      <c r="AC116" s="305"/>
      <c r="AD116" s="306"/>
      <c r="AE116" s="364">
        <v>13323</v>
      </c>
      <c r="AF116" s="364"/>
      <c r="AG116" s="364"/>
      <c r="AH116" s="364"/>
      <c r="AI116" s="364">
        <v>13523</v>
      </c>
      <c r="AJ116" s="364"/>
      <c r="AK116" s="364"/>
      <c r="AL116" s="364"/>
      <c r="AM116" s="364">
        <v>14131</v>
      </c>
      <c r="AN116" s="364"/>
      <c r="AO116" s="364"/>
      <c r="AP116" s="364"/>
      <c r="AQ116" s="370" t="s">
        <v>573</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593</v>
      </c>
      <c r="AC117" s="348"/>
      <c r="AD117" s="349"/>
      <c r="AE117" s="462" t="s">
        <v>594</v>
      </c>
      <c r="AF117" s="310"/>
      <c r="AG117" s="310"/>
      <c r="AH117" s="310"/>
      <c r="AI117" s="462" t="s">
        <v>595</v>
      </c>
      <c r="AJ117" s="310"/>
      <c r="AK117" s="310"/>
      <c r="AL117" s="310"/>
      <c r="AM117" s="462" t="s">
        <v>657</v>
      </c>
      <c r="AN117" s="310"/>
      <c r="AO117" s="310"/>
      <c r="AP117" s="310"/>
      <c r="AQ117" s="310" t="s">
        <v>573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1" t="s">
        <v>440</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1" t="s">
        <v>440</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1" t="s">
        <v>440</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398</v>
      </c>
      <c r="AF127" s="302"/>
      <c r="AG127" s="302"/>
      <c r="AH127" s="303"/>
      <c r="AI127" s="307" t="s">
        <v>396</v>
      </c>
      <c r="AJ127" s="302"/>
      <c r="AK127" s="302"/>
      <c r="AL127" s="303"/>
      <c r="AM127" s="307" t="s">
        <v>425</v>
      </c>
      <c r="AN127" s="302"/>
      <c r="AO127" s="302"/>
      <c r="AP127" s="303"/>
      <c r="AQ127" s="341" t="s">
        <v>440</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584</v>
      </c>
      <c r="AR133" s="275"/>
      <c r="AS133" s="141" t="s">
        <v>236</v>
      </c>
      <c r="AT133" s="176"/>
      <c r="AU133" s="140" t="s">
        <v>600</v>
      </c>
      <c r="AV133" s="140"/>
      <c r="AW133" s="141" t="s">
        <v>181</v>
      </c>
      <c r="AX133" s="142"/>
    </row>
    <row r="134" spans="1:50" ht="20.25" customHeight="1" x14ac:dyDescent="0.15">
      <c r="A134" s="1000"/>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598</v>
      </c>
      <c r="AC134" s="228"/>
      <c r="AD134" s="228"/>
      <c r="AE134" s="270" t="s">
        <v>584</v>
      </c>
      <c r="AF134" s="120"/>
      <c r="AG134" s="120"/>
      <c r="AH134" s="120"/>
      <c r="AI134" s="270" t="s">
        <v>584</v>
      </c>
      <c r="AJ134" s="120"/>
      <c r="AK134" s="120"/>
      <c r="AL134" s="120"/>
      <c r="AM134" s="270" t="s">
        <v>584</v>
      </c>
      <c r="AN134" s="120"/>
      <c r="AO134" s="120"/>
      <c r="AP134" s="120"/>
      <c r="AQ134" s="270" t="s">
        <v>584</v>
      </c>
      <c r="AR134" s="120"/>
      <c r="AS134" s="120"/>
      <c r="AT134" s="120"/>
      <c r="AU134" s="270" t="s">
        <v>584</v>
      </c>
      <c r="AV134" s="120"/>
      <c r="AW134" s="120"/>
      <c r="AX134" s="120"/>
    </row>
    <row r="135" spans="1:50" ht="19.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599</v>
      </c>
      <c r="AC135" s="137"/>
      <c r="AD135" s="137"/>
      <c r="AE135" s="270" t="s">
        <v>584</v>
      </c>
      <c r="AF135" s="120"/>
      <c r="AG135" s="120"/>
      <c r="AH135" s="120"/>
      <c r="AI135" s="270" t="s">
        <v>584</v>
      </c>
      <c r="AJ135" s="120"/>
      <c r="AK135" s="120"/>
      <c r="AL135" s="120"/>
      <c r="AM135" s="270" t="s">
        <v>584</v>
      </c>
      <c r="AN135" s="120"/>
      <c r="AO135" s="120"/>
      <c r="AP135" s="120"/>
      <c r="AQ135" s="270" t="s">
        <v>584</v>
      </c>
      <c r="AR135" s="120"/>
      <c r="AS135" s="120"/>
      <c r="AT135" s="120"/>
      <c r="AU135" s="270" t="s">
        <v>584</v>
      </c>
      <c r="AV135" s="120"/>
      <c r="AW135" s="120"/>
      <c r="AX135" s="120"/>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t="s">
        <v>584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0.5" customHeight="1" x14ac:dyDescent="0.15">
      <c r="A154" s="1000"/>
      <c r="B154" s="256"/>
      <c r="C154" s="255"/>
      <c r="D154" s="256"/>
      <c r="E154" s="255"/>
      <c r="F154" s="318"/>
      <c r="G154" s="235" t="s">
        <v>584</v>
      </c>
      <c r="H154" s="165"/>
      <c r="I154" s="165"/>
      <c r="J154" s="165"/>
      <c r="K154" s="165"/>
      <c r="L154" s="165"/>
      <c r="M154" s="165"/>
      <c r="N154" s="165"/>
      <c r="O154" s="165"/>
      <c r="P154" s="236"/>
      <c r="Q154" s="164" t="s">
        <v>584</v>
      </c>
      <c r="R154" s="165"/>
      <c r="S154" s="165"/>
      <c r="T154" s="165"/>
      <c r="U154" s="165"/>
      <c r="V154" s="165"/>
      <c r="W154" s="165"/>
      <c r="X154" s="165"/>
      <c r="Y154" s="165"/>
      <c r="Z154" s="165"/>
      <c r="AA154" s="929"/>
      <c r="AB154" s="259" t="s">
        <v>601</v>
      </c>
      <c r="AC154" s="260"/>
      <c r="AD154" s="260"/>
      <c r="AE154" s="265" t="s">
        <v>584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1.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583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1.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573</v>
      </c>
      <c r="K430" s="246"/>
      <c r="L430" s="246"/>
      <c r="M430" s="246"/>
      <c r="N430" s="246"/>
      <c r="O430" s="246"/>
      <c r="P430" s="246"/>
      <c r="Q430" s="246"/>
      <c r="R430" s="246"/>
      <c r="S430" s="246"/>
      <c r="T430" s="247"/>
      <c r="U430" s="248" t="s">
        <v>603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603</v>
      </c>
      <c r="AF432" s="140"/>
      <c r="AG432" s="141" t="s">
        <v>236</v>
      </c>
      <c r="AH432" s="176"/>
      <c r="AI432" s="186"/>
      <c r="AJ432" s="186"/>
      <c r="AK432" s="186"/>
      <c r="AL432" s="181"/>
      <c r="AM432" s="186"/>
      <c r="AN432" s="186"/>
      <c r="AO432" s="186"/>
      <c r="AP432" s="181"/>
      <c r="AQ432" s="215" t="s">
        <v>584</v>
      </c>
      <c r="AR432" s="140"/>
      <c r="AS432" s="141" t="s">
        <v>236</v>
      </c>
      <c r="AT432" s="176"/>
      <c r="AU432" s="140" t="s">
        <v>608</v>
      </c>
      <c r="AV432" s="140"/>
      <c r="AW432" s="141" t="s">
        <v>181</v>
      </c>
      <c r="AX432" s="142"/>
    </row>
    <row r="433" spans="1:50" ht="40.5" customHeight="1" x14ac:dyDescent="0.15">
      <c r="A433" s="1000"/>
      <c r="B433" s="256"/>
      <c r="C433" s="255"/>
      <c r="D433" s="256"/>
      <c r="E433" s="170"/>
      <c r="F433" s="171"/>
      <c r="G433" s="235" t="s">
        <v>604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584</v>
      </c>
      <c r="AC433" s="137"/>
      <c r="AD433" s="137"/>
      <c r="AE433" s="119" t="s">
        <v>584</v>
      </c>
      <c r="AF433" s="120"/>
      <c r="AG433" s="120"/>
      <c r="AH433" s="121"/>
      <c r="AI433" s="119" t="s">
        <v>584</v>
      </c>
      <c r="AJ433" s="120"/>
      <c r="AK433" s="120"/>
      <c r="AL433" s="121"/>
      <c r="AM433" s="119" t="s">
        <v>584</v>
      </c>
      <c r="AN433" s="120"/>
      <c r="AO433" s="120"/>
      <c r="AP433" s="121"/>
      <c r="AQ433" s="119" t="s">
        <v>584</v>
      </c>
      <c r="AR433" s="120"/>
      <c r="AS433" s="120"/>
      <c r="AT433" s="121"/>
      <c r="AU433" s="120" t="s">
        <v>609</v>
      </c>
      <c r="AV433" s="120"/>
      <c r="AW433" s="120"/>
      <c r="AX433" s="219"/>
    </row>
    <row r="434" spans="1:50" ht="40.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598</v>
      </c>
      <c r="AC434" s="228"/>
      <c r="AD434" s="228"/>
      <c r="AE434" s="119" t="s">
        <v>607</v>
      </c>
      <c r="AF434" s="120"/>
      <c r="AG434" s="120"/>
      <c r="AH434" s="121"/>
      <c r="AI434" s="119" t="s">
        <v>607</v>
      </c>
      <c r="AJ434" s="120"/>
      <c r="AK434" s="120"/>
      <c r="AL434" s="121"/>
      <c r="AM434" s="119" t="s">
        <v>607</v>
      </c>
      <c r="AN434" s="120"/>
      <c r="AO434" s="120"/>
      <c r="AP434" s="121"/>
      <c r="AQ434" s="119" t="s">
        <v>607</v>
      </c>
      <c r="AR434" s="120"/>
      <c r="AS434" s="120"/>
      <c r="AT434" s="121"/>
      <c r="AU434" s="120" t="s">
        <v>609</v>
      </c>
      <c r="AV434" s="120"/>
      <c r="AW434" s="120"/>
      <c r="AX434" s="219"/>
    </row>
    <row r="435" spans="1:50" ht="40.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584</v>
      </c>
      <c r="AF435" s="120"/>
      <c r="AG435" s="120"/>
      <c r="AH435" s="121"/>
      <c r="AI435" s="119" t="s">
        <v>584</v>
      </c>
      <c r="AJ435" s="120"/>
      <c r="AK435" s="120"/>
      <c r="AL435" s="121"/>
      <c r="AM435" s="119" t="s">
        <v>584</v>
      </c>
      <c r="AN435" s="120"/>
      <c r="AO435" s="120"/>
      <c r="AP435" s="121"/>
      <c r="AQ435" s="119" t="s">
        <v>584</v>
      </c>
      <c r="AR435" s="120"/>
      <c r="AS435" s="120"/>
      <c r="AT435" s="121"/>
      <c r="AU435" s="120" t="s">
        <v>609</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t="s">
        <v>605</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584</v>
      </c>
      <c r="AF457" s="140"/>
      <c r="AG457" s="141" t="s">
        <v>236</v>
      </c>
      <c r="AH457" s="176"/>
      <c r="AI457" s="186"/>
      <c r="AJ457" s="186"/>
      <c r="AK457" s="186"/>
      <c r="AL457" s="181"/>
      <c r="AM457" s="186"/>
      <c r="AN457" s="186"/>
      <c r="AO457" s="186"/>
      <c r="AP457" s="181"/>
      <c r="AQ457" s="215" t="s">
        <v>584</v>
      </c>
      <c r="AR457" s="140"/>
      <c r="AS457" s="141" t="s">
        <v>236</v>
      </c>
      <c r="AT457" s="176"/>
      <c r="AU457" s="140" t="s">
        <v>584</v>
      </c>
      <c r="AV457" s="140"/>
      <c r="AW457" s="141" t="s">
        <v>181</v>
      </c>
      <c r="AX457" s="142"/>
    </row>
    <row r="458" spans="1:50" ht="42.75" customHeight="1" x14ac:dyDescent="0.15">
      <c r="A458" s="1000"/>
      <c r="B458" s="256"/>
      <c r="C458" s="255"/>
      <c r="D458" s="256"/>
      <c r="E458" s="170"/>
      <c r="F458" s="171"/>
      <c r="G458" s="235" t="s">
        <v>606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610</v>
      </c>
      <c r="AC458" s="137"/>
      <c r="AD458" s="137"/>
      <c r="AE458" s="119" t="s">
        <v>611</v>
      </c>
      <c r="AF458" s="120"/>
      <c r="AG458" s="120"/>
      <c r="AH458" s="120"/>
      <c r="AI458" s="119" t="s">
        <v>611</v>
      </c>
      <c r="AJ458" s="120"/>
      <c r="AK458" s="120"/>
      <c r="AL458" s="120"/>
      <c r="AM458" s="119" t="s">
        <v>611</v>
      </c>
      <c r="AN458" s="120"/>
      <c r="AO458" s="120"/>
      <c r="AP458" s="120"/>
      <c r="AQ458" s="119" t="s">
        <v>611</v>
      </c>
      <c r="AR458" s="120"/>
      <c r="AS458" s="120"/>
      <c r="AT458" s="120"/>
      <c r="AU458" s="120" t="s">
        <v>608</v>
      </c>
      <c r="AV458" s="120"/>
      <c r="AW458" s="120"/>
      <c r="AX458" s="219"/>
    </row>
    <row r="459" spans="1:50" ht="42.7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609</v>
      </c>
      <c r="AF459" s="120"/>
      <c r="AG459" s="120"/>
      <c r="AH459" s="121"/>
      <c r="AI459" s="119" t="s">
        <v>609</v>
      </c>
      <c r="AJ459" s="120"/>
      <c r="AK459" s="120"/>
      <c r="AL459" s="121"/>
      <c r="AM459" s="119" t="s">
        <v>609</v>
      </c>
      <c r="AN459" s="120"/>
      <c r="AO459" s="120"/>
      <c r="AP459" s="121"/>
      <c r="AQ459" s="119" t="s">
        <v>609</v>
      </c>
      <c r="AR459" s="120"/>
      <c r="AS459" s="120"/>
      <c r="AT459" s="121"/>
      <c r="AU459" s="120" t="s">
        <v>608</v>
      </c>
      <c r="AV459" s="120"/>
      <c r="AW459" s="120"/>
      <c r="AX459" s="219"/>
    </row>
    <row r="460" spans="1:50" ht="42.7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608</v>
      </c>
      <c r="AF460" s="120"/>
      <c r="AG460" s="120"/>
      <c r="AH460" s="121"/>
      <c r="AI460" s="119" t="s">
        <v>608</v>
      </c>
      <c r="AJ460" s="120"/>
      <c r="AK460" s="120"/>
      <c r="AL460" s="121"/>
      <c r="AM460" s="119" t="s">
        <v>608</v>
      </c>
      <c r="AN460" s="120"/>
      <c r="AO460" s="120"/>
      <c r="AP460" s="121"/>
      <c r="AQ460" s="119" t="s">
        <v>608</v>
      </c>
      <c r="AR460" s="120"/>
      <c r="AS460" s="120"/>
      <c r="AT460" s="121"/>
      <c r="AU460" s="120" t="s">
        <v>608</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3.5" customHeight="1" x14ac:dyDescent="0.15">
      <c r="A482" s="1000"/>
      <c r="B482" s="256"/>
      <c r="C482" s="255"/>
      <c r="D482" s="256"/>
      <c r="E482" s="164" t="s">
        <v>598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3.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6.7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570</v>
      </c>
      <c r="AE702" s="901"/>
      <c r="AF702" s="901"/>
      <c r="AG702" s="890" t="s">
        <v>612</v>
      </c>
      <c r="AH702" s="891"/>
      <c r="AI702" s="891"/>
      <c r="AJ702" s="891"/>
      <c r="AK702" s="891"/>
      <c r="AL702" s="891"/>
      <c r="AM702" s="891"/>
      <c r="AN702" s="891"/>
      <c r="AO702" s="891"/>
      <c r="AP702" s="891"/>
      <c r="AQ702" s="891"/>
      <c r="AR702" s="891"/>
      <c r="AS702" s="891"/>
      <c r="AT702" s="891"/>
      <c r="AU702" s="891"/>
      <c r="AV702" s="891"/>
      <c r="AW702" s="891"/>
      <c r="AX702" s="892"/>
    </row>
    <row r="703" spans="1:50" ht="59.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570</v>
      </c>
      <c r="AE703" s="159"/>
      <c r="AF703" s="159"/>
      <c r="AG703" s="669" t="s">
        <v>613</v>
      </c>
      <c r="AH703" s="670"/>
      <c r="AI703" s="670"/>
      <c r="AJ703" s="670"/>
      <c r="AK703" s="670"/>
      <c r="AL703" s="670"/>
      <c r="AM703" s="670"/>
      <c r="AN703" s="670"/>
      <c r="AO703" s="670"/>
      <c r="AP703" s="670"/>
      <c r="AQ703" s="670"/>
      <c r="AR703" s="670"/>
      <c r="AS703" s="670"/>
      <c r="AT703" s="670"/>
      <c r="AU703" s="670"/>
      <c r="AV703" s="670"/>
      <c r="AW703" s="670"/>
      <c r="AX703" s="671"/>
    </row>
    <row r="704" spans="1:50" ht="66"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32" t="s">
        <v>614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616</v>
      </c>
      <c r="AE705" s="738"/>
      <c r="AF705" s="738"/>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616</v>
      </c>
      <c r="AE708" s="673"/>
      <c r="AF708" s="673"/>
      <c r="AG708" s="528" t="s">
        <v>584</v>
      </c>
      <c r="AH708" s="529"/>
      <c r="AI708" s="529"/>
      <c r="AJ708" s="529"/>
      <c r="AK708" s="529"/>
      <c r="AL708" s="529"/>
      <c r="AM708" s="529"/>
      <c r="AN708" s="529"/>
      <c r="AO708" s="529"/>
      <c r="AP708" s="529"/>
      <c r="AQ708" s="529"/>
      <c r="AR708" s="529"/>
      <c r="AS708" s="529"/>
      <c r="AT708" s="529"/>
      <c r="AU708" s="529"/>
      <c r="AV708" s="529"/>
      <c r="AW708" s="529"/>
      <c r="AX708" s="530"/>
    </row>
    <row r="709" spans="1:50" ht="66.7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570</v>
      </c>
      <c r="AE709" s="159"/>
      <c r="AF709" s="159"/>
      <c r="AG709" s="669" t="s">
        <v>618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616</v>
      </c>
      <c r="AE710" s="159"/>
      <c r="AF710" s="159"/>
      <c r="AG710" s="669" t="s">
        <v>598</v>
      </c>
      <c r="AH710" s="670"/>
      <c r="AI710" s="670"/>
      <c r="AJ710" s="670"/>
      <c r="AK710" s="670"/>
      <c r="AL710" s="670"/>
      <c r="AM710" s="670"/>
      <c r="AN710" s="670"/>
      <c r="AO710" s="670"/>
      <c r="AP710" s="670"/>
      <c r="AQ710" s="670"/>
      <c r="AR710" s="670"/>
      <c r="AS710" s="670"/>
      <c r="AT710" s="670"/>
      <c r="AU710" s="670"/>
      <c r="AV710" s="670"/>
      <c r="AW710" s="670"/>
      <c r="AX710" s="671"/>
    </row>
    <row r="711" spans="1:50" ht="4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570</v>
      </c>
      <c r="AE711" s="159"/>
      <c r="AF711" s="159"/>
      <c r="AG711" s="669" t="s">
        <v>619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616</v>
      </c>
      <c r="AE712" s="588"/>
      <c r="AF712" s="588"/>
      <c r="AG712" s="596" t="s">
        <v>581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69" t="s">
        <v>598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616</v>
      </c>
      <c r="AE714" s="594"/>
      <c r="AF714" s="595"/>
      <c r="AG714" s="694" t="s">
        <v>584</v>
      </c>
      <c r="AH714" s="695"/>
      <c r="AI714" s="695"/>
      <c r="AJ714" s="695"/>
      <c r="AK714" s="695"/>
      <c r="AL714" s="695"/>
      <c r="AM714" s="695"/>
      <c r="AN714" s="695"/>
      <c r="AO714" s="695"/>
      <c r="AP714" s="695"/>
      <c r="AQ714" s="695"/>
      <c r="AR714" s="695"/>
      <c r="AS714" s="695"/>
      <c r="AT714" s="695"/>
      <c r="AU714" s="695"/>
      <c r="AV714" s="695"/>
      <c r="AW714" s="695"/>
      <c r="AX714" s="696"/>
    </row>
    <row r="715" spans="1:50" ht="71.2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570</v>
      </c>
      <c r="AE715" s="673"/>
      <c r="AF715" s="782"/>
      <c r="AG715" s="528" t="s">
        <v>620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616</v>
      </c>
      <c r="AE716" s="764"/>
      <c r="AF716" s="764"/>
      <c r="AG716" s="669" t="s">
        <v>573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616</v>
      </c>
      <c r="AE717" s="159"/>
      <c r="AF717" s="159"/>
      <c r="AG717" s="669" t="s">
        <v>573</v>
      </c>
      <c r="AH717" s="670"/>
      <c r="AI717" s="670"/>
      <c r="AJ717" s="670"/>
      <c r="AK717" s="670"/>
      <c r="AL717" s="670"/>
      <c r="AM717" s="670"/>
      <c r="AN717" s="670"/>
      <c r="AO717" s="670"/>
      <c r="AP717" s="670"/>
      <c r="AQ717" s="670"/>
      <c r="AR717" s="670"/>
      <c r="AS717" s="670"/>
      <c r="AT717" s="670"/>
      <c r="AU717" s="670"/>
      <c r="AV717" s="670"/>
      <c r="AW717" s="670"/>
      <c r="AX717" s="671"/>
    </row>
    <row r="718" spans="1:50" ht="63.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570</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570</v>
      </c>
      <c r="AE719" s="673"/>
      <c r="AF719" s="673"/>
      <c r="AG719" s="164" t="s">
        <v>660</v>
      </c>
      <c r="AH719" s="165"/>
      <c r="AI719" s="165"/>
      <c r="AJ719" s="165"/>
      <c r="AK719" s="165"/>
      <c r="AL719" s="165"/>
      <c r="AM719" s="165"/>
      <c r="AN719" s="165"/>
      <c r="AO719" s="165"/>
      <c r="AP719" s="165"/>
      <c r="AQ719" s="165"/>
      <c r="AR719" s="165"/>
      <c r="AS719" s="165"/>
      <c r="AT719" s="165"/>
      <c r="AU719" s="165"/>
      <c r="AV719" s="165"/>
      <c r="AW719" s="165"/>
      <c r="AX719" s="166"/>
    </row>
    <row r="720" spans="1:50" ht="24.75"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30.75" customHeight="1" x14ac:dyDescent="0.15">
      <c r="A721" s="655"/>
      <c r="B721" s="656"/>
      <c r="C721" s="923" t="s">
        <v>563</v>
      </c>
      <c r="D721" s="924"/>
      <c r="E721" s="924"/>
      <c r="F721" s="925"/>
      <c r="G721" s="943"/>
      <c r="H721" s="944"/>
      <c r="I721" s="82" t="str">
        <f>IF(OR(G721="　", G721=""), "", "-")</f>
        <v/>
      </c>
      <c r="J721" s="922">
        <v>762</v>
      </c>
      <c r="K721" s="922"/>
      <c r="L721" s="82" t="str">
        <f>IF(M721="","","-")</f>
        <v/>
      </c>
      <c r="M721" s="83"/>
      <c r="N721" s="919" t="s">
        <v>622</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30.75" customHeight="1" x14ac:dyDescent="0.15">
      <c r="A722" s="655"/>
      <c r="B722" s="656"/>
      <c r="C722" s="923" t="s">
        <v>563</v>
      </c>
      <c r="D722" s="924"/>
      <c r="E722" s="924"/>
      <c r="F722" s="925"/>
      <c r="G722" s="943"/>
      <c r="H722" s="944"/>
      <c r="I722" s="82" t="str">
        <f t="shared" ref="I722:I725" si="4">IF(OR(G722="　", G722=""), "", "-")</f>
        <v/>
      </c>
      <c r="J722" s="922">
        <v>763</v>
      </c>
      <c r="K722" s="922"/>
      <c r="L722" s="82" t="str">
        <f t="shared" ref="L722:L725" si="5">IF(M722="","","-")</f>
        <v/>
      </c>
      <c r="M722" s="83"/>
      <c r="N722" s="919" t="s">
        <v>623</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33.75" customHeight="1" x14ac:dyDescent="0.15">
      <c r="A723" s="655"/>
      <c r="B723" s="656"/>
      <c r="C723" s="923" t="s">
        <v>563</v>
      </c>
      <c r="D723" s="924"/>
      <c r="E723" s="924"/>
      <c r="F723" s="925"/>
      <c r="G723" s="943"/>
      <c r="H723" s="944"/>
      <c r="I723" s="82" t="str">
        <f t="shared" si="4"/>
        <v/>
      </c>
      <c r="J723" s="922">
        <v>765</v>
      </c>
      <c r="K723" s="922"/>
      <c r="L723" s="82" t="str">
        <f t="shared" si="5"/>
        <v/>
      </c>
      <c r="M723" s="83"/>
      <c r="N723" s="919" t="s">
        <v>624</v>
      </c>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651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1" customHeight="1" thickBot="1" x14ac:dyDescent="0.2">
      <c r="A727" s="625"/>
      <c r="B727" s="626"/>
      <c r="C727" s="700" t="s">
        <v>57</v>
      </c>
      <c r="D727" s="701"/>
      <c r="E727" s="701"/>
      <c r="F727" s="702"/>
      <c r="G727" s="800" t="s">
        <v>625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4.5" customHeight="1" thickBot="1" x14ac:dyDescent="0.2">
      <c r="A729" s="770" t="s">
        <v>654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8.25" customHeight="1" thickBot="1" x14ac:dyDescent="0.2">
      <c r="A731" s="620" t="s">
        <v>138</v>
      </c>
      <c r="B731" s="621"/>
      <c r="C731" s="621"/>
      <c r="D731" s="621"/>
      <c r="E731" s="622"/>
      <c r="F731" s="685" t="s">
        <v>653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7.5" customHeight="1" thickBot="1" x14ac:dyDescent="0.2">
      <c r="A733" s="754" t="s">
        <v>138</v>
      </c>
      <c r="B733" s="755"/>
      <c r="C733" s="755"/>
      <c r="D733" s="755"/>
      <c r="E733" s="756"/>
      <c r="F733" s="771" t="s">
        <v>658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3"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626</v>
      </c>
      <c r="F737" s="103"/>
      <c r="G737" s="103"/>
      <c r="H737" s="103"/>
      <c r="I737" s="103"/>
      <c r="J737" s="103"/>
      <c r="K737" s="103"/>
      <c r="L737" s="103"/>
      <c r="M737" s="103"/>
      <c r="N737" s="109" t="s">
        <v>404</v>
      </c>
      <c r="O737" s="109"/>
      <c r="P737" s="109"/>
      <c r="Q737" s="109"/>
      <c r="R737" s="103" t="s">
        <v>628</v>
      </c>
      <c r="S737" s="103"/>
      <c r="T737" s="103"/>
      <c r="U737" s="103"/>
      <c r="V737" s="103"/>
      <c r="W737" s="103"/>
      <c r="X737" s="103"/>
      <c r="Y737" s="103"/>
      <c r="Z737" s="103"/>
      <c r="AA737" s="109" t="s">
        <v>403</v>
      </c>
      <c r="AB737" s="109"/>
      <c r="AC737" s="109"/>
      <c r="AD737" s="109"/>
      <c r="AE737" s="103" t="s">
        <v>630</v>
      </c>
      <c r="AF737" s="103"/>
      <c r="AG737" s="103"/>
      <c r="AH737" s="103"/>
      <c r="AI737" s="103"/>
      <c r="AJ737" s="103"/>
      <c r="AK737" s="103"/>
      <c r="AL737" s="103"/>
      <c r="AM737" s="103"/>
      <c r="AN737" s="109" t="s">
        <v>402</v>
      </c>
      <c r="AO737" s="109"/>
      <c r="AP737" s="109"/>
      <c r="AQ737" s="109"/>
      <c r="AR737" s="110" t="s">
        <v>632</v>
      </c>
      <c r="AS737" s="111"/>
      <c r="AT737" s="111"/>
      <c r="AU737" s="111"/>
      <c r="AV737" s="111"/>
      <c r="AW737" s="111"/>
      <c r="AX737" s="112"/>
      <c r="AY737" s="88"/>
      <c r="AZ737" s="88"/>
    </row>
    <row r="738" spans="1:52" ht="24.75" customHeight="1" x14ac:dyDescent="0.15">
      <c r="A738" s="100" t="s">
        <v>401</v>
      </c>
      <c r="B738" s="101"/>
      <c r="C738" s="101"/>
      <c r="D738" s="102"/>
      <c r="E738" s="103" t="s">
        <v>627</v>
      </c>
      <c r="F738" s="103"/>
      <c r="G738" s="103"/>
      <c r="H738" s="103"/>
      <c r="I738" s="103"/>
      <c r="J738" s="103"/>
      <c r="K738" s="103"/>
      <c r="L738" s="103"/>
      <c r="M738" s="103"/>
      <c r="N738" s="109" t="s">
        <v>400</v>
      </c>
      <c r="O738" s="109"/>
      <c r="P738" s="109"/>
      <c r="Q738" s="109"/>
      <c r="R738" s="103" t="s">
        <v>629</v>
      </c>
      <c r="S738" s="103"/>
      <c r="T738" s="103"/>
      <c r="U738" s="103"/>
      <c r="V738" s="103"/>
      <c r="W738" s="103"/>
      <c r="X738" s="103"/>
      <c r="Y738" s="103"/>
      <c r="Z738" s="103"/>
      <c r="AA738" s="109" t="s">
        <v>399</v>
      </c>
      <c r="AB738" s="109"/>
      <c r="AC738" s="109"/>
      <c r="AD738" s="109"/>
      <c r="AE738" s="103" t="s">
        <v>631</v>
      </c>
      <c r="AF738" s="103"/>
      <c r="AG738" s="103"/>
      <c r="AH738" s="103"/>
      <c r="AI738" s="103"/>
      <c r="AJ738" s="103"/>
      <c r="AK738" s="103"/>
      <c r="AL738" s="103"/>
      <c r="AM738" s="103"/>
      <c r="AN738" s="109" t="s">
        <v>398</v>
      </c>
      <c r="AO738" s="109"/>
      <c r="AP738" s="109"/>
      <c r="AQ738" s="109"/>
      <c r="AR738" s="110" t="s">
        <v>633</v>
      </c>
      <c r="AS738" s="111"/>
      <c r="AT738" s="111"/>
      <c r="AU738" s="111"/>
      <c r="AV738" s="111"/>
      <c r="AW738" s="111"/>
      <c r="AX738" s="112"/>
    </row>
    <row r="739" spans="1:52" ht="24.75" customHeight="1" x14ac:dyDescent="0.15">
      <c r="A739" s="100" t="s">
        <v>397</v>
      </c>
      <c r="B739" s="101"/>
      <c r="C739" s="101"/>
      <c r="D739" s="102"/>
      <c r="E739" s="103" t="s">
        <v>652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750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4.2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3.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9.7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9.7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4"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 customHeight="1" x14ac:dyDescent="0.15">
      <c r="A780" s="765" t="s">
        <v>392</v>
      </c>
      <c r="B780" s="766"/>
      <c r="C780" s="766"/>
      <c r="D780" s="766"/>
      <c r="E780" s="766"/>
      <c r="F780" s="767"/>
      <c r="G780" s="443" t="s">
        <v>634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0.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75" customHeight="1" x14ac:dyDescent="0.15">
      <c r="A782" s="558"/>
      <c r="B782" s="768"/>
      <c r="C782" s="768"/>
      <c r="D782" s="768"/>
      <c r="E782" s="768"/>
      <c r="F782" s="769"/>
      <c r="G782" s="453" t="s">
        <v>635</v>
      </c>
      <c r="H782" s="454"/>
      <c r="I782" s="454"/>
      <c r="J782" s="454"/>
      <c r="K782" s="455"/>
      <c r="L782" s="456" t="s">
        <v>636</v>
      </c>
      <c r="M782" s="457"/>
      <c r="N782" s="457"/>
      <c r="O782" s="457"/>
      <c r="P782" s="457"/>
      <c r="Q782" s="457"/>
      <c r="R782" s="457"/>
      <c r="S782" s="457"/>
      <c r="T782" s="457"/>
      <c r="U782" s="457"/>
      <c r="V782" s="457"/>
      <c r="W782" s="457"/>
      <c r="X782" s="458"/>
      <c r="Y782" s="459">
        <v>161</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8"/>
      <c r="B783" s="768"/>
      <c r="C783" s="768"/>
      <c r="D783" s="768"/>
      <c r="E783" s="768"/>
      <c r="F783" s="769"/>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8"/>
      <c r="B784" s="768"/>
      <c r="C784" s="768"/>
      <c r="D784" s="768"/>
      <c r="E784" s="768"/>
      <c r="F784" s="769"/>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8"/>
      <c r="C785" s="768"/>
      <c r="D785" s="768"/>
      <c r="E785" s="768"/>
      <c r="F785" s="76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31.5" customHeight="1" x14ac:dyDescent="0.15">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161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8"/>
      <c r="C804" s="768"/>
      <c r="D804" s="768"/>
      <c r="E804" s="768"/>
      <c r="F804" s="76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8"/>
      <c r="C817" s="768"/>
      <c r="D817" s="768"/>
      <c r="E817" s="768"/>
      <c r="F817" s="76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8"/>
      <c r="C830" s="768"/>
      <c r="D830" s="768"/>
      <c r="E830" s="768"/>
      <c r="F830" s="76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6.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373</v>
      </c>
      <c r="AI837" s="352"/>
      <c r="AJ837" s="352"/>
      <c r="AK837" s="352"/>
      <c r="AL837" s="352" t="s">
        <v>21</v>
      </c>
      <c r="AM837" s="352"/>
      <c r="AN837" s="352"/>
      <c r="AO837" s="430"/>
      <c r="AP837" s="431" t="s">
        <v>301</v>
      </c>
      <c r="AQ837" s="431"/>
      <c r="AR837" s="431"/>
      <c r="AS837" s="431"/>
      <c r="AT837" s="431"/>
      <c r="AU837" s="431"/>
      <c r="AV837" s="431"/>
      <c r="AW837" s="431"/>
      <c r="AX837" s="431"/>
    </row>
    <row r="838" spans="1:50" ht="43.5" customHeight="1" x14ac:dyDescent="0.15">
      <c r="A838" s="410">
        <v>1</v>
      </c>
      <c r="B838" s="410">
        <v>1</v>
      </c>
      <c r="C838" s="428" t="s">
        <v>637</v>
      </c>
      <c r="D838" s="424"/>
      <c r="E838" s="424"/>
      <c r="F838" s="424"/>
      <c r="G838" s="424"/>
      <c r="H838" s="424"/>
      <c r="I838" s="424"/>
      <c r="J838" s="425">
        <v>8000020130001</v>
      </c>
      <c r="K838" s="426"/>
      <c r="L838" s="426"/>
      <c r="M838" s="426"/>
      <c r="N838" s="426"/>
      <c r="O838" s="426"/>
      <c r="P838" s="321" t="s">
        <v>647</v>
      </c>
      <c r="Q838" s="321"/>
      <c r="R838" s="321"/>
      <c r="S838" s="321"/>
      <c r="T838" s="321"/>
      <c r="U838" s="321"/>
      <c r="V838" s="321"/>
      <c r="W838" s="321"/>
      <c r="X838" s="321"/>
      <c r="Y838" s="322">
        <v>161</v>
      </c>
      <c r="Z838" s="323"/>
      <c r="AA838" s="323"/>
      <c r="AB838" s="324"/>
      <c r="AC838" s="334" t="s">
        <v>650</v>
      </c>
      <c r="AD838" s="427"/>
      <c r="AE838" s="427"/>
      <c r="AF838" s="427"/>
      <c r="AG838" s="427"/>
      <c r="AH838" s="332" t="s">
        <v>648</v>
      </c>
      <c r="AI838" s="333"/>
      <c r="AJ838" s="333"/>
      <c r="AK838" s="333"/>
      <c r="AL838" s="329" t="s">
        <v>648</v>
      </c>
      <c r="AM838" s="330"/>
      <c r="AN838" s="330"/>
      <c r="AO838" s="331"/>
      <c r="AP838" s="325" t="s">
        <v>649</v>
      </c>
      <c r="AQ838" s="325"/>
      <c r="AR838" s="325"/>
      <c r="AS838" s="325"/>
      <c r="AT838" s="325"/>
      <c r="AU838" s="325"/>
      <c r="AV838" s="325"/>
      <c r="AW838" s="325"/>
      <c r="AX838" s="325"/>
    </row>
    <row r="839" spans="1:50" ht="43.5" customHeight="1" x14ac:dyDescent="0.15">
      <c r="A839" s="410">
        <v>2</v>
      </c>
      <c r="B839" s="410">
        <v>1</v>
      </c>
      <c r="C839" s="424" t="s">
        <v>638</v>
      </c>
      <c r="D839" s="424"/>
      <c r="E839" s="424"/>
      <c r="F839" s="424"/>
      <c r="G839" s="424"/>
      <c r="H839" s="424"/>
      <c r="I839" s="424"/>
      <c r="J839" s="425">
        <v>2000020261009</v>
      </c>
      <c r="K839" s="426"/>
      <c r="L839" s="426"/>
      <c r="M839" s="426"/>
      <c r="N839" s="426"/>
      <c r="O839" s="426"/>
      <c r="P839" s="321" t="s">
        <v>647</v>
      </c>
      <c r="Q839" s="321"/>
      <c r="R839" s="321"/>
      <c r="S839" s="321"/>
      <c r="T839" s="321"/>
      <c r="U839" s="321"/>
      <c r="V839" s="321"/>
      <c r="W839" s="321"/>
      <c r="X839" s="321"/>
      <c r="Y839" s="322">
        <v>50</v>
      </c>
      <c r="Z839" s="323"/>
      <c r="AA839" s="323"/>
      <c r="AB839" s="324"/>
      <c r="AC839" s="334" t="s">
        <v>650</v>
      </c>
      <c r="AD839" s="334"/>
      <c r="AE839" s="334"/>
      <c r="AF839" s="334"/>
      <c r="AG839" s="334"/>
      <c r="AH839" s="332" t="s">
        <v>648</v>
      </c>
      <c r="AI839" s="333"/>
      <c r="AJ839" s="333"/>
      <c r="AK839" s="333"/>
      <c r="AL839" s="329" t="s">
        <v>648</v>
      </c>
      <c r="AM839" s="330"/>
      <c r="AN839" s="330"/>
      <c r="AO839" s="331"/>
      <c r="AP839" s="325" t="s">
        <v>649</v>
      </c>
      <c r="AQ839" s="325"/>
      <c r="AR839" s="325"/>
      <c r="AS839" s="325"/>
      <c r="AT839" s="325"/>
      <c r="AU839" s="325"/>
      <c r="AV839" s="325"/>
      <c r="AW839" s="325"/>
      <c r="AX839" s="325"/>
    </row>
    <row r="840" spans="1:50" ht="43.5" customHeight="1" x14ac:dyDescent="0.15">
      <c r="A840" s="410">
        <v>3</v>
      </c>
      <c r="B840" s="410">
        <v>1</v>
      </c>
      <c r="C840" s="428" t="s">
        <v>639</v>
      </c>
      <c r="D840" s="424"/>
      <c r="E840" s="424"/>
      <c r="F840" s="424"/>
      <c r="G840" s="424"/>
      <c r="H840" s="424"/>
      <c r="I840" s="424"/>
      <c r="J840" s="425">
        <v>6000020271004</v>
      </c>
      <c r="K840" s="426"/>
      <c r="L840" s="426"/>
      <c r="M840" s="426"/>
      <c r="N840" s="426"/>
      <c r="O840" s="426"/>
      <c r="P840" s="429" t="s">
        <v>647</v>
      </c>
      <c r="Q840" s="321"/>
      <c r="R840" s="321"/>
      <c r="S840" s="321"/>
      <c r="T840" s="321"/>
      <c r="U840" s="321"/>
      <c r="V840" s="321"/>
      <c r="W840" s="321"/>
      <c r="X840" s="321"/>
      <c r="Y840" s="322">
        <v>49</v>
      </c>
      <c r="Z840" s="323"/>
      <c r="AA840" s="323"/>
      <c r="AB840" s="324"/>
      <c r="AC840" s="334" t="s">
        <v>650</v>
      </c>
      <c r="AD840" s="334"/>
      <c r="AE840" s="334"/>
      <c r="AF840" s="334"/>
      <c r="AG840" s="334"/>
      <c r="AH840" s="332" t="s">
        <v>648</v>
      </c>
      <c r="AI840" s="333"/>
      <c r="AJ840" s="333"/>
      <c r="AK840" s="333"/>
      <c r="AL840" s="329" t="s">
        <v>648</v>
      </c>
      <c r="AM840" s="330"/>
      <c r="AN840" s="330"/>
      <c r="AO840" s="331"/>
      <c r="AP840" s="325" t="s">
        <v>649</v>
      </c>
      <c r="AQ840" s="325"/>
      <c r="AR840" s="325"/>
      <c r="AS840" s="325"/>
      <c r="AT840" s="325"/>
      <c r="AU840" s="325"/>
      <c r="AV840" s="325"/>
      <c r="AW840" s="325"/>
      <c r="AX840" s="325"/>
    </row>
    <row r="841" spans="1:50" ht="43.5" customHeight="1" x14ac:dyDescent="0.15">
      <c r="A841" s="410">
        <v>4</v>
      </c>
      <c r="B841" s="410">
        <v>1</v>
      </c>
      <c r="C841" s="428" t="s">
        <v>640</v>
      </c>
      <c r="D841" s="424"/>
      <c r="E841" s="424"/>
      <c r="F841" s="424"/>
      <c r="G841" s="424"/>
      <c r="H841" s="424"/>
      <c r="I841" s="424"/>
      <c r="J841" s="425">
        <v>7000020010006</v>
      </c>
      <c r="K841" s="426"/>
      <c r="L841" s="426"/>
      <c r="M841" s="426"/>
      <c r="N841" s="426"/>
      <c r="O841" s="426"/>
      <c r="P841" s="429" t="s">
        <v>647</v>
      </c>
      <c r="Q841" s="321"/>
      <c r="R841" s="321"/>
      <c r="S841" s="321"/>
      <c r="T841" s="321"/>
      <c r="U841" s="321"/>
      <c r="V841" s="321"/>
      <c r="W841" s="321"/>
      <c r="X841" s="321"/>
      <c r="Y841" s="322">
        <v>47</v>
      </c>
      <c r="Z841" s="323"/>
      <c r="AA841" s="323"/>
      <c r="AB841" s="324"/>
      <c r="AC841" s="334" t="s">
        <v>650</v>
      </c>
      <c r="AD841" s="334"/>
      <c r="AE841" s="334"/>
      <c r="AF841" s="334"/>
      <c r="AG841" s="334"/>
      <c r="AH841" s="332" t="s">
        <v>648</v>
      </c>
      <c r="AI841" s="333"/>
      <c r="AJ841" s="333"/>
      <c r="AK841" s="333"/>
      <c r="AL841" s="329" t="s">
        <v>648</v>
      </c>
      <c r="AM841" s="330"/>
      <c r="AN841" s="330"/>
      <c r="AO841" s="331"/>
      <c r="AP841" s="325" t="s">
        <v>649</v>
      </c>
      <c r="AQ841" s="325"/>
      <c r="AR841" s="325"/>
      <c r="AS841" s="325"/>
      <c r="AT841" s="325"/>
      <c r="AU841" s="325"/>
      <c r="AV841" s="325"/>
      <c r="AW841" s="325"/>
      <c r="AX841" s="325"/>
    </row>
    <row r="842" spans="1:50" ht="43.5" customHeight="1" x14ac:dyDescent="0.15">
      <c r="A842" s="410">
        <v>5</v>
      </c>
      <c r="B842" s="410">
        <v>1</v>
      </c>
      <c r="C842" s="424" t="s">
        <v>641</v>
      </c>
      <c r="D842" s="424"/>
      <c r="E842" s="424"/>
      <c r="F842" s="424"/>
      <c r="G842" s="424"/>
      <c r="H842" s="424"/>
      <c r="I842" s="424"/>
      <c r="J842" s="425">
        <v>1000020140007</v>
      </c>
      <c r="K842" s="426"/>
      <c r="L842" s="426"/>
      <c r="M842" s="426"/>
      <c r="N842" s="426"/>
      <c r="O842" s="426"/>
      <c r="P842" s="321" t="s">
        <v>647</v>
      </c>
      <c r="Q842" s="321"/>
      <c r="R842" s="321"/>
      <c r="S842" s="321"/>
      <c r="T842" s="321"/>
      <c r="U842" s="321"/>
      <c r="V842" s="321"/>
      <c r="W842" s="321"/>
      <c r="X842" s="321"/>
      <c r="Y842" s="322">
        <v>45</v>
      </c>
      <c r="Z842" s="323"/>
      <c r="AA842" s="323"/>
      <c r="AB842" s="324"/>
      <c r="AC842" s="326" t="s">
        <v>650</v>
      </c>
      <c r="AD842" s="326"/>
      <c r="AE842" s="326"/>
      <c r="AF842" s="326"/>
      <c r="AG842" s="326"/>
      <c r="AH842" s="332" t="s">
        <v>648</v>
      </c>
      <c r="AI842" s="333"/>
      <c r="AJ842" s="333"/>
      <c r="AK842" s="333"/>
      <c r="AL842" s="329" t="s">
        <v>648</v>
      </c>
      <c r="AM842" s="330"/>
      <c r="AN842" s="330"/>
      <c r="AO842" s="331"/>
      <c r="AP842" s="325" t="s">
        <v>649</v>
      </c>
      <c r="AQ842" s="325"/>
      <c r="AR842" s="325"/>
      <c r="AS842" s="325"/>
      <c r="AT842" s="325"/>
      <c r="AU842" s="325"/>
      <c r="AV842" s="325"/>
      <c r="AW842" s="325"/>
      <c r="AX842" s="325"/>
    </row>
    <row r="843" spans="1:50" ht="43.5" customHeight="1" x14ac:dyDescent="0.15">
      <c r="A843" s="410">
        <v>6</v>
      </c>
      <c r="B843" s="410">
        <v>1</v>
      </c>
      <c r="C843" s="424" t="s">
        <v>642</v>
      </c>
      <c r="D843" s="424"/>
      <c r="E843" s="424"/>
      <c r="F843" s="424"/>
      <c r="G843" s="424"/>
      <c r="H843" s="424"/>
      <c r="I843" s="424"/>
      <c r="J843" s="425">
        <v>4000020450006</v>
      </c>
      <c r="K843" s="426"/>
      <c r="L843" s="426"/>
      <c r="M843" s="426"/>
      <c r="N843" s="426"/>
      <c r="O843" s="426"/>
      <c r="P843" s="321" t="s">
        <v>647</v>
      </c>
      <c r="Q843" s="321"/>
      <c r="R843" s="321"/>
      <c r="S843" s="321"/>
      <c r="T843" s="321"/>
      <c r="U843" s="321"/>
      <c r="V843" s="321"/>
      <c r="W843" s="321"/>
      <c r="X843" s="321"/>
      <c r="Y843" s="322">
        <v>42</v>
      </c>
      <c r="Z843" s="323"/>
      <c r="AA843" s="323"/>
      <c r="AB843" s="324"/>
      <c r="AC843" s="326" t="s">
        <v>650</v>
      </c>
      <c r="AD843" s="326"/>
      <c r="AE843" s="326"/>
      <c r="AF843" s="326"/>
      <c r="AG843" s="326"/>
      <c r="AH843" s="332" t="s">
        <v>648</v>
      </c>
      <c r="AI843" s="333"/>
      <c r="AJ843" s="333"/>
      <c r="AK843" s="333"/>
      <c r="AL843" s="329" t="s">
        <v>648</v>
      </c>
      <c r="AM843" s="330"/>
      <c r="AN843" s="330"/>
      <c r="AO843" s="331"/>
      <c r="AP843" s="325" t="s">
        <v>649</v>
      </c>
      <c r="AQ843" s="325"/>
      <c r="AR843" s="325"/>
      <c r="AS843" s="325"/>
      <c r="AT843" s="325"/>
      <c r="AU843" s="325"/>
      <c r="AV843" s="325"/>
      <c r="AW843" s="325"/>
      <c r="AX843" s="325"/>
    </row>
    <row r="844" spans="1:50" ht="43.5" customHeight="1" x14ac:dyDescent="0.15">
      <c r="A844" s="410">
        <v>7</v>
      </c>
      <c r="B844" s="410">
        <v>1</v>
      </c>
      <c r="C844" s="424" t="s">
        <v>643</v>
      </c>
      <c r="D844" s="424"/>
      <c r="E844" s="424"/>
      <c r="F844" s="424"/>
      <c r="G844" s="424"/>
      <c r="H844" s="424"/>
      <c r="I844" s="424"/>
      <c r="J844" s="425">
        <v>3000020231002</v>
      </c>
      <c r="K844" s="426"/>
      <c r="L844" s="426"/>
      <c r="M844" s="426"/>
      <c r="N844" s="426"/>
      <c r="O844" s="426"/>
      <c r="P844" s="321" t="s">
        <v>647</v>
      </c>
      <c r="Q844" s="321"/>
      <c r="R844" s="321"/>
      <c r="S844" s="321"/>
      <c r="T844" s="321"/>
      <c r="U844" s="321"/>
      <c r="V844" s="321"/>
      <c r="W844" s="321"/>
      <c r="X844" s="321"/>
      <c r="Y844" s="322">
        <v>41</v>
      </c>
      <c r="Z844" s="323"/>
      <c r="AA844" s="323"/>
      <c r="AB844" s="324"/>
      <c r="AC844" s="326" t="s">
        <v>650</v>
      </c>
      <c r="AD844" s="326"/>
      <c r="AE844" s="326"/>
      <c r="AF844" s="326"/>
      <c r="AG844" s="326"/>
      <c r="AH844" s="332" t="s">
        <v>648</v>
      </c>
      <c r="AI844" s="333"/>
      <c r="AJ844" s="333"/>
      <c r="AK844" s="333"/>
      <c r="AL844" s="329" t="s">
        <v>648</v>
      </c>
      <c r="AM844" s="330"/>
      <c r="AN844" s="330"/>
      <c r="AO844" s="331"/>
      <c r="AP844" s="325" t="s">
        <v>649</v>
      </c>
      <c r="AQ844" s="325"/>
      <c r="AR844" s="325"/>
      <c r="AS844" s="325"/>
      <c r="AT844" s="325"/>
      <c r="AU844" s="325"/>
      <c r="AV844" s="325"/>
      <c r="AW844" s="325"/>
      <c r="AX844" s="325"/>
    </row>
    <row r="845" spans="1:50" ht="43.5" customHeight="1" x14ac:dyDescent="0.15">
      <c r="A845" s="410">
        <v>8</v>
      </c>
      <c r="B845" s="410">
        <v>1</v>
      </c>
      <c r="C845" s="424" t="s">
        <v>644</v>
      </c>
      <c r="D845" s="424"/>
      <c r="E845" s="424"/>
      <c r="F845" s="424"/>
      <c r="G845" s="424"/>
      <c r="H845" s="424"/>
      <c r="I845" s="424"/>
      <c r="J845" s="425">
        <v>4000020120006</v>
      </c>
      <c r="K845" s="426"/>
      <c r="L845" s="426"/>
      <c r="M845" s="426"/>
      <c r="N845" s="426"/>
      <c r="O845" s="426"/>
      <c r="P845" s="321" t="s">
        <v>647</v>
      </c>
      <c r="Q845" s="321"/>
      <c r="R845" s="321"/>
      <c r="S845" s="321"/>
      <c r="T845" s="321"/>
      <c r="U845" s="321"/>
      <c r="V845" s="321"/>
      <c r="W845" s="321"/>
      <c r="X845" s="321"/>
      <c r="Y845" s="322">
        <v>37</v>
      </c>
      <c r="Z845" s="323"/>
      <c r="AA845" s="323"/>
      <c r="AB845" s="324"/>
      <c r="AC845" s="326" t="s">
        <v>650</v>
      </c>
      <c r="AD845" s="326"/>
      <c r="AE845" s="326"/>
      <c r="AF845" s="326"/>
      <c r="AG845" s="326"/>
      <c r="AH845" s="332" t="s">
        <v>648</v>
      </c>
      <c r="AI845" s="333"/>
      <c r="AJ845" s="333"/>
      <c r="AK845" s="333"/>
      <c r="AL845" s="329" t="s">
        <v>648</v>
      </c>
      <c r="AM845" s="330"/>
      <c r="AN845" s="330"/>
      <c r="AO845" s="331"/>
      <c r="AP845" s="325" t="s">
        <v>649</v>
      </c>
      <c r="AQ845" s="325"/>
      <c r="AR845" s="325"/>
      <c r="AS845" s="325"/>
      <c r="AT845" s="325"/>
      <c r="AU845" s="325"/>
      <c r="AV845" s="325"/>
      <c r="AW845" s="325"/>
      <c r="AX845" s="325"/>
    </row>
    <row r="846" spans="1:50" ht="43.5" customHeight="1" x14ac:dyDescent="0.15">
      <c r="A846" s="410">
        <v>9</v>
      </c>
      <c r="B846" s="410">
        <v>1</v>
      </c>
      <c r="C846" s="424" t="s">
        <v>645</v>
      </c>
      <c r="D846" s="424"/>
      <c r="E846" s="424"/>
      <c r="F846" s="424"/>
      <c r="G846" s="424"/>
      <c r="H846" s="424"/>
      <c r="I846" s="424"/>
      <c r="J846" s="425">
        <v>1000020320005</v>
      </c>
      <c r="K846" s="426"/>
      <c r="L846" s="426"/>
      <c r="M846" s="426"/>
      <c r="N846" s="426"/>
      <c r="O846" s="426"/>
      <c r="P846" s="321" t="s">
        <v>647</v>
      </c>
      <c r="Q846" s="321"/>
      <c r="R846" s="321"/>
      <c r="S846" s="321"/>
      <c r="T846" s="321"/>
      <c r="U846" s="321"/>
      <c r="V846" s="321"/>
      <c r="W846" s="321"/>
      <c r="X846" s="321"/>
      <c r="Y846" s="322">
        <v>36</v>
      </c>
      <c r="Z846" s="323"/>
      <c r="AA846" s="323"/>
      <c r="AB846" s="324"/>
      <c r="AC846" s="326" t="s">
        <v>650</v>
      </c>
      <c r="AD846" s="326"/>
      <c r="AE846" s="326"/>
      <c r="AF846" s="326"/>
      <c r="AG846" s="326"/>
      <c r="AH846" s="332" t="s">
        <v>648</v>
      </c>
      <c r="AI846" s="333"/>
      <c r="AJ846" s="333"/>
      <c r="AK846" s="333"/>
      <c r="AL846" s="329" t="s">
        <v>648</v>
      </c>
      <c r="AM846" s="330"/>
      <c r="AN846" s="330"/>
      <c r="AO846" s="331"/>
      <c r="AP846" s="325" t="s">
        <v>649</v>
      </c>
      <c r="AQ846" s="325"/>
      <c r="AR846" s="325"/>
      <c r="AS846" s="325"/>
      <c r="AT846" s="325"/>
      <c r="AU846" s="325"/>
      <c r="AV846" s="325"/>
      <c r="AW846" s="325"/>
      <c r="AX846" s="325"/>
    </row>
    <row r="847" spans="1:50" ht="43.5" customHeight="1" x14ac:dyDescent="0.15">
      <c r="A847" s="410">
        <v>10</v>
      </c>
      <c r="B847" s="410">
        <v>1</v>
      </c>
      <c r="C847" s="424" t="s">
        <v>646</v>
      </c>
      <c r="D847" s="424"/>
      <c r="E847" s="424"/>
      <c r="F847" s="424"/>
      <c r="G847" s="424"/>
      <c r="H847" s="424"/>
      <c r="I847" s="424"/>
      <c r="J847" s="425">
        <v>8000020190004</v>
      </c>
      <c r="K847" s="426"/>
      <c r="L847" s="426"/>
      <c r="M847" s="426"/>
      <c r="N847" s="426"/>
      <c r="O847" s="426"/>
      <c r="P847" s="321" t="s">
        <v>647</v>
      </c>
      <c r="Q847" s="321"/>
      <c r="R847" s="321"/>
      <c r="S847" s="321"/>
      <c r="T847" s="321"/>
      <c r="U847" s="321"/>
      <c r="V847" s="321"/>
      <c r="W847" s="321"/>
      <c r="X847" s="321"/>
      <c r="Y847" s="322">
        <v>35</v>
      </c>
      <c r="Z847" s="323"/>
      <c r="AA847" s="323"/>
      <c r="AB847" s="324"/>
      <c r="AC847" s="326" t="s">
        <v>650</v>
      </c>
      <c r="AD847" s="326"/>
      <c r="AE847" s="326"/>
      <c r="AF847" s="326"/>
      <c r="AG847" s="326"/>
      <c r="AH847" s="332" t="s">
        <v>648</v>
      </c>
      <c r="AI847" s="333"/>
      <c r="AJ847" s="333"/>
      <c r="AK847" s="333"/>
      <c r="AL847" s="329" t="s">
        <v>648</v>
      </c>
      <c r="AM847" s="330"/>
      <c r="AN847" s="330"/>
      <c r="AO847" s="331"/>
      <c r="AP847" s="325" t="s">
        <v>649</v>
      </c>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373</v>
      </c>
      <c r="AI870" s="352"/>
      <c r="AJ870" s="352"/>
      <c r="AK870" s="352"/>
      <c r="AL870" s="352" t="s">
        <v>21</v>
      </c>
      <c r="AM870" s="352"/>
      <c r="AN870" s="352"/>
      <c r="AO870" s="430"/>
      <c r="AP870" s="431" t="s">
        <v>301</v>
      </c>
      <c r="AQ870" s="431"/>
      <c r="AR870" s="431"/>
      <c r="AS870" s="431"/>
      <c r="AT870" s="431"/>
      <c r="AU870" s="431"/>
      <c r="AV870" s="431"/>
      <c r="AW870" s="431"/>
      <c r="AX870" s="431"/>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4"/>
      <c r="AD871" s="427"/>
      <c r="AE871" s="427"/>
      <c r="AF871" s="427"/>
      <c r="AG871" s="427"/>
      <c r="AH871" s="332"/>
      <c r="AI871" s="333"/>
      <c r="AJ871" s="333"/>
      <c r="AK871" s="333"/>
      <c r="AL871" s="329"/>
      <c r="AM871" s="330"/>
      <c r="AN871" s="330"/>
      <c r="AO871" s="331"/>
      <c r="AP871" s="325"/>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4"/>
      <c r="AD872" s="334"/>
      <c r="AE872" s="334"/>
      <c r="AF872" s="334"/>
      <c r="AG872" s="334"/>
      <c r="AH872" s="332"/>
      <c r="AI872" s="333"/>
      <c r="AJ872" s="333"/>
      <c r="AK872" s="333"/>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28"/>
      <c r="D873" s="424"/>
      <c r="E873" s="424"/>
      <c r="F873" s="424"/>
      <c r="G873" s="424"/>
      <c r="H873" s="424"/>
      <c r="I873" s="424"/>
      <c r="J873" s="425"/>
      <c r="K873" s="426"/>
      <c r="L873" s="426"/>
      <c r="M873" s="426"/>
      <c r="N873" s="426"/>
      <c r="O873" s="426"/>
      <c r="P873" s="429"/>
      <c r="Q873" s="321"/>
      <c r="R873" s="321"/>
      <c r="S873" s="321"/>
      <c r="T873" s="321"/>
      <c r="U873" s="321"/>
      <c r="V873" s="321"/>
      <c r="W873" s="321"/>
      <c r="X873" s="321"/>
      <c r="Y873" s="322"/>
      <c r="Z873" s="323"/>
      <c r="AA873" s="323"/>
      <c r="AB873" s="324"/>
      <c r="AC873" s="334"/>
      <c r="AD873" s="334"/>
      <c r="AE873" s="334"/>
      <c r="AF873" s="334"/>
      <c r="AG873" s="33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28"/>
      <c r="D874" s="424"/>
      <c r="E874" s="424"/>
      <c r="F874" s="424"/>
      <c r="G874" s="424"/>
      <c r="H874" s="424"/>
      <c r="I874" s="424"/>
      <c r="J874" s="425"/>
      <c r="K874" s="426"/>
      <c r="L874" s="426"/>
      <c r="M874" s="426"/>
      <c r="N874" s="426"/>
      <c r="O874" s="426"/>
      <c r="P874" s="429"/>
      <c r="Q874" s="321"/>
      <c r="R874" s="321"/>
      <c r="S874" s="321"/>
      <c r="T874" s="321"/>
      <c r="U874" s="321"/>
      <c r="V874" s="321"/>
      <c r="W874" s="321"/>
      <c r="X874" s="321"/>
      <c r="Y874" s="322"/>
      <c r="Z874" s="323"/>
      <c r="AA874" s="323"/>
      <c r="AB874" s="324"/>
      <c r="AC874" s="334"/>
      <c r="AD874" s="334"/>
      <c r="AE874" s="334"/>
      <c r="AF874" s="334"/>
      <c r="AG874" s="334"/>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373</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4"/>
      <c r="AD904" s="427"/>
      <c r="AE904" s="427"/>
      <c r="AF904" s="427"/>
      <c r="AG904" s="427"/>
      <c r="AH904" s="332"/>
      <c r="AI904" s="333"/>
      <c r="AJ904" s="333"/>
      <c r="AK904" s="333"/>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4"/>
      <c r="AD905" s="334"/>
      <c r="AE905" s="334"/>
      <c r="AF905" s="334"/>
      <c r="AG905" s="334"/>
      <c r="AH905" s="332"/>
      <c r="AI905" s="333"/>
      <c r="AJ905" s="333"/>
      <c r="AK905" s="333"/>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28"/>
      <c r="D906" s="424"/>
      <c r="E906" s="424"/>
      <c r="F906" s="424"/>
      <c r="G906" s="424"/>
      <c r="H906" s="424"/>
      <c r="I906" s="424"/>
      <c r="J906" s="425"/>
      <c r="K906" s="426"/>
      <c r="L906" s="426"/>
      <c r="M906" s="426"/>
      <c r="N906" s="426"/>
      <c r="O906" s="426"/>
      <c r="P906" s="429"/>
      <c r="Q906" s="321"/>
      <c r="R906" s="321"/>
      <c r="S906" s="321"/>
      <c r="T906" s="321"/>
      <c r="U906" s="321"/>
      <c r="V906" s="321"/>
      <c r="W906" s="321"/>
      <c r="X906" s="321"/>
      <c r="Y906" s="322"/>
      <c r="Z906" s="323"/>
      <c r="AA906" s="323"/>
      <c r="AB906" s="324"/>
      <c r="AC906" s="334"/>
      <c r="AD906" s="334"/>
      <c r="AE906" s="334"/>
      <c r="AF906" s="334"/>
      <c r="AG906" s="33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28"/>
      <c r="D907" s="424"/>
      <c r="E907" s="424"/>
      <c r="F907" s="424"/>
      <c r="G907" s="424"/>
      <c r="H907" s="424"/>
      <c r="I907" s="424"/>
      <c r="J907" s="425"/>
      <c r="K907" s="426"/>
      <c r="L907" s="426"/>
      <c r="M907" s="426"/>
      <c r="N907" s="426"/>
      <c r="O907" s="426"/>
      <c r="P907" s="429"/>
      <c r="Q907" s="321"/>
      <c r="R907" s="321"/>
      <c r="S907" s="321"/>
      <c r="T907" s="321"/>
      <c r="U907" s="321"/>
      <c r="V907" s="321"/>
      <c r="W907" s="321"/>
      <c r="X907" s="321"/>
      <c r="Y907" s="322"/>
      <c r="Z907" s="323"/>
      <c r="AA907" s="323"/>
      <c r="AB907" s="324"/>
      <c r="AC907" s="334"/>
      <c r="AD907" s="334"/>
      <c r="AE907" s="334"/>
      <c r="AF907" s="334"/>
      <c r="AG907" s="334"/>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373</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4"/>
      <c r="AD937" s="427"/>
      <c r="AE937" s="427"/>
      <c r="AF937" s="427"/>
      <c r="AG937" s="427"/>
      <c r="AH937" s="332"/>
      <c r="AI937" s="333"/>
      <c r="AJ937" s="333"/>
      <c r="AK937" s="333"/>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4"/>
      <c r="AD938" s="334"/>
      <c r="AE938" s="334"/>
      <c r="AF938" s="334"/>
      <c r="AG938" s="334"/>
      <c r="AH938" s="332"/>
      <c r="AI938" s="333"/>
      <c r="AJ938" s="333"/>
      <c r="AK938" s="333"/>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28"/>
      <c r="D939" s="424"/>
      <c r="E939" s="424"/>
      <c r="F939" s="424"/>
      <c r="G939" s="424"/>
      <c r="H939" s="424"/>
      <c r="I939" s="424"/>
      <c r="J939" s="425"/>
      <c r="K939" s="426"/>
      <c r="L939" s="426"/>
      <c r="M939" s="426"/>
      <c r="N939" s="426"/>
      <c r="O939" s="426"/>
      <c r="P939" s="429"/>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28"/>
      <c r="D940" s="424"/>
      <c r="E940" s="424"/>
      <c r="F940" s="424"/>
      <c r="G940" s="424"/>
      <c r="H940" s="424"/>
      <c r="I940" s="424"/>
      <c r="J940" s="425"/>
      <c r="K940" s="426"/>
      <c r="L940" s="426"/>
      <c r="M940" s="426"/>
      <c r="N940" s="426"/>
      <c r="O940" s="426"/>
      <c r="P940" s="429"/>
      <c r="Q940" s="321"/>
      <c r="R940" s="321"/>
      <c r="S940" s="321"/>
      <c r="T940" s="321"/>
      <c r="U940" s="321"/>
      <c r="V940" s="321"/>
      <c r="W940" s="321"/>
      <c r="X940" s="321"/>
      <c r="Y940" s="322"/>
      <c r="Z940" s="323"/>
      <c r="AA940" s="323"/>
      <c r="AB940" s="324"/>
      <c r="AC940" s="334"/>
      <c r="AD940" s="334"/>
      <c r="AE940" s="334"/>
      <c r="AF940" s="334"/>
      <c r="AG940" s="3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373</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4"/>
      <c r="AD970" s="427"/>
      <c r="AE970" s="427"/>
      <c r="AF970" s="427"/>
      <c r="AG970" s="427"/>
      <c r="AH970" s="332"/>
      <c r="AI970" s="333"/>
      <c r="AJ970" s="333"/>
      <c r="AK970" s="333"/>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4"/>
      <c r="AD971" s="334"/>
      <c r="AE971" s="334"/>
      <c r="AF971" s="334"/>
      <c r="AG971" s="334"/>
      <c r="AH971" s="332"/>
      <c r="AI971" s="333"/>
      <c r="AJ971" s="333"/>
      <c r="AK971" s="333"/>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28"/>
      <c r="D972" s="424"/>
      <c r="E972" s="424"/>
      <c r="F972" s="424"/>
      <c r="G972" s="424"/>
      <c r="H972" s="424"/>
      <c r="I972" s="424"/>
      <c r="J972" s="425"/>
      <c r="K972" s="426"/>
      <c r="L972" s="426"/>
      <c r="M972" s="426"/>
      <c r="N972" s="426"/>
      <c r="O972" s="426"/>
      <c r="P972" s="429"/>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28"/>
      <c r="D973" s="424"/>
      <c r="E973" s="424"/>
      <c r="F973" s="424"/>
      <c r="G973" s="424"/>
      <c r="H973" s="424"/>
      <c r="I973" s="424"/>
      <c r="J973" s="425"/>
      <c r="K973" s="426"/>
      <c r="L973" s="426"/>
      <c r="M973" s="426"/>
      <c r="N973" s="426"/>
      <c r="O973" s="426"/>
      <c r="P973" s="429"/>
      <c r="Q973" s="321"/>
      <c r="R973" s="321"/>
      <c r="S973" s="321"/>
      <c r="T973" s="321"/>
      <c r="U973" s="321"/>
      <c r="V973" s="321"/>
      <c r="W973" s="321"/>
      <c r="X973" s="321"/>
      <c r="Y973" s="322"/>
      <c r="Z973" s="323"/>
      <c r="AA973" s="323"/>
      <c r="AB973" s="324"/>
      <c r="AC973" s="334"/>
      <c r="AD973" s="334"/>
      <c r="AE973" s="334"/>
      <c r="AF973" s="334"/>
      <c r="AG973" s="334"/>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373</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4"/>
      <c r="AD1003" s="427"/>
      <c r="AE1003" s="427"/>
      <c r="AF1003" s="427"/>
      <c r="AG1003" s="427"/>
      <c r="AH1003" s="332"/>
      <c r="AI1003" s="333"/>
      <c r="AJ1003" s="333"/>
      <c r="AK1003" s="333"/>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4"/>
      <c r="AD1004" s="334"/>
      <c r="AE1004" s="334"/>
      <c r="AF1004" s="334"/>
      <c r="AG1004" s="334"/>
      <c r="AH1004" s="332"/>
      <c r="AI1004" s="333"/>
      <c r="AJ1004" s="333"/>
      <c r="AK1004" s="333"/>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28"/>
      <c r="D1005" s="424"/>
      <c r="E1005" s="424"/>
      <c r="F1005" s="424"/>
      <c r="G1005" s="424"/>
      <c r="H1005" s="424"/>
      <c r="I1005" s="424"/>
      <c r="J1005" s="425"/>
      <c r="K1005" s="426"/>
      <c r="L1005" s="426"/>
      <c r="M1005" s="426"/>
      <c r="N1005" s="426"/>
      <c r="O1005" s="426"/>
      <c r="P1005" s="429"/>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28"/>
      <c r="D1006" s="424"/>
      <c r="E1006" s="424"/>
      <c r="F1006" s="424"/>
      <c r="G1006" s="424"/>
      <c r="H1006" s="424"/>
      <c r="I1006" s="424"/>
      <c r="J1006" s="425"/>
      <c r="K1006" s="426"/>
      <c r="L1006" s="426"/>
      <c r="M1006" s="426"/>
      <c r="N1006" s="426"/>
      <c r="O1006" s="426"/>
      <c r="P1006" s="429"/>
      <c r="Q1006" s="321"/>
      <c r="R1006" s="321"/>
      <c r="S1006" s="321"/>
      <c r="T1006" s="321"/>
      <c r="U1006" s="321"/>
      <c r="V1006" s="321"/>
      <c r="W1006" s="321"/>
      <c r="X1006" s="321"/>
      <c r="Y1006" s="322"/>
      <c r="Z1006" s="323"/>
      <c r="AA1006" s="323"/>
      <c r="AB1006" s="324"/>
      <c r="AC1006" s="334"/>
      <c r="AD1006" s="334"/>
      <c r="AE1006" s="334"/>
      <c r="AF1006" s="334"/>
      <c r="AG1006" s="334"/>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373</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4"/>
      <c r="AD1036" s="427"/>
      <c r="AE1036" s="427"/>
      <c r="AF1036" s="427"/>
      <c r="AG1036" s="427"/>
      <c r="AH1036" s="332"/>
      <c r="AI1036" s="333"/>
      <c r="AJ1036" s="333"/>
      <c r="AK1036" s="333"/>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4"/>
      <c r="AD1037" s="334"/>
      <c r="AE1037" s="334"/>
      <c r="AF1037" s="334"/>
      <c r="AG1037" s="334"/>
      <c r="AH1037" s="332"/>
      <c r="AI1037" s="333"/>
      <c r="AJ1037" s="333"/>
      <c r="AK1037" s="333"/>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8"/>
      <c r="D1038" s="424"/>
      <c r="E1038" s="424"/>
      <c r="F1038" s="424"/>
      <c r="G1038" s="424"/>
      <c r="H1038" s="424"/>
      <c r="I1038" s="424"/>
      <c r="J1038" s="425"/>
      <c r="K1038" s="426"/>
      <c r="L1038" s="426"/>
      <c r="M1038" s="426"/>
      <c r="N1038" s="426"/>
      <c r="O1038" s="426"/>
      <c r="P1038" s="429"/>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8"/>
      <c r="D1039" s="424"/>
      <c r="E1039" s="424"/>
      <c r="F1039" s="424"/>
      <c r="G1039" s="424"/>
      <c r="H1039" s="424"/>
      <c r="I1039" s="424"/>
      <c r="J1039" s="425"/>
      <c r="K1039" s="426"/>
      <c r="L1039" s="426"/>
      <c r="M1039" s="426"/>
      <c r="N1039" s="426"/>
      <c r="O1039" s="426"/>
      <c r="P1039" s="429"/>
      <c r="Q1039" s="321"/>
      <c r="R1039" s="321"/>
      <c r="S1039" s="321"/>
      <c r="T1039" s="321"/>
      <c r="U1039" s="321"/>
      <c r="V1039" s="321"/>
      <c r="W1039" s="321"/>
      <c r="X1039" s="321"/>
      <c r="Y1039" s="322"/>
      <c r="Z1039" s="323"/>
      <c r="AA1039" s="323"/>
      <c r="AB1039" s="324"/>
      <c r="AC1039" s="334"/>
      <c r="AD1039" s="334"/>
      <c r="AE1039" s="334"/>
      <c r="AF1039" s="334"/>
      <c r="AG1039" s="334"/>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373</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4"/>
      <c r="AD1069" s="427"/>
      <c r="AE1069" s="427"/>
      <c r="AF1069" s="427"/>
      <c r="AG1069" s="427"/>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4"/>
      <c r="AD1070" s="334"/>
      <c r="AE1070" s="334"/>
      <c r="AF1070" s="334"/>
      <c r="AG1070" s="334"/>
      <c r="AH1070" s="332"/>
      <c r="AI1070" s="333"/>
      <c r="AJ1070" s="333"/>
      <c r="AK1070" s="333"/>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8"/>
      <c r="D1071" s="424"/>
      <c r="E1071" s="424"/>
      <c r="F1071" s="424"/>
      <c r="G1071" s="424"/>
      <c r="H1071" s="424"/>
      <c r="I1071" s="424"/>
      <c r="J1071" s="425"/>
      <c r="K1071" s="426"/>
      <c r="L1071" s="426"/>
      <c r="M1071" s="426"/>
      <c r="N1071" s="426"/>
      <c r="O1071" s="426"/>
      <c r="P1071" s="429"/>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8"/>
      <c r="D1072" s="424"/>
      <c r="E1072" s="424"/>
      <c r="F1072" s="424"/>
      <c r="G1072" s="424"/>
      <c r="H1072" s="424"/>
      <c r="I1072" s="424"/>
      <c r="J1072" s="425"/>
      <c r="K1072" s="426"/>
      <c r="L1072" s="426"/>
      <c r="M1072" s="426"/>
      <c r="N1072" s="426"/>
      <c r="O1072" s="426"/>
      <c r="P1072" s="429"/>
      <c r="Q1072" s="321"/>
      <c r="R1072" s="321"/>
      <c r="S1072" s="321"/>
      <c r="T1072" s="321"/>
      <c r="U1072" s="321"/>
      <c r="V1072" s="321"/>
      <c r="W1072" s="321"/>
      <c r="X1072" s="321"/>
      <c r="Y1072" s="322"/>
      <c r="Z1072" s="323"/>
      <c r="AA1072" s="323"/>
      <c r="AB1072" s="324"/>
      <c r="AC1072" s="334"/>
      <c r="AD1072" s="334"/>
      <c r="AE1072" s="334"/>
      <c r="AF1072" s="334"/>
      <c r="AG1072" s="334"/>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10.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6"/>
      <c r="E1102" s="281" t="s">
        <v>265</v>
      </c>
      <c r="F1102" s="896"/>
      <c r="G1102" s="896"/>
      <c r="H1102" s="896"/>
      <c r="I1102" s="896"/>
      <c r="J1102" s="281" t="s">
        <v>300</v>
      </c>
      <c r="K1102" s="281"/>
      <c r="L1102" s="281"/>
      <c r="M1102" s="281"/>
      <c r="N1102" s="281"/>
      <c r="O1102" s="281"/>
      <c r="P1102" s="350" t="s">
        <v>27</v>
      </c>
      <c r="Q1102" s="350"/>
      <c r="R1102" s="350"/>
      <c r="S1102" s="350"/>
      <c r="T1102" s="350"/>
      <c r="U1102" s="350"/>
      <c r="V1102" s="350"/>
      <c r="W1102" s="350"/>
      <c r="X1102" s="350"/>
      <c r="Y1102" s="281" t="s">
        <v>302</v>
      </c>
      <c r="Z1102" s="896"/>
      <c r="AA1102" s="896"/>
      <c r="AB1102" s="896"/>
      <c r="AC1102" s="281" t="s">
        <v>248</v>
      </c>
      <c r="AD1102" s="281"/>
      <c r="AE1102" s="281"/>
      <c r="AF1102" s="281"/>
      <c r="AG1102" s="281"/>
      <c r="AH1102" s="350" t="s">
        <v>261</v>
      </c>
      <c r="AI1102" s="351"/>
      <c r="AJ1102" s="351"/>
      <c r="AK1102" s="351"/>
      <c r="AL1102" s="351" t="s">
        <v>21</v>
      </c>
      <c r="AM1102" s="351"/>
      <c r="AN1102" s="351"/>
      <c r="AO1102" s="899"/>
      <c r="AP1102" s="431" t="s">
        <v>334</v>
      </c>
      <c r="AQ1102" s="431"/>
      <c r="AR1102" s="431"/>
      <c r="AS1102" s="431"/>
      <c r="AT1102" s="431"/>
      <c r="AU1102" s="431"/>
      <c r="AV1102" s="431"/>
      <c r="AW1102" s="431"/>
      <c r="AX1102" s="431"/>
    </row>
    <row r="1103" spans="1:50" ht="23.25" customHeight="1" x14ac:dyDescent="0.15">
      <c r="A1103" s="410">
        <v>1</v>
      </c>
      <c r="B1103" s="410">
        <v>1</v>
      </c>
      <c r="C1103" s="898"/>
      <c r="D1103" s="898"/>
      <c r="E1103" s="897"/>
      <c r="F1103" s="897"/>
      <c r="G1103" s="897"/>
      <c r="H1103" s="897"/>
      <c r="I1103" s="897"/>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98"/>
      <c r="D1120" s="898"/>
      <c r="E1120" s="265"/>
      <c r="F1120" s="897"/>
      <c r="G1120" s="897"/>
      <c r="H1120" s="897"/>
      <c r="I1120" s="897"/>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3" priority="14003">
      <formula>IF(RIGHT(TEXT(P14,"0.#"),1)=".",FALSE,TRUE)</formula>
    </cfRule>
    <cfRule type="expression" dxfId="2752" priority="14004">
      <formula>IF(RIGHT(TEXT(P14,"0.#"),1)=".",TRUE,FALSE)</formula>
    </cfRule>
  </conditionalFormatting>
  <conditionalFormatting sqref="AE32">
    <cfRule type="expression" dxfId="2751" priority="13993">
      <formula>IF(RIGHT(TEXT(AE32,"0.#"),1)=".",FALSE,TRUE)</formula>
    </cfRule>
    <cfRule type="expression" dxfId="2750" priority="13994">
      <formula>IF(RIGHT(TEXT(AE32,"0.#"),1)=".",TRUE,FALSE)</formula>
    </cfRule>
  </conditionalFormatting>
  <conditionalFormatting sqref="P18:AX18">
    <cfRule type="expression" dxfId="2749" priority="13879">
      <formula>IF(RIGHT(TEXT(P18,"0.#"),1)=".",FALSE,TRUE)</formula>
    </cfRule>
    <cfRule type="expression" dxfId="2748" priority="13880">
      <formula>IF(RIGHT(TEXT(P18,"0.#"),1)=".",TRUE,FALSE)</formula>
    </cfRule>
  </conditionalFormatting>
  <conditionalFormatting sqref="Y783">
    <cfRule type="expression" dxfId="2747" priority="13875">
      <formula>IF(RIGHT(TEXT(Y783,"0.#"),1)=".",FALSE,TRUE)</formula>
    </cfRule>
    <cfRule type="expression" dxfId="2746" priority="13876">
      <formula>IF(RIGHT(TEXT(Y783,"0.#"),1)=".",TRUE,FALSE)</formula>
    </cfRule>
  </conditionalFormatting>
  <conditionalFormatting sqref="Y792">
    <cfRule type="expression" dxfId="2745" priority="13871">
      <formula>IF(RIGHT(TEXT(Y792,"0.#"),1)=".",FALSE,TRUE)</formula>
    </cfRule>
    <cfRule type="expression" dxfId="2744" priority="13872">
      <formula>IF(RIGHT(TEXT(Y792,"0.#"),1)=".",TRUE,FALSE)</formula>
    </cfRule>
  </conditionalFormatting>
  <conditionalFormatting sqref="Y823:Y830 Y821 Y810:Y817 Y808 Y797:Y804 Y795">
    <cfRule type="expression" dxfId="2743" priority="13653">
      <formula>IF(RIGHT(TEXT(Y795,"0.#"),1)=".",FALSE,TRUE)</formula>
    </cfRule>
    <cfRule type="expression" dxfId="2742" priority="13654">
      <formula>IF(RIGHT(TEXT(Y795,"0.#"),1)=".",TRUE,FALSE)</formula>
    </cfRule>
  </conditionalFormatting>
  <conditionalFormatting sqref="P13:AX13 AR15:AX15 P15:AQ17">
    <cfRule type="expression" dxfId="2741" priority="13701">
      <formula>IF(RIGHT(TEXT(P13,"0.#"),1)=".",FALSE,TRUE)</formula>
    </cfRule>
    <cfRule type="expression" dxfId="2740" priority="13702">
      <formula>IF(RIGHT(TEXT(P13,"0.#"),1)=".",TRUE,FALSE)</formula>
    </cfRule>
  </conditionalFormatting>
  <conditionalFormatting sqref="P19:AJ19">
    <cfRule type="expression" dxfId="2739" priority="13699">
      <formula>IF(RIGHT(TEXT(P19,"0.#"),1)=".",FALSE,TRUE)</formula>
    </cfRule>
    <cfRule type="expression" dxfId="2738" priority="13700">
      <formula>IF(RIGHT(TEXT(P19,"0.#"),1)=".",TRUE,FALSE)</formula>
    </cfRule>
  </conditionalFormatting>
  <conditionalFormatting sqref="AE101 AQ101">
    <cfRule type="expression" dxfId="2737" priority="13691">
      <formula>IF(RIGHT(TEXT(AE101,"0.#"),1)=".",FALSE,TRUE)</formula>
    </cfRule>
    <cfRule type="expression" dxfId="2736" priority="13692">
      <formula>IF(RIGHT(TEXT(AE101,"0.#"),1)=".",TRUE,FALSE)</formula>
    </cfRule>
  </conditionalFormatting>
  <conditionalFormatting sqref="Y784:Y791 Y782">
    <cfRule type="expression" dxfId="2735" priority="13677">
      <formula>IF(RIGHT(TEXT(Y782,"0.#"),1)=".",FALSE,TRUE)</formula>
    </cfRule>
    <cfRule type="expression" dxfId="2734" priority="13678">
      <formula>IF(RIGHT(TEXT(Y782,"0.#"),1)=".",TRUE,FALSE)</formula>
    </cfRule>
  </conditionalFormatting>
  <conditionalFormatting sqref="AU783">
    <cfRule type="expression" dxfId="2733" priority="13675">
      <formula>IF(RIGHT(TEXT(AU783,"0.#"),1)=".",FALSE,TRUE)</formula>
    </cfRule>
    <cfRule type="expression" dxfId="2732" priority="13676">
      <formula>IF(RIGHT(TEXT(AU783,"0.#"),1)=".",TRUE,FALSE)</formula>
    </cfRule>
  </conditionalFormatting>
  <conditionalFormatting sqref="AU792">
    <cfRule type="expression" dxfId="2731" priority="13673">
      <formula>IF(RIGHT(TEXT(AU792,"0.#"),1)=".",FALSE,TRUE)</formula>
    </cfRule>
    <cfRule type="expression" dxfId="2730" priority="13674">
      <formula>IF(RIGHT(TEXT(AU792,"0.#"),1)=".",TRUE,FALSE)</formula>
    </cfRule>
  </conditionalFormatting>
  <conditionalFormatting sqref="AU784:AU791 AU782">
    <cfRule type="expression" dxfId="2729" priority="13671">
      <formula>IF(RIGHT(TEXT(AU782,"0.#"),1)=".",FALSE,TRUE)</formula>
    </cfRule>
    <cfRule type="expression" dxfId="2728" priority="13672">
      <formula>IF(RIGHT(TEXT(AU782,"0.#"),1)=".",TRUE,FALSE)</formula>
    </cfRule>
  </conditionalFormatting>
  <conditionalFormatting sqref="Y822 Y809 Y796">
    <cfRule type="expression" dxfId="2727" priority="13657">
      <formula>IF(RIGHT(TEXT(Y796,"0.#"),1)=".",FALSE,TRUE)</formula>
    </cfRule>
    <cfRule type="expression" dxfId="2726" priority="13658">
      <formula>IF(RIGHT(TEXT(Y796,"0.#"),1)=".",TRUE,FALSE)</formula>
    </cfRule>
  </conditionalFormatting>
  <conditionalFormatting sqref="Y831 Y818 Y805">
    <cfRule type="expression" dxfId="2725" priority="13655">
      <formula>IF(RIGHT(TEXT(Y805,"0.#"),1)=".",FALSE,TRUE)</formula>
    </cfRule>
    <cfRule type="expression" dxfId="2724" priority="13656">
      <formula>IF(RIGHT(TEXT(Y805,"0.#"),1)=".",TRUE,FALSE)</formula>
    </cfRule>
  </conditionalFormatting>
  <conditionalFormatting sqref="AU822 AU809 AU796">
    <cfRule type="expression" dxfId="2723" priority="13651">
      <formula>IF(RIGHT(TEXT(AU796,"0.#"),1)=".",FALSE,TRUE)</formula>
    </cfRule>
    <cfRule type="expression" dxfId="2722" priority="13652">
      <formula>IF(RIGHT(TEXT(AU796,"0.#"),1)=".",TRUE,FALSE)</formula>
    </cfRule>
  </conditionalFormatting>
  <conditionalFormatting sqref="AU831 AU818 AU805">
    <cfRule type="expression" dxfId="2721" priority="13649">
      <formula>IF(RIGHT(TEXT(AU805,"0.#"),1)=".",FALSE,TRUE)</formula>
    </cfRule>
    <cfRule type="expression" dxfId="2720" priority="13650">
      <formula>IF(RIGHT(TEXT(AU805,"0.#"),1)=".",TRUE,FALSE)</formula>
    </cfRule>
  </conditionalFormatting>
  <conditionalFormatting sqref="AU823:AU830 AU821 AU810:AU817 AU808 AU797:AU804 AU795">
    <cfRule type="expression" dxfId="2719" priority="13647">
      <formula>IF(RIGHT(TEXT(AU795,"0.#"),1)=".",FALSE,TRUE)</formula>
    </cfRule>
    <cfRule type="expression" dxfId="2718" priority="13648">
      <formula>IF(RIGHT(TEXT(AU795,"0.#"),1)=".",TRUE,FALSE)</formula>
    </cfRule>
  </conditionalFormatting>
  <conditionalFormatting sqref="AM87">
    <cfRule type="expression" dxfId="2717" priority="13301">
      <formula>IF(RIGHT(TEXT(AM87,"0.#"),1)=".",FALSE,TRUE)</formula>
    </cfRule>
    <cfRule type="expression" dxfId="2716" priority="13302">
      <formula>IF(RIGHT(TEXT(AM87,"0.#"),1)=".",TRUE,FALSE)</formula>
    </cfRule>
  </conditionalFormatting>
  <conditionalFormatting sqref="AE55">
    <cfRule type="expression" dxfId="2715" priority="13369">
      <formula>IF(RIGHT(TEXT(AE55,"0.#"),1)=".",FALSE,TRUE)</formula>
    </cfRule>
    <cfRule type="expression" dxfId="2714" priority="13370">
      <formula>IF(RIGHT(TEXT(AE55,"0.#"),1)=".",TRUE,FALSE)</formula>
    </cfRule>
  </conditionalFormatting>
  <conditionalFormatting sqref="AI55">
    <cfRule type="expression" dxfId="2713" priority="13367">
      <formula>IF(RIGHT(TEXT(AI55,"0.#"),1)=".",FALSE,TRUE)</formula>
    </cfRule>
    <cfRule type="expression" dxfId="2712" priority="13368">
      <formula>IF(RIGHT(TEXT(AI55,"0.#"),1)=".",TRUE,FALSE)</formula>
    </cfRule>
  </conditionalFormatting>
  <conditionalFormatting sqref="AM34">
    <cfRule type="expression" dxfId="2711" priority="13447">
      <formula>IF(RIGHT(TEXT(AM34,"0.#"),1)=".",FALSE,TRUE)</formula>
    </cfRule>
    <cfRule type="expression" dxfId="2710" priority="13448">
      <formula>IF(RIGHT(TEXT(AM34,"0.#"),1)=".",TRUE,FALSE)</formula>
    </cfRule>
  </conditionalFormatting>
  <conditionalFormatting sqref="AE33">
    <cfRule type="expression" dxfId="2709" priority="13461">
      <formula>IF(RIGHT(TEXT(AE33,"0.#"),1)=".",FALSE,TRUE)</formula>
    </cfRule>
    <cfRule type="expression" dxfId="2708" priority="13462">
      <formula>IF(RIGHT(TEXT(AE33,"0.#"),1)=".",TRUE,FALSE)</formula>
    </cfRule>
  </conditionalFormatting>
  <conditionalFormatting sqref="AE34">
    <cfRule type="expression" dxfId="2707" priority="13459">
      <formula>IF(RIGHT(TEXT(AE34,"0.#"),1)=".",FALSE,TRUE)</formula>
    </cfRule>
    <cfRule type="expression" dxfId="2706" priority="13460">
      <formula>IF(RIGHT(TEXT(AE34,"0.#"),1)=".",TRUE,FALSE)</formula>
    </cfRule>
  </conditionalFormatting>
  <conditionalFormatting sqref="AI34">
    <cfRule type="expression" dxfId="2705" priority="13457">
      <formula>IF(RIGHT(TEXT(AI34,"0.#"),1)=".",FALSE,TRUE)</formula>
    </cfRule>
    <cfRule type="expression" dxfId="2704" priority="13458">
      <formula>IF(RIGHT(TEXT(AI34,"0.#"),1)=".",TRUE,FALSE)</formula>
    </cfRule>
  </conditionalFormatting>
  <conditionalFormatting sqref="AI33">
    <cfRule type="expression" dxfId="2703" priority="13455">
      <formula>IF(RIGHT(TEXT(AI33,"0.#"),1)=".",FALSE,TRUE)</formula>
    </cfRule>
    <cfRule type="expression" dxfId="2702" priority="13456">
      <formula>IF(RIGHT(TEXT(AI33,"0.#"),1)=".",TRUE,FALSE)</formula>
    </cfRule>
  </conditionalFormatting>
  <conditionalFormatting sqref="AI32">
    <cfRule type="expression" dxfId="2701" priority="13453">
      <formula>IF(RIGHT(TEXT(AI32,"0.#"),1)=".",FALSE,TRUE)</formula>
    </cfRule>
    <cfRule type="expression" dxfId="2700" priority="13454">
      <formula>IF(RIGHT(TEXT(AI32,"0.#"),1)=".",TRUE,FALSE)</formula>
    </cfRule>
  </conditionalFormatting>
  <conditionalFormatting sqref="AM32">
    <cfRule type="expression" dxfId="2699" priority="13451">
      <formula>IF(RIGHT(TEXT(AM32,"0.#"),1)=".",FALSE,TRUE)</formula>
    </cfRule>
    <cfRule type="expression" dxfId="2698" priority="13452">
      <formula>IF(RIGHT(TEXT(AM32,"0.#"),1)=".",TRUE,FALSE)</formula>
    </cfRule>
  </conditionalFormatting>
  <conditionalFormatting sqref="AM33">
    <cfRule type="expression" dxfId="2697" priority="13449">
      <formula>IF(RIGHT(TEXT(AM33,"0.#"),1)=".",FALSE,TRUE)</formula>
    </cfRule>
    <cfRule type="expression" dxfId="2696" priority="13450">
      <formula>IF(RIGHT(TEXT(AM33,"0.#"),1)=".",TRUE,FALSE)</formula>
    </cfRule>
  </conditionalFormatting>
  <conditionalFormatting sqref="AQ32:AQ34">
    <cfRule type="expression" dxfId="2695" priority="13441">
      <formula>IF(RIGHT(TEXT(AQ32,"0.#"),1)=".",FALSE,TRUE)</formula>
    </cfRule>
    <cfRule type="expression" dxfId="2694" priority="13442">
      <formula>IF(RIGHT(TEXT(AQ32,"0.#"),1)=".",TRUE,FALSE)</formula>
    </cfRule>
  </conditionalFormatting>
  <conditionalFormatting sqref="AU32:AU34">
    <cfRule type="expression" dxfId="2693" priority="13439">
      <formula>IF(RIGHT(TEXT(AU32,"0.#"),1)=".",FALSE,TRUE)</formula>
    </cfRule>
    <cfRule type="expression" dxfId="2692" priority="13440">
      <formula>IF(RIGHT(TEXT(AU32,"0.#"),1)=".",TRUE,FALSE)</formula>
    </cfRule>
  </conditionalFormatting>
  <conditionalFormatting sqref="AE53">
    <cfRule type="expression" dxfId="2691" priority="13373">
      <formula>IF(RIGHT(TEXT(AE53,"0.#"),1)=".",FALSE,TRUE)</formula>
    </cfRule>
    <cfRule type="expression" dxfId="2690" priority="13374">
      <formula>IF(RIGHT(TEXT(AE53,"0.#"),1)=".",TRUE,FALSE)</formula>
    </cfRule>
  </conditionalFormatting>
  <conditionalFormatting sqref="AE54">
    <cfRule type="expression" dxfId="2689" priority="13371">
      <formula>IF(RIGHT(TEXT(AE54,"0.#"),1)=".",FALSE,TRUE)</formula>
    </cfRule>
    <cfRule type="expression" dxfId="2688" priority="13372">
      <formula>IF(RIGHT(TEXT(AE54,"0.#"),1)=".",TRUE,FALSE)</formula>
    </cfRule>
  </conditionalFormatting>
  <conditionalFormatting sqref="AI54">
    <cfRule type="expression" dxfId="2687" priority="13365">
      <formula>IF(RIGHT(TEXT(AI54,"0.#"),1)=".",FALSE,TRUE)</formula>
    </cfRule>
    <cfRule type="expression" dxfId="2686" priority="13366">
      <formula>IF(RIGHT(TEXT(AI54,"0.#"),1)=".",TRUE,FALSE)</formula>
    </cfRule>
  </conditionalFormatting>
  <conditionalFormatting sqref="AI53">
    <cfRule type="expression" dxfId="2685" priority="13363">
      <formula>IF(RIGHT(TEXT(AI53,"0.#"),1)=".",FALSE,TRUE)</formula>
    </cfRule>
    <cfRule type="expression" dxfId="2684" priority="13364">
      <formula>IF(RIGHT(TEXT(AI53,"0.#"),1)=".",TRUE,FALSE)</formula>
    </cfRule>
  </conditionalFormatting>
  <conditionalFormatting sqref="AM53">
    <cfRule type="expression" dxfId="2683" priority="13361">
      <formula>IF(RIGHT(TEXT(AM53,"0.#"),1)=".",FALSE,TRUE)</formula>
    </cfRule>
    <cfRule type="expression" dxfId="2682" priority="13362">
      <formula>IF(RIGHT(TEXT(AM53,"0.#"),1)=".",TRUE,FALSE)</formula>
    </cfRule>
  </conditionalFormatting>
  <conditionalFormatting sqref="AM54">
    <cfRule type="expression" dxfId="2681" priority="13359">
      <formula>IF(RIGHT(TEXT(AM54,"0.#"),1)=".",FALSE,TRUE)</formula>
    </cfRule>
    <cfRule type="expression" dxfId="2680" priority="13360">
      <formula>IF(RIGHT(TEXT(AM54,"0.#"),1)=".",TRUE,FALSE)</formula>
    </cfRule>
  </conditionalFormatting>
  <conditionalFormatting sqref="AM55">
    <cfRule type="expression" dxfId="2679" priority="13357">
      <formula>IF(RIGHT(TEXT(AM55,"0.#"),1)=".",FALSE,TRUE)</formula>
    </cfRule>
    <cfRule type="expression" dxfId="2678" priority="13358">
      <formula>IF(RIGHT(TEXT(AM55,"0.#"),1)=".",TRUE,FALSE)</formula>
    </cfRule>
  </conditionalFormatting>
  <conditionalFormatting sqref="AE60">
    <cfRule type="expression" dxfId="2677" priority="13343">
      <formula>IF(RIGHT(TEXT(AE60,"0.#"),1)=".",FALSE,TRUE)</formula>
    </cfRule>
    <cfRule type="expression" dxfId="2676" priority="13344">
      <formula>IF(RIGHT(TEXT(AE60,"0.#"),1)=".",TRUE,FALSE)</formula>
    </cfRule>
  </conditionalFormatting>
  <conditionalFormatting sqref="AE61">
    <cfRule type="expression" dxfId="2675" priority="13341">
      <formula>IF(RIGHT(TEXT(AE61,"0.#"),1)=".",FALSE,TRUE)</formula>
    </cfRule>
    <cfRule type="expression" dxfId="2674" priority="13342">
      <formula>IF(RIGHT(TEXT(AE61,"0.#"),1)=".",TRUE,FALSE)</formula>
    </cfRule>
  </conditionalFormatting>
  <conditionalFormatting sqref="AE62">
    <cfRule type="expression" dxfId="2673" priority="13339">
      <formula>IF(RIGHT(TEXT(AE62,"0.#"),1)=".",FALSE,TRUE)</formula>
    </cfRule>
    <cfRule type="expression" dxfId="2672" priority="13340">
      <formula>IF(RIGHT(TEXT(AE62,"0.#"),1)=".",TRUE,FALSE)</formula>
    </cfRule>
  </conditionalFormatting>
  <conditionalFormatting sqref="AI62">
    <cfRule type="expression" dxfId="2671" priority="13337">
      <formula>IF(RIGHT(TEXT(AI62,"0.#"),1)=".",FALSE,TRUE)</formula>
    </cfRule>
    <cfRule type="expression" dxfId="2670" priority="13338">
      <formula>IF(RIGHT(TEXT(AI62,"0.#"),1)=".",TRUE,FALSE)</formula>
    </cfRule>
  </conditionalFormatting>
  <conditionalFormatting sqref="AI61">
    <cfRule type="expression" dxfId="2669" priority="13335">
      <formula>IF(RIGHT(TEXT(AI61,"0.#"),1)=".",FALSE,TRUE)</formula>
    </cfRule>
    <cfRule type="expression" dxfId="2668" priority="13336">
      <formula>IF(RIGHT(TEXT(AI61,"0.#"),1)=".",TRUE,FALSE)</formula>
    </cfRule>
  </conditionalFormatting>
  <conditionalFormatting sqref="AI60">
    <cfRule type="expression" dxfId="2667" priority="13333">
      <formula>IF(RIGHT(TEXT(AI60,"0.#"),1)=".",FALSE,TRUE)</formula>
    </cfRule>
    <cfRule type="expression" dxfId="2666" priority="13334">
      <formula>IF(RIGHT(TEXT(AI60,"0.#"),1)=".",TRUE,FALSE)</formula>
    </cfRule>
  </conditionalFormatting>
  <conditionalFormatting sqref="AM60">
    <cfRule type="expression" dxfId="2665" priority="13331">
      <formula>IF(RIGHT(TEXT(AM60,"0.#"),1)=".",FALSE,TRUE)</formula>
    </cfRule>
    <cfRule type="expression" dxfId="2664" priority="13332">
      <formula>IF(RIGHT(TEXT(AM60,"0.#"),1)=".",TRUE,FALSE)</formula>
    </cfRule>
  </conditionalFormatting>
  <conditionalFormatting sqref="AM61">
    <cfRule type="expression" dxfId="2663" priority="13329">
      <formula>IF(RIGHT(TEXT(AM61,"0.#"),1)=".",FALSE,TRUE)</formula>
    </cfRule>
    <cfRule type="expression" dxfId="2662" priority="13330">
      <formula>IF(RIGHT(TEXT(AM61,"0.#"),1)=".",TRUE,FALSE)</formula>
    </cfRule>
  </conditionalFormatting>
  <conditionalFormatting sqref="AM62">
    <cfRule type="expression" dxfId="2661" priority="13327">
      <formula>IF(RIGHT(TEXT(AM62,"0.#"),1)=".",FALSE,TRUE)</formula>
    </cfRule>
    <cfRule type="expression" dxfId="2660" priority="13328">
      <formula>IF(RIGHT(TEXT(AM62,"0.#"),1)=".",TRUE,FALSE)</formula>
    </cfRule>
  </conditionalFormatting>
  <conditionalFormatting sqref="AE87">
    <cfRule type="expression" dxfId="2659" priority="13313">
      <formula>IF(RIGHT(TEXT(AE87,"0.#"),1)=".",FALSE,TRUE)</formula>
    </cfRule>
    <cfRule type="expression" dxfId="2658" priority="13314">
      <formula>IF(RIGHT(TEXT(AE87,"0.#"),1)=".",TRUE,FALSE)</formula>
    </cfRule>
  </conditionalFormatting>
  <conditionalFormatting sqref="AE88">
    <cfRule type="expression" dxfId="2657" priority="13311">
      <formula>IF(RIGHT(TEXT(AE88,"0.#"),1)=".",FALSE,TRUE)</formula>
    </cfRule>
    <cfRule type="expression" dxfId="2656" priority="13312">
      <formula>IF(RIGHT(TEXT(AE88,"0.#"),1)=".",TRUE,FALSE)</formula>
    </cfRule>
  </conditionalFormatting>
  <conditionalFormatting sqref="AE89">
    <cfRule type="expression" dxfId="2655" priority="13309">
      <formula>IF(RIGHT(TEXT(AE89,"0.#"),1)=".",FALSE,TRUE)</formula>
    </cfRule>
    <cfRule type="expression" dxfId="2654" priority="13310">
      <formula>IF(RIGHT(TEXT(AE89,"0.#"),1)=".",TRUE,FALSE)</formula>
    </cfRule>
  </conditionalFormatting>
  <conditionalFormatting sqref="AI89">
    <cfRule type="expression" dxfId="2653" priority="13307">
      <formula>IF(RIGHT(TEXT(AI89,"0.#"),1)=".",FALSE,TRUE)</formula>
    </cfRule>
    <cfRule type="expression" dxfId="2652" priority="13308">
      <formula>IF(RIGHT(TEXT(AI89,"0.#"),1)=".",TRUE,FALSE)</formula>
    </cfRule>
  </conditionalFormatting>
  <conditionalFormatting sqref="AI88">
    <cfRule type="expression" dxfId="2651" priority="13305">
      <formula>IF(RIGHT(TEXT(AI88,"0.#"),1)=".",FALSE,TRUE)</formula>
    </cfRule>
    <cfRule type="expression" dxfId="2650" priority="13306">
      <formula>IF(RIGHT(TEXT(AI88,"0.#"),1)=".",TRUE,FALSE)</formula>
    </cfRule>
  </conditionalFormatting>
  <conditionalFormatting sqref="AI87">
    <cfRule type="expression" dxfId="2649" priority="13303">
      <formula>IF(RIGHT(TEXT(AI87,"0.#"),1)=".",FALSE,TRUE)</formula>
    </cfRule>
    <cfRule type="expression" dxfId="2648" priority="13304">
      <formula>IF(RIGHT(TEXT(AI87,"0.#"),1)=".",TRUE,FALSE)</formula>
    </cfRule>
  </conditionalFormatting>
  <conditionalFormatting sqref="AM88">
    <cfRule type="expression" dxfId="2647" priority="13299">
      <formula>IF(RIGHT(TEXT(AM88,"0.#"),1)=".",FALSE,TRUE)</formula>
    </cfRule>
    <cfRule type="expression" dxfId="2646" priority="13300">
      <formula>IF(RIGHT(TEXT(AM88,"0.#"),1)=".",TRUE,FALSE)</formula>
    </cfRule>
  </conditionalFormatting>
  <conditionalFormatting sqref="AM89">
    <cfRule type="expression" dxfId="2645" priority="13297">
      <formula>IF(RIGHT(TEXT(AM89,"0.#"),1)=".",FALSE,TRUE)</formula>
    </cfRule>
    <cfRule type="expression" dxfId="2644" priority="13298">
      <formula>IF(RIGHT(TEXT(AM89,"0.#"),1)=".",TRUE,FALSE)</formula>
    </cfRule>
  </conditionalFormatting>
  <conditionalFormatting sqref="AE92">
    <cfRule type="expression" dxfId="2643" priority="13283">
      <formula>IF(RIGHT(TEXT(AE92,"0.#"),1)=".",FALSE,TRUE)</formula>
    </cfRule>
    <cfRule type="expression" dxfId="2642" priority="13284">
      <formula>IF(RIGHT(TEXT(AE92,"0.#"),1)=".",TRUE,FALSE)</formula>
    </cfRule>
  </conditionalFormatting>
  <conditionalFormatting sqref="AE93">
    <cfRule type="expression" dxfId="2641" priority="13281">
      <formula>IF(RIGHT(TEXT(AE93,"0.#"),1)=".",FALSE,TRUE)</formula>
    </cfRule>
    <cfRule type="expression" dxfId="2640" priority="13282">
      <formula>IF(RIGHT(TEXT(AE93,"0.#"),1)=".",TRUE,FALSE)</formula>
    </cfRule>
  </conditionalFormatting>
  <conditionalFormatting sqref="AE94">
    <cfRule type="expression" dxfId="2639" priority="13279">
      <formula>IF(RIGHT(TEXT(AE94,"0.#"),1)=".",FALSE,TRUE)</formula>
    </cfRule>
    <cfRule type="expression" dxfId="2638" priority="13280">
      <formula>IF(RIGHT(TEXT(AE94,"0.#"),1)=".",TRUE,FALSE)</formula>
    </cfRule>
  </conditionalFormatting>
  <conditionalFormatting sqref="AI94">
    <cfRule type="expression" dxfId="2637" priority="13277">
      <formula>IF(RIGHT(TEXT(AI94,"0.#"),1)=".",FALSE,TRUE)</formula>
    </cfRule>
    <cfRule type="expression" dxfId="2636" priority="13278">
      <formula>IF(RIGHT(TEXT(AI94,"0.#"),1)=".",TRUE,FALSE)</formula>
    </cfRule>
  </conditionalFormatting>
  <conditionalFormatting sqref="AI93">
    <cfRule type="expression" dxfId="2635" priority="13275">
      <formula>IF(RIGHT(TEXT(AI93,"0.#"),1)=".",FALSE,TRUE)</formula>
    </cfRule>
    <cfRule type="expression" dxfId="2634" priority="13276">
      <formula>IF(RIGHT(TEXT(AI93,"0.#"),1)=".",TRUE,FALSE)</formula>
    </cfRule>
  </conditionalFormatting>
  <conditionalFormatting sqref="AI92">
    <cfRule type="expression" dxfId="2633" priority="13273">
      <formula>IF(RIGHT(TEXT(AI92,"0.#"),1)=".",FALSE,TRUE)</formula>
    </cfRule>
    <cfRule type="expression" dxfId="2632" priority="13274">
      <formula>IF(RIGHT(TEXT(AI92,"0.#"),1)=".",TRUE,FALSE)</formula>
    </cfRule>
  </conditionalFormatting>
  <conditionalFormatting sqref="AM92">
    <cfRule type="expression" dxfId="2631" priority="13271">
      <formula>IF(RIGHT(TEXT(AM92,"0.#"),1)=".",FALSE,TRUE)</formula>
    </cfRule>
    <cfRule type="expression" dxfId="2630" priority="13272">
      <formula>IF(RIGHT(TEXT(AM92,"0.#"),1)=".",TRUE,FALSE)</formula>
    </cfRule>
  </conditionalFormatting>
  <conditionalFormatting sqref="AM93">
    <cfRule type="expression" dxfId="2629" priority="13269">
      <formula>IF(RIGHT(TEXT(AM93,"0.#"),1)=".",FALSE,TRUE)</formula>
    </cfRule>
    <cfRule type="expression" dxfId="2628" priority="13270">
      <formula>IF(RIGHT(TEXT(AM93,"0.#"),1)=".",TRUE,FALSE)</formula>
    </cfRule>
  </conditionalFormatting>
  <conditionalFormatting sqref="AM94">
    <cfRule type="expression" dxfId="2627" priority="13267">
      <formula>IF(RIGHT(TEXT(AM94,"0.#"),1)=".",FALSE,TRUE)</formula>
    </cfRule>
    <cfRule type="expression" dxfId="2626" priority="13268">
      <formula>IF(RIGHT(TEXT(AM94,"0.#"),1)=".",TRUE,FALSE)</formula>
    </cfRule>
  </conditionalFormatting>
  <conditionalFormatting sqref="AE97">
    <cfRule type="expression" dxfId="2625" priority="13253">
      <formula>IF(RIGHT(TEXT(AE97,"0.#"),1)=".",FALSE,TRUE)</formula>
    </cfRule>
    <cfRule type="expression" dxfId="2624" priority="13254">
      <formula>IF(RIGHT(TEXT(AE97,"0.#"),1)=".",TRUE,FALSE)</formula>
    </cfRule>
  </conditionalFormatting>
  <conditionalFormatting sqref="AE98">
    <cfRule type="expression" dxfId="2623" priority="13251">
      <formula>IF(RIGHT(TEXT(AE98,"0.#"),1)=".",FALSE,TRUE)</formula>
    </cfRule>
    <cfRule type="expression" dxfId="2622" priority="13252">
      <formula>IF(RIGHT(TEXT(AE98,"0.#"),1)=".",TRUE,FALSE)</formula>
    </cfRule>
  </conditionalFormatting>
  <conditionalFormatting sqref="AE99">
    <cfRule type="expression" dxfId="2621" priority="13249">
      <formula>IF(RIGHT(TEXT(AE99,"0.#"),1)=".",FALSE,TRUE)</formula>
    </cfRule>
    <cfRule type="expression" dxfId="2620" priority="13250">
      <formula>IF(RIGHT(TEXT(AE99,"0.#"),1)=".",TRUE,FALSE)</formula>
    </cfRule>
  </conditionalFormatting>
  <conditionalFormatting sqref="AI99">
    <cfRule type="expression" dxfId="2619" priority="13247">
      <formula>IF(RIGHT(TEXT(AI99,"0.#"),1)=".",FALSE,TRUE)</formula>
    </cfRule>
    <cfRule type="expression" dxfId="2618" priority="13248">
      <formula>IF(RIGHT(TEXT(AI99,"0.#"),1)=".",TRUE,FALSE)</formula>
    </cfRule>
  </conditionalFormatting>
  <conditionalFormatting sqref="AI98">
    <cfRule type="expression" dxfId="2617" priority="13245">
      <formula>IF(RIGHT(TEXT(AI98,"0.#"),1)=".",FALSE,TRUE)</formula>
    </cfRule>
    <cfRule type="expression" dxfId="2616" priority="13246">
      <formula>IF(RIGHT(TEXT(AI98,"0.#"),1)=".",TRUE,FALSE)</formula>
    </cfRule>
  </conditionalFormatting>
  <conditionalFormatting sqref="AI97">
    <cfRule type="expression" dxfId="2615" priority="13243">
      <formula>IF(RIGHT(TEXT(AI97,"0.#"),1)=".",FALSE,TRUE)</formula>
    </cfRule>
    <cfRule type="expression" dxfId="2614" priority="13244">
      <formula>IF(RIGHT(TEXT(AI97,"0.#"),1)=".",TRUE,FALSE)</formula>
    </cfRule>
  </conditionalFormatting>
  <conditionalFormatting sqref="AM97">
    <cfRule type="expression" dxfId="2613" priority="13241">
      <formula>IF(RIGHT(TEXT(AM97,"0.#"),1)=".",FALSE,TRUE)</formula>
    </cfRule>
    <cfRule type="expression" dxfId="2612" priority="13242">
      <formula>IF(RIGHT(TEXT(AM97,"0.#"),1)=".",TRUE,FALSE)</formula>
    </cfRule>
  </conditionalFormatting>
  <conditionalFormatting sqref="AM98">
    <cfRule type="expression" dxfId="2611" priority="13239">
      <formula>IF(RIGHT(TEXT(AM98,"0.#"),1)=".",FALSE,TRUE)</formula>
    </cfRule>
    <cfRule type="expression" dxfId="2610" priority="13240">
      <formula>IF(RIGHT(TEXT(AM98,"0.#"),1)=".",TRUE,FALSE)</formula>
    </cfRule>
  </conditionalFormatting>
  <conditionalFormatting sqref="AM99">
    <cfRule type="expression" dxfId="2609" priority="13237">
      <formula>IF(RIGHT(TEXT(AM99,"0.#"),1)=".",FALSE,TRUE)</formula>
    </cfRule>
    <cfRule type="expression" dxfId="2608" priority="13238">
      <formula>IF(RIGHT(TEXT(AM99,"0.#"),1)=".",TRUE,FALSE)</formula>
    </cfRule>
  </conditionalFormatting>
  <conditionalFormatting sqref="AI101">
    <cfRule type="expression" dxfId="2607" priority="13223">
      <formula>IF(RIGHT(TEXT(AI101,"0.#"),1)=".",FALSE,TRUE)</formula>
    </cfRule>
    <cfRule type="expression" dxfId="2606" priority="13224">
      <formula>IF(RIGHT(TEXT(AI101,"0.#"),1)=".",TRUE,FALSE)</formula>
    </cfRule>
  </conditionalFormatting>
  <conditionalFormatting sqref="AM101">
    <cfRule type="expression" dxfId="2605" priority="13221">
      <formula>IF(RIGHT(TEXT(AM101,"0.#"),1)=".",FALSE,TRUE)</formula>
    </cfRule>
    <cfRule type="expression" dxfId="2604" priority="13222">
      <formula>IF(RIGHT(TEXT(AM101,"0.#"),1)=".",TRUE,FALSE)</formula>
    </cfRule>
  </conditionalFormatting>
  <conditionalFormatting sqref="AE102">
    <cfRule type="expression" dxfId="2603" priority="13219">
      <formula>IF(RIGHT(TEXT(AE102,"0.#"),1)=".",FALSE,TRUE)</formula>
    </cfRule>
    <cfRule type="expression" dxfId="2602" priority="13220">
      <formula>IF(RIGHT(TEXT(AE102,"0.#"),1)=".",TRUE,FALSE)</formula>
    </cfRule>
  </conditionalFormatting>
  <conditionalFormatting sqref="AI102">
    <cfRule type="expression" dxfId="2601" priority="13217">
      <formula>IF(RIGHT(TEXT(AI102,"0.#"),1)=".",FALSE,TRUE)</formula>
    </cfRule>
    <cfRule type="expression" dxfId="2600" priority="13218">
      <formula>IF(RIGHT(TEXT(AI102,"0.#"),1)=".",TRUE,FALSE)</formula>
    </cfRule>
  </conditionalFormatting>
  <conditionalFormatting sqref="AM102">
    <cfRule type="expression" dxfId="2599" priority="13215">
      <formula>IF(RIGHT(TEXT(AM102,"0.#"),1)=".",FALSE,TRUE)</formula>
    </cfRule>
    <cfRule type="expression" dxfId="2598" priority="13216">
      <formula>IF(RIGHT(TEXT(AM102,"0.#"),1)=".",TRUE,FALSE)</formula>
    </cfRule>
  </conditionalFormatting>
  <conditionalFormatting sqref="AQ102">
    <cfRule type="expression" dxfId="2597" priority="13213">
      <formula>IF(RIGHT(TEXT(AQ102,"0.#"),1)=".",FALSE,TRUE)</formula>
    </cfRule>
    <cfRule type="expression" dxfId="2596" priority="13214">
      <formula>IF(RIGHT(TEXT(AQ102,"0.#"),1)=".",TRUE,FALSE)</formula>
    </cfRule>
  </conditionalFormatting>
  <conditionalFormatting sqref="AE104">
    <cfRule type="expression" dxfId="2595" priority="13211">
      <formula>IF(RIGHT(TEXT(AE104,"0.#"),1)=".",FALSE,TRUE)</formula>
    </cfRule>
    <cfRule type="expression" dxfId="2594" priority="13212">
      <formula>IF(RIGHT(TEXT(AE104,"0.#"),1)=".",TRUE,FALSE)</formula>
    </cfRule>
  </conditionalFormatting>
  <conditionalFormatting sqref="AI104">
    <cfRule type="expression" dxfId="2593" priority="13209">
      <formula>IF(RIGHT(TEXT(AI104,"0.#"),1)=".",FALSE,TRUE)</formula>
    </cfRule>
    <cfRule type="expression" dxfId="2592" priority="13210">
      <formula>IF(RIGHT(TEXT(AI104,"0.#"),1)=".",TRUE,FALSE)</formula>
    </cfRule>
  </conditionalFormatting>
  <conditionalFormatting sqref="AM104">
    <cfRule type="expression" dxfId="2591" priority="13207">
      <formula>IF(RIGHT(TEXT(AM104,"0.#"),1)=".",FALSE,TRUE)</formula>
    </cfRule>
    <cfRule type="expression" dxfId="2590" priority="13208">
      <formula>IF(RIGHT(TEXT(AM104,"0.#"),1)=".",TRUE,FALSE)</formula>
    </cfRule>
  </conditionalFormatting>
  <conditionalFormatting sqref="AE105">
    <cfRule type="expression" dxfId="2589" priority="13205">
      <formula>IF(RIGHT(TEXT(AE105,"0.#"),1)=".",FALSE,TRUE)</formula>
    </cfRule>
    <cfRule type="expression" dxfId="2588" priority="13206">
      <formula>IF(RIGHT(TEXT(AE105,"0.#"),1)=".",TRUE,FALSE)</formula>
    </cfRule>
  </conditionalFormatting>
  <conditionalFormatting sqref="AI105">
    <cfRule type="expression" dxfId="2587" priority="13203">
      <formula>IF(RIGHT(TEXT(AI105,"0.#"),1)=".",FALSE,TRUE)</formula>
    </cfRule>
    <cfRule type="expression" dxfId="2586" priority="13204">
      <formula>IF(RIGHT(TEXT(AI105,"0.#"),1)=".",TRUE,FALSE)</formula>
    </cfRule>
  </conditionalFormatting>
  <conditionalFormatting sqref="AM105">
    <cfRule type="expression" dxfId="2585" priority="13201">
      <formula>IF(RIGHT(TEXT(AM105,"0.#"),1)=".",FALSE,TRUE)</formula>
    </cfRule>
    <cfRule type="expression" dxfId="2584" priority="13202">
      <formula>IF(RIGHT(TEXT(AM105,"0.#"),1)=".",TRUE,FALSE)</formula>
    </cfRule>
  </conditionalFormatting>
  <conditionalFormatting sqref="AE107">
    <cfRule type="expression" dxfId="2583" priority="13197">
      <formula>IF(RIGHT(TEXT(AE107,"0.#"),1)=".",FALSE,TRUE)</formula>
    </cfRule>
    <cfRule type="expression" dxfId="2582" priority="13198">
      <formula>IF(RIGHT(TEXT(AE107,"0.#"),1)=".",TRUE,FALSE)</formula>
    </cfRule>
  </conditionalFormatting>
  <conditionalFormatting sqref="AI107">
    <cfRule type="expression" dxfId="2581" priority="13195">
      <formula>IF(RIGHT(TEXT(AI107,"0.#"),1)=".",FALSE,TRUE)</formula>
    </cfRule>
    <cfRule type="expression" dxfId="2580" priority="13196">
      <formula>IF(RIGHT(TEXT(AI107,"0.#"),1)=".",TRUE,FALSE)</formula>
    </cfRule>
  </conditionalFormatting>
  <conditionalFormatting sqref="AM107">
    <cfRule type="expression" dxfId="2579" priority="13193">
      <formula>IF(RIGHT(TEXT(AM107,"0.#"),1)=".",FALSE,TRUE)</formula>
    </cfRule>
    <cfRule type="expression" dxfId="2578" priority="13194">
      <formula>IF(RIGHT(TEXT(AM107,"0.#"),1)=".",TRUE,FALSE)</formula>
    </cfRule>
  </conditionalFormatting>
  <conditionalFormatting sqref="AE108">
    <cfRule type="expression" dxfId="2577" priority="13191">
      <formula>IF(RIGHT(TEXT(AE108,"0.#"),1)=".",FALSE,TRUE)</formula>
    </cfRule>
    <cfRule type="expression" dxfId="2576" priority="13192">
      <formula>IF(RIGHT(TEXT(AE108,"0.#"),1)=".",TRUE,FALSE)</formula>
    </cfRule>
  </conditionalFormatting>
  <conditionalFormatting sqref="AI108">
    <cfRule type="expression" dxfId="2575" priority="13189">
      <formula>IF(RIGHT(TEXT(AI108,"0.#"),1)=".",FALSE,TRUE)</formula>
    </cfRule>
    <cfRule type="expression" dxfId="2574" priority="13190">
      <formula>IF(RIGHT(TEXT(AI108,"0.#"),1)=".",TRUE,FALSE)</formula>
    </cfRule>
  </conditionalFormatting>
  <conditionalFormatting sqref="AM108">
    <cfRule type="expression" dxfId="2573" priority="13187">
      <formula>IF(RIGHT(TEXT(AM108,"0.#"),1)=".",FALSE,TRUE)</formula>
    </cfRule>
    <cfRule type="expression" dxfId="2572" priority="13188">
      <formula>IF(RIGHT(TEXT(AM108,"0.#"),1)=".",TRUE,FALSE)</formula>
    </cfRule>
  </conditionalFormatting>
  <conditionalFormatting sqref="AE110">
    <cfRule type="expression" dxfId="2571" priority="13183">
      <formula>IF(RIGHT(TEXT(AE110,"0.#"),1)=".",FALSE,TRUE)</formula>
    </cfRule>
    <cfRule type="expression" dxfId="2570" priority="13184">
      <formula>IF(RIGHT(TEXT(AE110,"0.#"),1)=".",TRUE,FALSE)</formula>
    </cfRule>
  </conditionalFormatting>
  <conditionalFormatting sqref="AI110">
    <cfRule type="expression" dxfId="2569" priority="13181">
      <formula>IF(RIGHT(TEXT(AI110,"0.#"),1)=".",FALSE,TRUE)</formula>
    </cfRule>
    <cfRule type="expression" dxfId="2568" priority="13182">
      <formula>IF(RIGHT(TEXT(AI110,"0.#"),1)=".",TRUE,FALSE)</formula>
    </cfRule>
  </conditionalFormatting>
  <conditionalFormatting sqref="AM110">
    <cfRule type="expression" dxfId="2567" priority="13179">
      <formula>IF(RIGHT(TEXT(AM110,"0.#"),1)=".",FALSE,TRUE)</formula>
    </cfRule>
    <cfRule type="expression" dxfId="2566" priority="13180">
      <formula>IF(RIGHT(TEXT(AM110,"0.#"),1)=".",TRUE,FALSE)</formula>
    </cfRule>
  </conditionalFormatting>
  <conditionalFormatting sqref="AE111">
    <cfRule type="expression" dxfId="2565" priority="13177">
      <formula>IF(RIGHT(TEXT(AE111,"0.#"),1)=".",FALSE,TRUE)</formula>
    </cfRule>
    <cfRule type="expression" dxfId="2564" priority="13178">
      <formula>IF(RIGHT(TEXT(AE111,"0.#"),1)=".",TRUE,FALSE)</formula>
    </cfRule>
  </conditionalFormatting>
  <conditionalFormatting sqref="AI111">
    <cfRule type="expression" dxfId="2563" priority="13175">
      <formula>IF(RIGHT(TEXT(AI111,"0.#"),1)=".",FALSE,TRUE)</formula>
    </cfRule>
    <cfRule type="expression" dxfId="2562" priority="13176">
      <formula>IF(RIGHT(TEXT(AI111,"0.#"),1)=".",TRUE,FALSE)</formula>
    </cfRule>
  </conditionalFormatting>
  <conditionalFormatting sqref="AM111">
    <cfRule type="expression" dxfId="2561" priority="13173">
      <formula>IF(RIGHT(TEXT(AM111,"0.#"),1)=".",FALSE,TRUE)</formula>
    </cfRule>
    <cfRule type="expression" dxfId="2560" priority="13174">
      <formula>IF(RIGHT(TEXT(AM111,"0.#"),1)=".",TRUE,FALSE)</formula>
    </cfRule>
  </conditionalFormatting>
  <conditionalFormatting sqref="AE113">
    <cfRule type="expression" dxfId="2559" priority="13169">
      <formula>IF(RIGHT(TEXT(AE113,"0.#"),1)=".",FALSE,TRUE)</formula>
    </cfRule>
    <cfRule type="expression" dxfId="2558" priority="13170">
      <formula>IF(RIGHT(TEXT(AE113,"0.#"),1)=".",TRUE,FALSE)</formula>
    </cfRule>
  </conditionalFormatting>
  <conditionalFormatting sqref="AI113">
    <cfRule type="expression" dxfId="2557" priority="13167">
      <formula>IF(RIGHT(TEXT(AI113,"0.#"),1)=".",FALSE,TRUE)</formula>
    </cfRule>
    <cfRule type="expression" dxfId="2556" priority="13168">
      <formula>IF(RIGHT(TEXT(AI113,"0.#"),1)=".",TRUE,FALSE)</formula>
    </cfRule>
  </conditionalFormatting>
  <conditionalFormatting sqref="AM113">
    <cfRule type="expression" dxfId="2555" priority="13165">
      <formula>IF(RIGHT(TEXT(AM113,"0.#"),1)=".",FALSE,TRUE)</formula>
    </cfRule>
    <cfRule type="expression" dxfId="2554" priority="13166">
      <formula>IF(RIGHT(TEXT(AM113,"0.#"),1)=".",TRUE,FALSE)</formula>
    </cfRule>
  </conditionalFormatting>
  <conditionalFormatting sqref="AE114">
    <cfRule type="expression" dxfId="2553" priority="13163">
      <formula>IF(RIGHT(TEXT(AE114,"0.#"),1)=".",FALSE,TRUE)</formula>
    </cfRule>
    <cfRule type="expression" dxfId="2552" priority="13164">
      <formula>IF(RIGHT(TEXT(AE114,"0.#"),1)=".",TRUE,FALSE)</formula>
    </cfRule>
  </conditionalFormatting>
  <conditionalFormatting sqref="AI114">
    <cfRule type="expression" dxfId="2551" priority="13161">
      <formula>IF(RIGHT(TEXT(AI114,"0.#"),1)=".",FALSE,TRUE)</formula>
    </cfRule>
    <cfRule type="expression" dxfId="2550" priority="13162">
      <formula>IF(RIGHT(TEXT(AI114,"0.#"),1)=".",TRUE,FALSE)</formula>
    </cfRule>
  </conditionalFormatting>
  <conditionalFormatting sqref="AM114">
    <cfRule type="expression" dxfId="2549" priority="13159">
      <formula>IF(RIGHT(TEXT(AM114,"0.#"),1)=".",FALSE,TRUE)</formula>
    </cfRule>
    <cfRule type="expression" dxfId="2548" priority="13160">
      <formula>IF(RIGHT(TEXT(AM114,"0.#"),1)=".",TRUE,FALSE)</formula>
    </cfRule>
  </conditionalFormatting>
  <conditionalFormatting sqref="AE116 AQ116">
    <cfRule type="expression" dxfId="2547" priority="13155">
      <formula>IF(RIGHT(TEXT(AE116,"0.#"),1)=".",FALSE,TRUE)</formula>
    </cfRule>
    <cfRule type="expression" dxfId="2546" priority="13156">
      <formula>IF(RIGHT(TEXT(AE116,"0.#"),1)=".",TRUE,FALSE)</formula>
    </cfRule>
  </conditionalFormatting>
  <conditionalFormatting sqref="AI116">
    <cfRule type="expression" dxfId="2545" priority="13153">
      <formula>IF(RIGHT(TEXT(AI116,"0.#"),1)=".",FALSE,TRUE)</formula>
    </cfRule>
    <cfRule type="expression" dxfId="2544" priority="13154">
      <formula>IF(RIGHT(TEXT(AI116,"0.#"),1)=".",TRUE,FALSE)</formula>
    </cfRule>
  </conditionalFormatting>
  <conditionalFormatting sqref="AM116">
    <cfRule type="expression" dxfId="2543" priority="13151">
      <formula>IF(RIGHT(TEXT(AM116,"0.#"),1)=".",FALSE,TRUE)</formula>
    </cfRule>
    <cfRule type="expression" dxfId="2542" priority="13152">
      <formula>IF(RIGHT(TEXT(AM116,"0.#"),1)=".",TRUE,FALSE)</formula>
    </cfRule>
  </conditionalFormatting>
  <conditionalFormatting sqref="AE117 AM117">
    <cfRule type="expression" dxfId="2541" priority="13149">
      <formula>IF(RIGHT(TEXT(AE117,"0.#"),1)=".",FALSE,TRUE)</formula>
    </cfRule>
    <cfRule type="expression" dxfId="2540" priority="13150">
      <formula>IF(RIGHT(TEXT(AE117,"0.#"),1)=".",TRUE,FALSE)</formula>
    </cfRule>
  </conditionalFormatting>
  <conditionalFormatting sqref="AI117">
    <cfRule type="expression" dxfId="2539" priority="13147">
      <formula>IF(RIGHT(TEXT(AI117,"0.#"),1)=".",FALSE,TRUE)</formula>
    </cfRule>
    <cfRule type="expression" dxfId="2538" priority="13148">
      <formula>IF(RIGHT(TEXT(AI117,"0.#"),1)=".",TRUE,FALSE)</formula>
    </cfRule>
  </conditionalFormatting>
  <conditionalFormatting sqref="AQ117">
    <cfRule type="expression" dxfId="2537" priority="13143">
      <formula>IF(RIGHT(TEXT(AQ117,"0.#"),1)=".",FALSE,TRUE)</formula>
    </cfRule>
    <cfRule type="expression" dxfId="2536" priority="13144">
      <formula>IF(RIGHT(TEXT(AQ117,"0.#"),1)=".",TRUE,FALSE)</formula>
    </cfRule>
  </conditionalFormatting>
  <conditionalFormatting sqref="AE119 AQ119">
    <cfRule type="expression" dxfId="2535" priority="13141">
      <formula>IF(RIGHT(TEXT(AE119,"0.#"),1)=".",FALSE,TRUE)</formula>
    </cfRule>
    <cfRule type="expression" dxfId="2534" priority="13142">
      <formula>IF(RIGHT(TEXT(AE119,"0.#"),1)=".",TRUE,FALSE)</formula>
    </cfRule>
  </conditionalFormatting>
  <conditionalFormatting sqref="AI119">
    <cfRule type="expression" dxfId="2533" priority="13139">
      <formula>IF(RIGHT(TEXT(AI119,"0.#"),1)=".",FALSE,TRUE)</formula>
    </cfRule>
    <cfRule type="expression" dxfId="2532" priority="13140">
      <formula>IF(RIGHT(TEXT(AI119,"0.#"),1)=".",TRUE,FALSE)</formula>
    </cfRule>
  </conditionalFormatting>
  <conditionalFormatting sqref="AM119">
    <cfRule type="expression" dxfId="2531" priority="13137">
      <formula>IF(RIGHT(TEXT(AM119,"0.#"),1)=".",FALSE,TRUE)</formula>
    </cfRule>
    <cfRule type="expression" dxfId="2530" priority="13138">
      <formula>IF(RIGHT(TEXT(AM119,"0.#"),1)=".",TRUE,FALSE)</formula>
    </cfRule>
  </conditionalFormatting>
  <conditionalFormatting sqref="AQ120">
    <cfRule type="expression" dxfId="2529" priority="13129">
      <formula>IF(RIGHT(TEXT(AQ120,"0.#"),1)=".",FALSE,TRUE)</formula>
    </cfRule>
    <cfRule type="expression" dxfId="2528" priority="13130">
      <formula>IF(RIGHT(TEXT(AQ120,"0.#"),1)=".",TRUE,FALSE)</formula>
    </cfRule>
  </conditionalFormatting>
  <conditionalFormatting sqref="AE122 AQ122">
    <cfRule type="expression" dxfId="2527" priority="13127">
      <formula>IF(RIGHT(TEXT(AE122,"0.#"),1)=".",FALSE,TRUE)</formula>
    </cfRule>
    <cfRule type="expression" dxfId="2526" priority="13128">
      <formula>IF(RIGHT(TEXT(AE122,"0.#"),1)=".",TRUE,FALSE)</formula>
    </cfRule>
  </conditionalFormatting>
  <conditionalFormatting sqref="AI122">
    <cfRule type="expression" dxfId="2525" priority="13125">
      <formula>IF(RIGHT(TEXT(AI122,"0.#"),1)=".",FALSE,TRUE)</formula>
    </cfRule>
    <cfRule type="expression" dxfId="2524" priority="13126">
      <formula>IF(RIGHT(TEXT(AI122,"0.#"),1)=".",TRUE,FALSE)</formula>
    </cfRule>
  </conditionalFormatting>
  <conditionalFormatting sqref="AM122">
    <cfRule type="expression" dxfId="2523" priority="13123">
      <formula>IF(RIGHT(TEXT(AM122,"0.#"),1)=".",FALSE,TRUE)</formula>
    </cfRule>
    <cfRule type="expression" dxfId="2522" priority="13124">
      <formula>IF(RIGHT(TEXT(AM122,"0.#"),1)=".",TRUE,FALSE)</formula>
    </cfRule>
  </conditionalFormatting>
  <conditionalFormatting sqref="AQ123">
    <cfRule type="expression" dxfId="2521" priority="13115">
      <formula>IF(RIGHT(TEXT(AQ123,"0.#"),1)=".",FALSE,TRUE)</formula>
    </cfRule>
    <cfRule type="expression" dxfId="2520" priority="13116">
      <formula>IF(RIGHT(TEXT(AQ123,"0.#"),1)=".",TRUE,FALSE)</formula>
    </cfRule>
  </conditionalFormatting>
  <conditionalFormatting sqref="AE125 AQ125">
    <cfRule type="expression" dxfId="2519" priority="13113">
      <formula>IF(RIGHT(TEXT(AE125,"0.#"),1)=".",FALSE,TRUE)</formula>
    </cfRule>
    <cfRule type="expression" dxfId="2518" priority="13114">
      <formula>IF(RIGHT(TEXT(AE125,"0.#"),1)=".",TRUE,FALSE)</formula>
    </cfRule>
  </conditionalFormatting>
  <conditionalFormatting sqref="AI125">
    <cfRule type="expression" dxfId="2517" priority="13111">
      <formula>IF(RIGHT(TEXT(AI125,"0.#"),1)=".",FALSE,TRUE)</formula>
    </cfRule>
    <cfRule type="expression" dxfId="2516" priority="13112">
      <formula>IF(RIGHT(TEXT(AI125,"0.#"),1)=".",TRUE,FALSE)</formula>
    </cfRule>
  </conditionalFormatting>
  <conditionalFormatting sqref="AM125">
    <cfRule type="expression" dxfId="2515" priority="13109">
      <formula>IF(RIGHT(TEXT(AM125,"0.#"),1)=".",FALSE,TRUE)</formula>
    </cfRule>
    <cfRule type="expression" dxfId="2514" priority="13110">
      <formula>IF(RIGHT(TEXT(AM125,"0.#"),1)=".",TRUE,FALSE)</formula>
    </cfRule>
  </conditionalFormatting>
  <conditionalFormatting sqref="AQ126">
    <cfRule type="expression" dxfId="2513" priority="13101">
      <formula>IF(RIGHT(TEXT(AQ126,"0.#"),1)=".",FALSE,TRUE)</formula>
    </cfRule>
    <cfRule type="expression" dxfId="2512" priority="13102">
      <formula>IF(RIGHT(TEXT(AQ126,"0.#"),1)=".",TRUE,FALSE)</formula>
    </cfRule>
  </conditionalFormatting>
  <conditionalFormatting sqref="AE128 AQ128">
    <cfRule type="expression" dxfId="2511" priority="13099">
      <formula>IF(RIGHT(TEXT(AE128,"0.#"),1)=".",FALSE,TRUE)</formula>
    </cfRule>
    <cfRule type="expression" dxfId="2510" priority="13100">
      <formula>IF(RIGHT(TEXT(AE128,"0.#"),1)=".",TRUE,FALSE)</formula>
    </cfRule>
  </conditionalFormatting>
  <conditionalFormatting sqref="AI128">
    <cfRule type="expression" dxfId="2509" priority="13097">
      <formula>IF(RIGHT(TEXT(AI128,"0.#"),1)=".",FALSE,TRUE)</formula>
    </cfRule>
    <cfRule type="expression" dxfId="2508" priority="13098">
      <formula>IF(RIGHT(TEXT(AI128,"0.#"),1)=".",TRUE,FALSE)</formula>
    </cfRule>
  </conditionalFormatting>
  <conditionalFormatting sqref="AM128">
    <cfRule type="expression" dxfId="2507" priority="13095">
      <formula>IF(RIGHT(TEXT(AM128,"0.#"),1)=".",FALSE,TRUE)</formula>
    </cfRule>
    <cfRule type="expression" dxfId="2506" priority="13096">
      <formula>IF(RIGHT(TEXT(AM128,"0.#"),1)=".",TRUE,FALSE)</formula>
    </cfRule>
  </conditionalFormatting>
  <conditionalFormatting sqref="AQ129">
    <cfRule type="expression" dxfId="2505" priority="13087">
      <formula>IF(RIGHT(TEXT(AQ129,"0.#"),1)=".",FALSE,TRUE)</formula>
    </cfRule>
    <cfRule type="expression" dxfId="2504" priority="13088">
      <formula>IF(RIGHT(TEXT(AQ129,"0.#"),1)=".",TRUE,FALSE)</formula>
    </cfRule>
  </conditionalFormatting>
  <conditionalFormatting sqref="AE75">
    <cfRule type="expression" dxfId="2503" priority="13085">
      <formula>IF(RIGHT(TEXT(AE75,"0.#"),1)=".",FALSE,TRUE)</formula>
    </cfRule>
    <cfRule type="expression" dxfId="2502" priority="13086">
      <formula>IF(RIGHT(TEXT(AE75,"0.#"),1)=".",TRUE,FALSE)</formula>
    </cfRule>
  </conditionalFormatting>
  <conditionalFormatting sqref="AE76">
    <cfRule type="expression" dxfId="2501" priority="13083">
      <formula>IF(RIGHT(TEXT(AE76,"0.#"),1)=".",FALSE,TRUE)</formula>
    </cfRule>
    <cfRule type="expression" dxfId="2500" priority="13084">
      <formula>IF(RIGHT(TEXT(AE76,"0.#"),1)=".",TRUE,FALSE)</formula>
    </cfRule>
  </conditionalFormatting>
  <conditionalFormatting sqref="AE77">
    <cfRule type="expression" dxfId="2499" priority="13081">
      <formula>IF(RIGHT(TEXT(AE77,"0.#"),1)=".",FALSE,TRUE)</formula>
    </cfRule>
    <cfRule type="expression" dxfId="2498" priority="13082">
      <formula>IF(RIGHT(TEXT(AE77,"0.#"),1)=".",TRUE,FALSE)</formula>
    </cfRule>
  </conditionalFormatting>
  <conditionalFormatting sqref="AI77">
    <cfRule type="expression" dxfId="2497" priority="13079">
      <formula>IF(RIGHT(TEXT(AI77,"0.#"),1)=".",FALSE,TRUE)</formula>
    </cfRule>
    <cfRule type="expression" dxfId="2496" priority="13080">
      <formula>IF(RIGHT(TEXT(AI77,"0.#"),1)=".",TRUE,FALSE)</formula>
    </cfRule>
  </conditionalFormatting>
  <conditionalFormatting sqref="AI76">
    <cfRule type="expression" dxfId="2495" priority="13077">
      <formula>IF(RIGHT(TEXT(AI76,"0.#"),1)=".",FALSE,TRUE)</formula>
    </cfRule>
    <cfRule type="expression" dxfId="2494" priority="13078">
      <formula>IF(RIGHT(TEXT(AI76,"0.#"),1)=".",TRUE,FALSE)</formula>
    </cfRule>
  </conditionalFormatting>
  <conditionalFormatting sqref="AI75">
    <cfRule type="expression" dxfId="2493" priority="13075">
      <formula>IF(RIGHT(TEXT(AI75,"0.#"),1)=".",FALSE,TRUE)</formula>
    </cfRule>
    <cfRule type="expression" dxfId="2492" priority="13076">
      <formula>IF(RIGHT(TEXT(AI75,"0.#"),1)=".",TRUE,FALSE)</formula>
    </cfRule>
  </conditionalFormatting>
  <conditionalFormatting sqref="AM75">
    <cfRule type="expression" dxfId="2491" priority="13073">
      <formula>IF(RIGHT(TEXT(AM75,"0.#"),1)=".",FALSE,TRUE)</formula>
    </cfRule>
    <cfRule type="expression" dxfId="2490" priority="13074">
      <formula>IF(RIGHT(TEXT(AM75,"0.#"),1)=".",TRUE,FALSE)</formula>
    </cfRule>
  </conditionalFormatting>
  <conditionalFormatting sqref="AM76">
    <cfRule type="expression" dxfId="2489" priority="13071">
      <formula>IF(RIGHT(TEXT(AM76,"0.#"),1)=".",FALSE,TRUE)</formula>
    </cfRule>
    <cfRule type="expression" dxfId="2488" priority="13072">
      <formula>IF(RIGHT(TEXT(AM76,"0.#"),1)=".",TRUE,FALSE)</formula>
    </cfRule>
  </conditionalFormatting>
  <conditionalFormatting sqref="AM77">
    <cfRule type="expression" dxfId="2487" priority="13069">
      <formula>IF(RIGHT(TEXT(AM77,"0.#"),1)=".",FALSE,TRUE)</formula>
    </cfRule>
    <cfRule type="expression" dxfId="2486" priority="13070">
      <formula>IF(RIGHT(TEXT(AM77,"0.#"),1)=".",TRUE,FALSE)</formula>
    </cfRule>
  </conditionalFormatting>
  <conditionalFormatting sqref="AE134:AE135 AI134:AI135 AM134:AM135 AQ134:AQ135 AU134:AU135">
    <cfRule type="expression" dxfId="2485" priority="13055">
      <formula>IF(RIGHT(TEXT(AE134,"0.#"),1)=".",FALSE,TRUE)</formula>
    </cfRule>
    <cfRule type="expression" dxfId="2484" priority="13056">
      <formula>IF(RIGHT(TEXT(AE134,"0.#"),1)=".",TRUE,FALSE)</formula>
    </cfRule>
  </conditionalFormatting>
  <conditionalFormatting sqref="AE433 AI433 AM433 AQ433">
    <cfRule type="expression" dxfId="2483" priority="13025">
      <formula>IF(RIGHT(TEXT(AE433,"0.#"),1)=".",FALSE,TRUE)</formula>
    </cfRule>
    <cfRule type="expression" dxfId="2482" priority="13026">
      <formula>IF(RIGHT(TEXT(AE433,"0.#"),1)=".",TRUE,FALSE)</formula>
    </cfRule>
  </conditionalFormatting>
  <conditionalFormatting sqref="AE434 AI434 AM434 AQ434">
    <cfRule type="expression" dxfId="2481" priority="13023">
      <formula>IF(RIGHT(TEXT(AE434,"0.#"),1)=".",FALSE,TRUE)</formula>
    </cfRule>
    <cfRule type="expression" dxfId="2480" priority="13024">
      <formula>IF(RIGHT(TEXT(AE434,"0.#"),1)=".",TRUE,FALSE)</formula>
    </cfRule>
  </conditionalFormatting>
  <conditionalFormatting sqref="AE435 AI435 AM435 AQ435">
    <cfRule type="expression" dxfId="2479" priority="13021">
      <formula>IF(RIGHT(TEXT(AE435,"0.#"),1)=".",FALSE,TRUE)</formula>
    </cfRule>
    <cfRule type="expression" dxfId="2478" priority="13022">
      <formula>IF(RIGHT(TEXT(AE435,"0.#"),1)=".",TRUE,FALSE)</formula>
    </cfRule>
  </conditionalFormatting>
  <conditionalFormatting sqref="AU433:AU435">
    <cfRule type="expression" dxfId="2477" priority="13001">
      <formula>IF(RIGHT(TEXT(AU433,"0.#"),1)=".",FALSE,TRUE)</formula>
    </cfRule>
    <cfRule type="expression" dxfId="2476" priority="13002">
      <formula>IF(RIGHT(TEXT(AU433,"0.#"),1)=".",TRUE,FALSE)</formula>
    </cfRule>
  </conditionalFormatting>
  <conditionalFormatting sqref="AL848:AO867">
    <cfRule type="expression" dxfId="2475" priority="6625">
      <formula>IF(AND(AL848&gt;=0, RIGHT(TEXT(AL848,"0.#"),1)&lt;&gt;"."),TRUE,FALSE)</formula>
    </cfRule>
    <cfRule type="expression" dxfId="2474" priority="6626">
      <formula>IF(AND(AL848&gt;=0, RIGHT(TEXT(AL848,"0.#"),1)="."),TRUE,FALSE)</formula>
    </cfRule>
    <cfRule type="expression" dxfId="2473" priority="6627">
      <formula>IF(AND(AL848&lt;0, RIGHT(TEXT(AL848,"0.#"),1)&lt;&gt;"."),TRUE,FALSE)</formula>
    </cfRule>
    <cfRule type="expression" dxfId="2472" priority="6628">
      <formula>IF(AND(AL848&lt;0, RIGHT(TEXT(AL848,"0.#"),1)="."),TRUE,FALSE)</formula>
    </cfRule>
  </conditionalFormatting>
  <conditionalFormatting sqref="AQ53:AQ55">
    <cfRule type="expression" dxfId="2471" priority="4647">
      <formula>IF(RIGHT(TEXT(AQ53,"0.#"),1)=".",FALSE,TRUE)</formula>
    </cfRule>
    <cfRule type="expression" dxfId="2470" priority="4648">
      <formula>IF(RIGHT(TEXT(AQ53,"0.#"),1)=".",TRUE,FALSE)</formula>
    </cfRule>
  </conditionalFormatting>
  <conditionalFormatting sqref="AU53:AU55">
    <cfRule type="expression" dxfId="2469" priority="4645">
      <formula>IF(RIGHT(TEXT(AU53,"0.#"),1)=".",FALSE,TRUE)</formula>
    </cfRule>
    <cfRule type="expression" dxfId="2468" priority="4646">
      <formula>IF(RIGHT(TEXT(AU53,"0.#"),1)=".",TRUE,FALSE)</formula>
    </cfRule>
  </conditionalFormatting>
  <conditionalFormatting sqref="AQ60:AQ62">
    <cfRule type="expression" dxfId="2467" priority="4643">
      <formula>IF(RIGHT(TEXT(AQ60,"0.#"),1)=".",FALSE,TRUE)</formula>
    </cfRule>
    <cfRule type="expression" dxfId="2466" priority="4644">
      <formula>IF(RIGHT(TEXT(AQ60,"0.#"),1)=".",TRUE,FALSE)</formula>
    </cfRule>
  </conditionalFormatting>
  <conditionalFormatting sqref="AU60:AU62">
    <cfRule type="expression" dxfId="2465" priority="4641">
      <formula>IF(RIGHT(TEXT(AU60,"0.#"),1)=".",FALSE,TRUE)</formula>
    </cfRule>
    <cfRule type="expression" dxfId="2464" priority="4642">
      <formula>IF(RIGHT(TEXT(AU60,"0.#"),1)=".",TRUE,FALSE)</formula>
    </cfRule>
  </conditionalFormatting>
  <conditionalFormatting sqref="AQ75:AQ77">
    <cfRule type="expression" dxfId="2463" priority="4639">
      <formula>IF(RIGHT(TEXT(AQ75,"0.#"),1)=".",FALSE,TRUE)</formula>
    </cfRule>
    <cfRule type="expression" dxfId="2462" priority="4640">
      <formula>IF(RIGHT(TEXT(AQ75,"0.#"),1)=".",TRUE,FALSE)</formula>
    </cfRule>
  </conditionalFormatting>
  <conditionalFormatting sqref="AU75:AU77">
    <cfRule type="expression" dxfId="2461" priority="4637">
      <formula>IF(RIGHT(TEXT(AU75,"0.#"),1)=".",FALSE,TRUE)</formula>
    </cfRule>
    <cfRule type="expression" dxfId="2460" priority="4638">
      <formula>IF(RIGHT(TEXT(AU75,"0.#"),1)=".",TRUE,FALSE)</formula>
    </cfRule>
  </conditionalFormatting>
  <conditionalFormatting sqref="AQ87:AQ89">
    <cfRule type="expression" dxfId="2459" priority="4635">
      <formula>IF(RIGHT(TEXT(AQ87,"0.#"),1)=".",FALSE,TRUE)</formula>
    </cfRule>
    <cfRule type="expression" dxfId="2458" priority="4636">
      <formula>IF(RIGHT(TEXT(AQ87,"0.#"),1)=".",TRUE,FALSE)</formula>
    </cfRule>
  </conditionalFormatting>
  <conditionalFormatting sqref="AU87:AU89">
    <cfRule type="expression" dxfId="2457" priority="4633">
      <formula>IF(RIGHT(TEXT(AU87,"0.#"),1)=".",FALSE,TRUE)</formula>
    </cfRule>
    <cfRule type="expression" dxfId="2456" priority="4634">
      <formula>IF(RIGHT(TEXT(AU87,"0.#"),1)=".",TRUE,FALSE)</formula>
    </cfRule>
  </conditionalFormatting>
  <conditionalFormatting sqref="AQ92:AQ94">
    <cfRule type="expression" dxfId="2455" priority="4631">
      <formula>IF(RIGHT(TEXT(AQ92,"0.#"),1)=".",FALSE,TRUE)</formula>
    </cfRule>
    <cfRule type="expression" dxfId="2454" priority="4632">
      <formula>IF(RIGHT(TEXT(AQ92,"0.#"),1)=".",TRUE,FALSE)</formula>
    </cfRule>
  </conditionalFormatting>
  <conditionalFormatting sqref="AU92:AU94">
    <cfRule type="expression" dxfId="2453" priority="4629">
      <formula>IF(RIGHT(TEXT(AU92,"0.#"),1)=".",FALSE,TRUE)</formula>
    </cfRule>
    <cfRule type="expression" dxfId="2452" priority="4630">
      <formula>IF(RIGHT(TEXT(AU92,"0.#"),1)=".",TRUE,FALSE)</formula>
    </cfRule>
  </conditionalFormatting>
  <conditionalFormatting sqref="AQ97:AQ99">
    <cfRule type="expression" dxfId="2451" priority="4627">
      <formula>IF(RIGHT(TEXT(AQ97,"0.#"),1)=".",FALSE,TRUE)</formula>
    </cfRule>
    <cfRule type="expression" dxfId="2450" priority="4628">
      <formula>IF(RIGHT(TEXT(AQ97,"0.#"),1)=".",TRUE,FALSE)</formula>
    </cfRule>
  </conditionalFormatting>
  <conditionalFormatting sqref="AU97:AU99">
    <cfRule type="expression" dxfId="2449" priority="4625">
      <formula>IF(RIGHT(TEXT(AU97,"0.#"),1)=".",FALSE,TRUE)</formula>
    </cfRule>
    <cfRule type="expression" dxfId="2448" priority="4626">
      <formula>IF(RIGHT(TEXT(AU97,"0.#"),1)=".",TRUE,FALSE)</formula>
    </cfRule>
  </conditionalFormatting>
  <conditionalFormatting sqref="AE458 AI458 AM458 AQ458">
    <cfRule type="expression" dxfId="2447" priority="4319">
      <formula>IF(RIGHT(TEXT(AE458,"0.#"),1)=".",FALSE,TRUE)</formula>
    </cfRule>
    <cfRule type="expression" dxfId="2446" priority="4320">
      <formula>IF(RIGHT(TEXT(AE458,"0.#"),1)=".",TRUE,FALSE)</formula>
    </cfRule>
  </conditionalFormatting>
  <conditionalFormatting sqref="AE459 AI459 AM459 AQ459">
    <cfRule type="expression" dxfId="2445" priority="4317">
      <formula>IF(RIGHT(TEXT(AE459,"0.#"),1)=".",FALSE,TRUE)</formula>
    </cfRule>
    <cfRule type="expression" dxfId="2444" priority="4318">
      <formula>IF(RIGHT(TEXT(AE459,"0.#"),1)=".",TRUE,FALSE)</formula>
    </cfRule>
  </conditionalFormatting>
  <conditionalFormatting sqref="AE460 AI460 AM460 AQ460">
    <cfRule type="expression" dxfId="2443" priority="4315">
      <formula>IF(RIGHT(TEXT(AE460,"0.#"),1)=".",FALSE,TRUE)</formula>
    </cfRule>
    <cfRule type="expression" dxfId="2442" priority="4316">
      <formula>IF(RIGHT(TEXT(AE460,"0.#"),1)=".",TRUE,FALSE)</formula>
    </cfRule>
  </conditionalFormatting>
  <conditionalFormatting sqref="AU458:AU460">
    <cfRule type="expression" dxfId="2441" priority="4307">
      <formula>IF(RIGHT(TEXT(AU458,"0.#"),1)=".",FALSE,TRUE)</formula>
    </cfRule>
    <cfRule type="expression" dxfId="2440" priority="4308">
      <formula>IF(RIGHT(TEXT(AU458,"0.#"),1)=".",TRUE,FALSE)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570</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570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8"/>
      <c r="AA2" s="419"/>
      <c r="AB2" s="1013" t="s">
        <v>11</v>
      </c>
      <c r="AC2" s="1014"/>
      <c r="AD2" s="1015"/>
      <c r="AE2" s="381" t="s">
        <v>398</v>
      </c>
      <c r="AF2" s="381"/>
      <c r="AG2" s="381"/>
      <c r="AH2" s="381"/>
      <c r="AI2" s="381" t="s">
        <v>396</v>
      </c>
      <c r="AJ2" s="381"/>
      <c r="AK2" s="381"/>
      <c r="AL2" s="381"/>
      <c r="AM2" s="381" t="s">
        <v>425</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10"/>
      <c r="Z3" s="1011"/>
      <c r="AA3" s="1012"/>
      <c r="AB3" s="1016"/>
      <c r="AC3" s="1017"/>
      <c r="AD3" s="1018"/>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8"/>
      <c r="AA9" s="419"/>
      <c r="AB9" s="1013" t="s">
        <v>11</v>
      </c>
      <c r="AC9" s="1014"/>
      <c r="AD9" s="1015"/>
      <c r="AE9" s="381" t="s">
        <v>398</v>
      </c>
      <c r="AF9" s="381"/>
      <c r="AG9" s="381"/>
      <c r="AH9" s="381"/>
      <c r="AI9" s="381" t="s">
        <v>396</v>
      </c>
      <c r="AJ9" s="381"/>
      <c r="AK9" s="381"/>
      <c r="AL9" s="381"/>
      <c r="AM9" s="381" t="s">
        <v>425</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10"/>
      <c r="Z10" s="1011"/>
      <c r="AA10" s="1012"/>
      <c r="AB10" s="1016"/>
      <c r="AC10" s="1017"/>
      <c r="AD10" s="1018"/>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8"/>
      <c r="AA16" s="419"/>
      <c r="AB16" s="1013" t="s">
        <v>11</v>
      </c>
      <c r="AC16" s="1014"/>
      <c r="AD16" s="1015"/>
      <c r="AE16" s="381" t="s">
        <v>398</v>
      </c>
      <c r="AF16" s="381"/>
      <c r="AG16" s="381"/>
      <c r="AH16" s="381"/>
      <c r="AI16" s="381" t="s">
        <v>396</v>
      </c>
      <c r="AJ16" s="381"/>
      <c r="AK16" s="381"/>
      <c r="AL16" s="381"/>
      <c r="AM16" s="381" t="s">
        <v>425</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10"/>
      <c r="Z17" s="1011"/>
      <c r="AA17" s="1012"/>
      <c r="AB17" s="1016"/>
      <c r="AC17" s="1017"/>
      <c r="AD17" s="1018"/>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8"/>
      <c r="AA23" s="419"/>
      <c r="AB23" s="1013" t="s">
        <v>11</v>
      </c>
      <c r="AC23" s="1014"/>
      <c r="AD23" s="1015"/>
      <c r="AE23" s="381" t="s">
        <v>398</v>
      </c>
      <c r="AF23" s="381"/>
      <c r="AG23" s="381"/>
      <c r="AH23" s="381"/>
      <c r="AI23" s="381" t="s">
        <v>396</v>
      </c>
      <c r="AJ23" s="381"/>
      <c r="AK23" s="381"/>
      <c r="AL23" s="381"/>
      <c r="AM23" s="381" t="s">
        <v>425</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10"/>
      <c r="Z24" s="1011"/>
      <c r="AA24" s="1012"/>
      <c r="AB24" s="1016"/>
      <c r="AC24" s="1017"/>
      <c r="AD24" s="1018"/>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8"/>
      <c r="AA30" s="419"/>
      <c r="AB30" s="1013" t="s">
        <v>11</v>
      </c>
      <c r="AC30" s="1014"/>
      <c r="AD30" s="1015"/>
      <c r="AE30" s="381" t="s">
        <v>398</v>
      </c>
      <c r="AF30" s="381"/>
      <c r="AG30" s="381"/>
      <c r="AH30" s="381"/>
      <c r="AI30" s="381" t="s">
        <v>396</v>
      </c>
      <c r="AJ30" s="381"/>
      <c r="AK30" s="381"/>
      <c r="AL30" s="381"/>
      <c r="AM30" s="381" t="s">
        <v>425</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10"/>
      <c r="Z31" s="1011"/>
      <c r="AA31" s="1012"/>
      <c r="AB31" s="1016"/>
      <c r="AC31" s="1017"/>
      <c r="AD31" s="1018"/>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8"/>
      <c r="AA37" s="419"/>
      <c r="AB37" s="1013" t="s">
        <v>11</v>
      </c>
      <c r="AC37" s="1014"/>
      <c r="AD37" s="1015"/>
      <c r="AE37" s="381" t="s">
        <v>398</v>
      </c>
      <c r="AF37" s="381"/>
      <c r="AG37" s="381"/>
      <c r="AH37" s="381"/>
      <c r="AI37" s="381" t="s">
        <v>396</v>
      </c>
      <c r="AJ37" s="381"/>
      <c r="AK37" s="381"/>
      <c r="AL37" s="381"/>
      <c r="AM37" s="381" t="s">
        <v>425</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10"/>
      <c r="Z38" s="1011"/>
      <c r="AA38" s="1012"/>
      <c r="AB38" s="1016"/>
      <c r="AC38" s="1017"/>
      <c r="AD38" s="1018"/>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8"/>
      <c r="AA44" s="419"/>
      <c r="AB44" s="1013" t="s">
        <v>11</v>
      </c>
      <c r="AC44" s="1014"/>
      <c r="AD44" s="1015"/>
      <c r="AE44" s="381" t="s">
        <v>398</v>
      </c>
      <c r="AF44" s="381"/>
      <c r="AG44" s="381"/>
      <c r="AH44" s="381"/>
      <c r="AI44" s="381" t="s">
        <v>396</v>
      </c>
      <c r="AJ44" s="381"/>
      <c r="AK44" s="381"/>
      <c r="AL44" s="381"/>
      <c r="AM44" s="381" t="s">
        <v>425</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10"/>
      <c r="Z45" s="1011"/>
      <c r="AA45" s="1012"/>
      <c r="AB45" s="1016"/>
      <c r="AC45" s="1017"/>
      <c r="AD45" s="1018"/>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8"/>
      <c r="AA51" s="419"/>
      <c r="AB51" s="374" t="s">
        <v>11</v>
      </c>
      <c r="AC51" s="1014"/>
      <c r="AD51" s="1015"/>
      <c r="AE51" s="381" t="s">
        <v>398</v>
      </c>
      <c r="AF51" s="381"/>
      <c r="AG51" s="381"/>
      <c r="AH51" s="381"/>
      <c r="AI51" s="381" t="s">
        <v>396</v>
      </c>
      <c r="AJ51" s="381"/>
      <c r="AK51" s="381"/>
      <c r="AL51" s="381"/>
      <c r="AM51" s="381" t="s">
        <v>425</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10"/>
      <c r="Z52" s="1011"/>
      <c r="AA52" s="1012"/>
      <c r="AB52" s="1016"/>
      <c r="AC52" s="1017"/>
      <c r="AD52" s="1018"/>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8"/>
      <c r="AA58" s="419"/>
      <c r="AB58" s="1013" t="s">
        <v>11</v>
      </c>
      <c r="AC58" s="1014"/>
      <c r="AD58" s="1015"/>
      <c r="AE58" s="381" t="s">
        <v>398</v>
      </c>
      <c r="AF58" s="381"/>
      <c r="AG58" s="381"/>
      <c r="AH58" s="381"/>
      <c r="AI58" s="381" t="s">
        <v>396</v>
      </c>
      <c r="AJ58" s="381"/>
      <c r="AK58" s="381"/>
      <c r="AL58" s="381"/>
      <c r="AM58" s="381" t="s">
        <v>425</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10"/>
      <c r="Z59" s="1011"/>
      <c r="AA59" s="1012"/>
      <c r="AB59" s="1016"/>
      <c r="AC59" s="1017"/>
      <c r="AD59" s="1018"/>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8"/>
      <c r="AA65" s="419"/>
      <c r="AB65" s="1013" t="s">
        <v>11</v>
      </c>
      <c r="AC65" s="1014"/>
      <c r="AD65" s="1015"/>
      <c r="AE65" s="381" t="s">
        <v>398</v>
      </c>
      <c r="AF65" s="381"/>
      <c r="AG65" s="381"/>
      <c r="AH65" s="381"/>
      <c r="AI65" s="381" t="s">
        <v>396</v>
      </c>
      <c r="AJ65" s="381"/>
      <c r="AK65" s="381"/>
      <c r="AL65" s="381"/>
      <c r="AM65" s="381" t="s">
        <v>425</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10"/>
      <c r="Z66" s="1011"/>
      <c r="AA66" s="1012"/>
      <c r="AB66" s="1016"/>
      <c r="AC66" s="1017"/>
      <c r="AD66" s="1018"/>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61">
        <v>1</v>
      </c>
      <c r="B4" s="1061">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61">
        <v>1</v>
      </c>
      <c r="B37" s="1061">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61">
        <v>1</v>
      </c>
      <c r="B70" s="1061">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2020-09-29T10:26:15Z</cp:lastPrinted>
  <dcterms:created xsi:type="dcterms:W3CDTF">2012-03-13T00:50:25Z</dcterms:created>
  <dcterms:modified xsi:type="dcterms:W3CDTF">2020-11-17T11:01:19Z</dcterms:modified>
</cp:coreProperties>
</file>