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102000_社会・援護局（援護）　中国残留邦人等支援室\経理係\従来どおりの整理\4.令和２年度（令和３年度要求）\◎令和2年度行政事業レビュー\【20201109】法人番号等修正\02室内作業\修正後レビューシート\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<sst xmlns="http://schemas.openxmlformats.org/spreadsheetml/2006/main" count="3140" uniqueCount="724">
  <si>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</si>
  <si>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</si>
  <si>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</si>
  <si>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</si>
  <si>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</si>
  <si>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</si>
  <si>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</si>
  <si>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</si>
  <si>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</si>
  <si>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</si>
  <si>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</si>
  <si>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</si>
  <si>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</si>
  <si>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</si>
  <si>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</si>
  <si>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</si>
  <si>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</si>
  <si>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</si>
  <si>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</si>
  <si>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</si>
  <si>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</si>
  <si>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</si>
  <si>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</si>
  <si>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</si>
  <si>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</si>
  <si>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</si>
  <si>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</si>
  <si>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</si>
  <si>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</si>
  <si>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</si>
  <si>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</si>
  <si>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</si>
  <si>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</si>
  <si>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</si>
  <si>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</si>
  <si>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</si>
  <si>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</si>
  <si>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</si>
  <si>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</si>
  <si>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</si>
  <si>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</si>
  <si>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</si>
  <si>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</si>
  <si>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</si>
  <si>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</si>
  <si>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</si>
  <si>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</si>
  <si>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</si>
  <si>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</si>
  <si>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</si>
  <si>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</si>
  <si>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</si>
  <si>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</si>
  <si>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</si>
  <si>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</si>
  <si>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</si>
  <si>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</si>
  <si>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</si>
  <si>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</si>
  <si>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</si>
  <si>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</si>
  <si>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</si>
  <si>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</si>
  <si>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</si>
  <si>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</si>
  <si>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</si>
  <si>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</si>
  <si>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</si>
  <si>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</si>
  <si>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</si>
  <si>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</si>
  <si>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</si>
  <si>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</si>
  <si>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</si>
  <si>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</si>
  <si>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</si>
  <si>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</si>
  <si>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</si>
  <si>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</si>
  <si>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</si>
  <si>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</si>
  <si>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</si>
  <si>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</si>
  <si>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</si>
  <si>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</si>
  <si>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</si>
  <si>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</si>
  <si>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</si>
  <si>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</si>
  <si>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</si>
  <si>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</si>
  <si>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</si>
  <si>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</si>
  <si>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</si>
  <si>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</si>
  <si>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</si>
  <si>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</si>
  <si>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</si>
  <si>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</si>
  <si>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</si>
  <si>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</si>
  <si>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</si>
  <si>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</si>
  <si>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</si>
  <si>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</si>
  <si>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</si>
  <si>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</si>
  <si>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</si>
  <si>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</si>
  <si>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</si>
  <si>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</si>
  <si>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</si>
  <si>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</si>
  <si>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</si>
  <si>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</si>
  <si>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</si>
  <si>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</si>
  <si>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</si>
  <si>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</si>
  <si>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</si>
  <si>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</si>
  <si>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</si>
  <si>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</si>
  <si>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</si>
  <si>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</si>
  <si>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</si>
  <si>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</si>
  <si>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</si>
  <si>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</si>
  <si>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</si>
  <si>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</si>
  <si>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</si>
  <si>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</si>
  <si>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</si>
  <si>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</si>
  <si>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</si>
  <si>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</si>
  <si>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</si>
  <si>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</si>
  <si>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</si>
  <si>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</si>
  <si>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</si>
  <si>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</si>
  <si>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</si>
  <si>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</si>
  <si>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</si>
  <si>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</si>
  <si>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</si>
  <si>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</si>
  <si>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</si>
  <si>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</si>
  <si>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</si>
  <si>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</si>
  <si>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</si>
  <si>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</si>
  <si>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</si>
  <si>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</si>
  <si>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</si>
  <si>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</si>
  <si>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</si>
  <si>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</si>
  <si>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</si>
  <si>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</si>
  <si>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</si>
  <si>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</si>
  <si>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</si>
  <si>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</si>
  <si>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</si>
  <si>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</si>
  <si>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</si>
  <si>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</si>
  <si>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</si>
  <si>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</si>
  <si>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</si>
  <si>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</si>
  <si>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</si>
  <si>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</si>
  <si>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</si>
  <si>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</si>
  <si>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</si>
  <si>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</si>
  <si>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</si>
  <si>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</si>
  <si>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</si>
  <si>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</si>
  <si>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</si>
  <si>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</si>
  <si>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</si>
  <si>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</si>
  <si>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</si>
  <si>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</si>
  <si>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</si>
  <si>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</si>
  <si>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</si>
  <si>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</si>
  <si>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</si>
  <si>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</si>
  <si>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</si>
  <si>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</si>
  <si>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</si>
  <si>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</si>
  <si>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</si>
  <si>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</si>
  <si>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</si>
  <si>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</si>
  <si>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</si>
  <si>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</si>
  <si>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</si>
  <si>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</si>
  <si>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</si>
  <si>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</si>
  <si>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</si>
  <si>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</si>
  <si>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</si>
  <si>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</si>
  <si>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</si>
  <si>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</si>
  <si>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</si>
  <si>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</si>
  <si>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</si>
  <si>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</si>
  <si>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</si>
  <si>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</si>
  <si>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</si>
  <si>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</si>
  <si>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</si>
  <si>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</si>
  <si>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</si>
  <si>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</si>
  <si>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</si>
  <si>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</si>
  <si>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</si>
  <si>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</si>
  <si>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</si>
  <si>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</si>
  <si>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</si>
  <si>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</si>
  <si>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</si>
  <si>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</si>
  <si>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</si>
  <si>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</si>
  <si>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</si>
  <si>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</si>
  <si>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</si>
  <si>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</si>
  <si>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</si>
  <si>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</si>
  <si>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</si>
  <si>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</si>
  <si>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</si>
  <si>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</si>
  <si>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</si>
  <si>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</si>
  <si>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</si>
  <si>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</si>
  <si>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</si>
  <si>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</si>
  <si>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</si>
  <si>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</si>
  <si>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</si>
  <si>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</si>
  <si>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</si>
  <si>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</si>
  <si>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</si>
  <si>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</si>
  <si>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</si>
  <si>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</si>
  <si>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</si>
  <si>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</si>
  <si>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</si>
  <si>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</si>
  <si>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</si>
  <si>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</si>
  <si>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</si>
  <si>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</si>
  <si>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</si>
  <si>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</si>
  <si>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</si>
  <si>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</si>
  <si>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</si>
  <si>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</si>
  <si>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</si>
  <si>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</si>
  <si>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</si>
  <si>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</si>
  <si>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</si>
  <si>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</si>
  <si>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</si>
  <si>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</si>
  <si>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</si>
  <si>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</si>
  <si>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</si>
  <si>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</si>
  <si>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</si>
  <si>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</si>
  <si>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</si>
  <si>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</si>
  <si>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</si>
  <si>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</si>
  <si>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</si>
  <si>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</si>
  <si>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</si>
  <si>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</si>
  <si>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</si>
  <si>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</si>
  <si>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</si>
  <si>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</si>
  <si>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</si>
  <si>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</si>
  <si>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</si>
  <si>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</si>
  <si>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</si>
  <si>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</si>
  <si>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</si>
  <si>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</si>
  <si>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</si>
  <si>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</si>
  <si>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</si>
  <si>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</si>
  <si>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</si>
  <si>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</si>
  <si>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</si>
  <si>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</si>
  <si>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</si>
  <si>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</si>
  <si>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</si>
  <si>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</si>
  <si>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</si>
  <si>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</si>
  <si>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</si>
  <si>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</si>
  <si>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</si>
  <si>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</si>
  <si>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</si>
  <si>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</si>
  <si>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</si>
  <si>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</si>
  <si>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</si>
  <si>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</si>
  <si>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</si>
  <si>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</si>
  <si>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</si>
  <si>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</si>
  <si>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</si>
  <si>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</si>
  <si>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</si>
  <si>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</si>
  <si>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</si>
  <si>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</si>
  <si>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</si>
  <si>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</si>
  <si>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</si>
  <si>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</si>
  <si>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</si>
  <si>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</si>
  <si>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</si>
  <si>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</si>
  <si>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</si>
  <si>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</si>
  <si>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</si>
  <si>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</si>
  <si>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</si>
  <si>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</si>
  <si>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</si>
  <si>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</si>
  <si>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</si>
  <si>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</si>
  <si>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</si>
  <si>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</si>
  <si>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</si>
  <si>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</si>
  <si>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</si>
  <si>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</si>
  <si>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</si>
  <si>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</si>
  <si>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</si>
  <si>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</si>
  <si>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</si>
  <si>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</si>
  <si>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</si>
  <si>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</si>
  <si>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</si>
  <si>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</si>
  <si>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</si>
  <si>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</si>
  <si>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</si>
  <si>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</si>
  <si>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</si>
  <si>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</si>
  <si>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</si>
  <si>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</si>
  <si>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</si>
  <si>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</si>
  <si>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</si>
  <si>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</si>
  <si>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</si>
  <si>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</si>
  <si>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</si>
  <si>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</si>
  <si>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</si>
  <si>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</si>
  <si>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</si>
  <si>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</si>
  <si>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</si>
  <si>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</si>
  <si>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</si>
  <si>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</si>
  <si>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</si>
  <si>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</si>
  <si>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</si>
  <si>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</si>
  <si>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</si>
  <si>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</si>
  <si>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</si>
  <si>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</si>
  <si>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</si>
  <si>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</si>
  <si>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</si>
  <si>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</si>
  <si>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</si>
  <si>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</si>
  <si>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</si>
  <si>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</si>
  <si>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</si>
  <si>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</si>
  <si>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</si>
  <si>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</si>
  <si>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</si>
  <si>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</si>
  <si>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</si>
  <si>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</si>
  <si>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</si>
  <si>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</si>
  <si>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</si>
  <si>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</si>
  <si>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</si>
  <si>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</si>
  <si>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</si>
  <si>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</si>
  <si>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</si>
  <si>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</si>
  <si>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</si>
  <si>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</si>
  <si>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</si>
  <si>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</si>
  <si>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</si>
  <si>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</si>
  <si>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</si>
  <si>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</si>
  <si>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</si>
  <si>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</si>
  <si>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</si>
  <si>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</si>
  <si>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</si>
  <si>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</si>
  <si>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</si>
  <si>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</si>
  <si>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</si>
  <si>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</si>
  <si>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</si>
  <si>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</si>
  <si>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</si>
  <si>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</si>
  <si>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</si>
  <si>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</si>
  <si>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</si>
  <si>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</si>
  <si>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</si>
  <si>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</si>
  <si>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</si>
  <si>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</si>
  <si>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</si>
  <si>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</si>
  <si>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</si>
  <si>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</si>
  <si>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</si>
  <si>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</si>
  <si>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</si>
  <si>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</si>
  <si>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</si>
  <si>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</si>
  <si>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</si>
  <si>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</si>
  <si>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</si>
  <si>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</si>
  <si>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</si>
  <si>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</si>
  <si>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</si>
  <si>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</si>
  <si>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</si>
  <si>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</si>
  <si>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</si>
  <si>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</si>
  <si>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</si>
  <si>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</si>
  <si>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</si>
  <si>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</si>
  <si>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</si>
  <si>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</si>
  <si>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</si>
  <si>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</si>
  <si>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</si>
  <si>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</si>
  <si>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</si>
  <si>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</si>
  <si>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</si>
  <si>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</si>
  <si>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</si>
  <si>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</si>
  <si>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</si>
  <si>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</si>
  <si>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</si>
  <si>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</si>
  <si>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</si>
  <si>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</si>
  <si>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</si>
  <si>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</si>
  <si>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</si>
  <si>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</si>
  <si>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</si>
  <si>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</si>
  <si>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</si>
  <si>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</si>
  <si>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</si>
  <si>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</si>
  <si>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</si>
  <si>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</si>
  <si>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</si>
  <si>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</si>
  <si>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</si>
  <si>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</si>
  <si>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</si>
  <si>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</si>
  <si>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</si>
  <si>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</si>
  <si>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</si>
  <si>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</si>
  <si>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</si>
  <si>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</si>
  <si>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</si>
  <si>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</si>
  <si>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</si>
  <si>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</si>
  <si>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</si>
  <si>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</si>
  <si>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</si>
  <si>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</si>
  <si>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</si>
  <si>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</si>
  <si>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</si>
  <si>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</si>
  <si>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</si>
  <si>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</si>
  <si>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</si>
  <si>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</si>
  <si>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</si>
  <si>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</si>
  <si>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</si>
  <si>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中国残留邦人等に対する帰国受入援護事業</t>
    <phoneticPr fontId="5"/>
  </si>
  <si>
    <t>厚生労働省</t>
  </si>
  <si>
    <t>社会・援護局</t>
    <rPh sb="0" eb="2">
      <t>シャカイ</t>
    </rPh>
    <rPh sb="3" eb="5">
      <t>エンゴ</t>
    </rPh>
    <rPh sb="5" eb="6">
      <t>キョク</t>
    </rPh>
    <phoneticPr fontId="5"/>
  </si>
  <si>
    <t>援護企画課中国残留邦人等支援室</t>
    <rPh sb="0" eb="2">
      <t>エンゴ</t>
    </rPh>
    <rPh sb="2" eb="5">
      <t>キカクカ</t>
    </rPh>
    <rPh sb="5" eb="7">
      <t>チュウゴク</t>
    </rPh>
    <rPh sb="7" eb="9">
      <t>ザンリュウ</t>
    </rPh>
    <rPh sb="9" eb="11">
      <t>ホウジン</t>
    </rPh>
    <rPh sb="11" eb="12">
      <t>トウ</t>
    </rPh>
    <rPh sb="12" eb="14">
      <t>シエン</t>
    </rPh>
    <rPh sb="14" eb="15">
      <t>シツ</t>
    </rPh>
    <phoneticPr fontId="5"/>
  </si>
  <si>
    <t>岩楯　信和</t>
    <rPh sb="0" eb="2">
      <t>イワダテ</t>
    </rPh>
    <rPh sb="3" eb="4">
      <t>シン</t>
    </rPh>
    <rPh sb="4" eb="5">
      <t>ワ</t>
    </rPh>
    <phoneticPr fontId="5"/>
  </si>
  <si>
    <t>○</t>
  </si>
  <si>
    <t>中国残留邦人等の円滑な帰国の促進並びに永住帰国した中国残留邦人等及び特定配偶者の自立の支援に関する法律第6,7,8,18条</t>
    <phoneticPr fontId="5"/>
  </si>
  <si>
    <t>中国残留邦人等の円滑な帰国の促進及び永住帰国後の自立の支援に関する法律の施行について（平成6年9月30日　文総審第151号・社援発第660号・職発第702号・能発第233号・住総発第172号)</t>
    <phoneticPr fontId="5"/>
  </si>
  <si>
    <t>日本への永住帰国を希望する中国残留邦人等の方々に帰国受入援護を行うことにより、これらの方の早期の帰国促進を図る。</t>
    <phoneticPr fontId="5"/>
  </si>
  <si>
    <t>日本へ永住帰国を希望する中国残留邦人等に対して永住帰国旅費や自立支度金を支給するほか、永住帰国を望まない方が墓参や親族訪問等を希望する場合は一時帰国旅費を支給する。</t>
    <phoneticPr fontId="5"/>
  </si>
  <si>
    <t>-</t>
  </si>
  <si>
    <t>-</t>
    <phoneticPr fontId="5"/>
  </si>
  <si>
    <t>-</t>
    <phoneticPr fontId="5"/>
  </si>
  <si>
    <t>-</t>
    <phoneticPr fontId="5"/>
  </si>
  <si>
    <t>-</t>
    <phoneticPr fontId="5"/>
  </si>
  <si>
    <t>-</t>
    <phoneticPr fontId="5"/>
  </si>
  <si>
    <t>-</t>
    <phoneticPr fontId="5"/>
  </si>
  <si>
    <t>-</t>
    <phoneticPr fontId="5"/>
  </si>
  <si>
    <t>-</t>
    <phoneticPr fontId="5"/>
  </si>
  <si>
    <t>遺族及留守家族等援護事務委託費</t>
    <phoneticPr fontId="5"/>
  </si>
  <si>
    <t>引揚者援護費</t>
    <phoneticPr fontId="5"/>
  </si>
  <si>
    <t>庁費</t>
    <phoneticPr fontId="5"/>
  </si>
  <si>
    <t>引揚者給与費</t>
    <phoneticPr fontId="5"/>
  </si>
  <si>
    <t>令和２年度の永住帰国世帯を２世帯とする。</t>
    <rPh sb="0" eb="2">
      <t>レイワ</t>
    </rPh>
    <rPh sb="3" eb="5">
      <t>ネンド</t>
    </rPh>
    <rPh sb="6" eb="8">
      <t>エイジュウ</t>
    </rPh>
    <rPh sb="8" eb="10">
      <t>キコク</t>
    </rPh>
    <rPh sb="10" eb="12">
      <t>セタイ</t>
    </rPh>
    <rPh sb="14" eb="16">
      <t>セタイ</t>
    </rPh>
    <phoneticPr fontId="5"/>
  </si>
  <si>
    <t>永住帰国世帯数</t>
    <rPh sb="0" eb="2">
      <t>エイジュウ</t>
    </rPh>
    <rPh sb="2" eb="4">
      <t>キコク</t>
    </rPh>
    <rPh sb="4" eb="7">
      <t>セタイスウ</t>
    </rPh>
    <phoneticPr fontId="5"/>
  </si>
  <si>
    <t>世帯</t>
    <rPh sb="0" eb="2">
      <t>セタイ</t>
    </rPh>
    <phoneticPr fontId="5"/>
  </si>
  <si>
    <t>-</t>
    <phoneticPr fontId="5"/>
  </si>
  <si>
    <t>孤児関係統計</t>
    <rPh sb="0" eb="2">
      <t>コジ</t>
    </rPh>
    <rPh sb="2" eb="4">
      <t>カンケイ</t>
    </rPh>
    <rPh sb="4" eb="6">
      <t>トウケイ</t>
    </rPh>
    <phoneticPr fontId="5"/>
  </si>
  <si>
    <t>一時帰国世帯数</t>
    <rPh sb="0" eb="2">
      <t>イチジ</t>
    </rPh>
    <rPh sb="2" eb="4">
      <t>キコク</t>
    </rPh>
    <rPh sb="4" eb="7">
      <t>セタイスウ</t>
    </rPh>
    <phoneticPr fontId="5"/>
  </si>
  <si>
    <t>永住帰国世帯</t>
    <rPh sb="0" eb="2">
      <t>エイジュウ</t>
    </rPh>
    <rPh sb="2" eb="4">
      <t>キコク</t>
    </rPh>
    <rPh sb="4" eb="6">
      <t>セタイ</t>
    </rPh>
    <phoneticPr fontId="5"/>
  </si>
  <si>
    <t>一時帰国世帯</t>
    <rPh sb="0" eb="2">
      <t>イチジ</t>
    </rPh>
    <rPh sb="2" eb="4">
      <t>キコク</t>
    </rPh>
    <rPh sb="4" eb="6">
      <t>セタイ</t>
    </rPh>
    <phoneticPr fontId="5"/>
  </si>
  <si>
    <t>単位当たりコスト＝X／Y　　　
Ｘ：「永住・一時帰国経費」 
　 　Ｙ：「永住・一時帰国世帯数」　　　　　　　　　　　　　　　　　</t>
    <rPh sb="0" eb="2">
      <t>タンイ</t>
    </rPh>
    <rPh sb="2" eb="3">
      <t>ア</t>
    </rPh>
    <phoneticPr fontId="5"/>
  </si>
  <si>
    <t>円</t>
    <rPh sb="0" eb="1">
      <t>エン</t>
    </rPh>
    <phoneticPr fontId="5"/>
  </si>
  <si>
    <t>　X/Y</t>
    <phoneticPr fontId="5"/>
  </si>
  <si>
    <t>戦没者遺骨収集事業の推進等により、戦没者遺族を慰藉するとともに、中国残留邦人等に対する自立支援等を行うこと（Ⅷ－３－２）</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</si>
  <si>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</si>
  <si>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</si>
  <si>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</si>
  <si>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</si>
  <si>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</si>
  <si>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</si>
  <si>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</si>
  <si>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</si>
  <si>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</si>
  <si>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中国残留邦人等の方々に帰国受入援護を行うことにより、円滑な帰国を促進する。</t>
    <phoneticPr fontId="5"/>
  </si>
  <si>
    <t>－</t>
    <phoneticPr fontId="5"/>
  </si>
  <si>
    <t>－</t>
    <phoneticPr fontId="5"/>
  </si>
  <si>
    <t>－</t>
    <phoneticPr fontId="5"/>
  </si>
  <si>
    <t>-</t>
    <phoneticPr fontId="5"/>
  </si>
  <si>
    <t>-</t>
    <phoneticPr fontId="5"/>
  </si>
  <si>
    <t>－</t>
    <phoneticPr fontId="5"/>
  </si>
  <si>
    <t>－</t>
    <phoneticPr fontId="5"/>
  </si>
  <si>
    <t>-</t>
    <phoneticPr fontId="5"/>
  </si>
  <si>
    <t>△</t>
  </si>
  <si>
    <t>有</t>
  </si>
  <si>
    <t>‐</t>
  </si>
  <si>
    <t>本事業は引揚援護の一環として、国の責務において中国残留邦人等が地域社会における早期の自立及び生活の安定を図れるよう援護を行うニーズのある事業である。</t>
    <phoneticPr fontId="5"/>
  </si>
  <si>
    <t>引揚援護の一環として中国残留邦人等に対して早期の自立及び生活の安定を図ることは国の責務において重要であり、優先度の高い事業である。</t>
    <phoneticPr fontId="5"/>
  </si>
  <si>
    <t>-</t>
    <phoneticPr fontId="5"/>
  </si>
  <si>
    <t>実績を元に必要最小限の予算計上に努めている。</t>
    <phoneticPr fontId="5"/>
  </si>
  <si>
    <t>－</t>
    <phoneticPr fontId="5"/>
  </si>
  <si>
    <t>本事業は、中国残留邦人等が早期に自立するために要する費用であり、必要経費に限定されている。</t>
    <phoneticPr fontId="5"/>
  </si>
  <si>
    <t>近年の実績に基づき見直しを図っている。</t>
    <phoneticPr fontId="5"/>
  </si>
  <si>
    <t>成果目標を下回ったものの、事業の有効性は確保している。</t>
    <rPh sb="0" eb="2">
      <t>セイカ</t>
    </rPh>
    <rPh sb="2" eb="4">
      <t>モクヒョウ</t>
    </rPh>
    <rPh sb="5" eb="7">
      <t>シタマワ</t>
    </rPh>
    <phoneticPr fontId="5"/>
  </si>
  <si>
    <t>活動実績は当初見込みに見合ったものである。</t>
    <phoneticPr fontId="5"/>
  </si>
  <si>
    <t>中国残留邦人等に対する定着自立支援事業</t>
    <phoneticPr fontId="5"/>
  </si>
  <si>
    <t>中国残留邦人等に対する帰国受入援護事業については、帰国を希望する者を速やかに帰国させるべき事業であるが、近年永住帰国希望者が減少傾向にあることに鑑み、今後も予算を精査し、合理化に努めていくこととする。</t>
    <phoneticPr fontId="5"/>
  </si>
  <si>
    <t>４８６</t>
    <phoneticPr fontId="5"/>
  </si>
  <si>
    <t>４２４</t>
    <phoneticPr fontId="5"/>
  </si>
  <si>
    <t>３７１</t>
    <phoneticPr fontId="5"/>
  </si>
  <si>
    <t>７３６</t>
    <phoneticPr fontId="5"/>
  </si>
  <si>
    <t>７３４</t>
    <phoneticPr fontId="5"/>
  </si>
  <si>
    <t>７５０</t>
    <phoneticPr fontId="5"/>
  </si>
  <si>
    <t>７１７</t>
    <phoneticPr fontId="5"/>
  </si>
  <si>
    <t>７１９</t>
    <phoneticPr fontId="5"/>
  </si>
  <si>
    <t>１０0百万円
/55世帯</t>
    <rPh sb="3" eb="4">
      <t>ヒャク</t>
    </rPh>
    <rPh sb="4" eb="6">
      <t>マンエン</t>
    </rPh>
    <rPh sb="10" eb="12">
      <t>セタイ</t>
    </rPh>
    <phoneticPr fontId="5"/>
  </si>
  <si>
    <t>100百万円
／58世帯</t>
    <phoneticPr fontId="5"/>
  </si>
  <si>
    <t>101百万円/56世帯</t>
    <rPh sb="3" eb="4">
      <t>ヒャク</t>
    </rPh>
    <rPh sb="4" eb="6">
      <t>マンエン</t>
    </rPh>
    <rPh sb="9" eb="11">
      <t>セタイ</t>
    </rPh>
    <phoneticPr fontId="5"/>
  </si>
  <si>
    <t>令和元年度における選定にあたっては、中国残留邦人等の置かれた特別な事情や心情に十分配慮し、きめ細かな支援を行うことができるよう、公募方式を適用している。令和元年度は一者応札となったが、今後は調達情報の周知徹底等により改善を図る。</t>
    <rPh sb="0" eb="2">
      <t>レイワ</t>
    </rPh>
    <rPh sb="2" eb="3">
      <t>ゲン</t>
    </rPh>
    <rPh sb="76" eb="78">
      <t>レイワ</t>
    </rPh>
    <rPh sb="78" eb="79">
      <t>ゲン</t>
    </rPh>
    <phoneticPr fontId="5"/>
  </si>
  <si>
    <t>７１６</t>
    <phoneticPr fontId="5"/>
  </si>
  <si>
    <t>A.　百万円を越える支出が無いため省略</t>
    <rPh sb="3" eb="4">
      <t>ヒャク</t>
    </rPh>
    <rPh sb="4" eb="6">
      <t>マンエン</t>
    </rPh>
    <rPh sb="7" eb="8">
      <t>コ</t>
    </rPh>
    <rPh sb="10" eb="12">
      <t>シシュツ</t>
    </rPh>
    <rPh sb="13" eb="14">
      <t>ナ</t>
    </rPh>
    <rPh sb="17" eb="19">
      <t>ショウリャク</t>
    </rPh>
    <phoneticPr fontId="5"/>
  </si>
  <si>
    <t>B.　特定非営利活動法人日本サハリン協会</t>
    <phoneticPr fontId="5"/>
  </si>
  <si>
    <t>医療費</t>
    <rPh sb="0" eb="3">
      <t>イリョウヒ</t>
    </rPh>
    <phoneticPr fontId="5"/>
  </si>
  <si>
    <t>C.　社会医療法人社団　順江会　江東病院</t>
    <phoneticPr fontId="5"/>
  </si>
  <si>
    <t>E　.特定非営利活動法人日本サハリン協会</t>
    <phoneticPr fontId="5"/>
  </si>
  <si>
    <t>永住帰国者の入院患者等療養費</t>
    <rPh sb="0" eb="2">
      <t>エイジュウ</t>
    </rPh>
    <rPh sb="2" eb="5">
      <t>キコクシャ</t>
    </rPh>
    <rPh sb="6" eb="8">
      <t>ニュウイン</t>
    </rPh>
    <rPh sb="8" eb="10">
      <t>カンジャ</t>
    </rPh>
    <rPh sb="10" eb="11">
      <t>トウ</t>
    </rPh>
    <rPh sb="11" eb="14">
      <t>リョウヨウヒ</t>
    </rPh>
    <phoneticPr fontId="5"/>
  </si>
  <si>
    <t>輸送費</t>
    <rPh sb="0" eb="3">
      <t>ユソウヒ</t>
    </rPh>
    <phoneticPr fontId="5"/>
  </si>
  <si>
    <t>一時帰国者の航空費</t>
    <rPh sb="0" eb="2">
      <t>イチジ</t>
    </rPh>
    <rPh sb="2" eb="5">
      <t>キコクシャ</t>
    </rPh>
    <rPh sb="6" eb="8">
      <t>コウクウ</t>
    </rPh>
    <rPh sb="8" eb="9">
      <t>ヒ</t>
    </rPh>
    <phoneticPr fontId="5"/>
  </si>
  <si>
    <t>D.　百万円を越える支出が無いため省略</t>
    <phoneticPr fontId="5"/>
  </si>
  <si>
    <t>F. 百万円を越える支出が無いため省略</t>
    <phoneticPr fontId="5"/>
  </si>
  <si>
    <t>G.　小樽検疫所</t>
    <rPh sb="3" eb="5">
      <t>オタル</t>
    </rPh>
    <rPh sb="5" eb="8">
      <t>ケンエキジョ</t>
    </rPh>
    <phoneticPr fontId="5"/>
  </si>
  <si>
    <t>検疫所業務経費</t>
    <rPh sb="0" eb="3">
      <t>ケンエキジョ</t>
    </rPh>
    <rPh sb="3" eb="5">
      <t>ギョウム</t>
    </rPh>
    <rPh sb="5" eb="7">
      <t>ケイヒ</t>
    </rPh>
    <phoneticPr fontId="5"/>
  </si>
  <si>
    <t>一時帰国者の滞在費等</t>
    <rPh sb="0" eb="2">
      <t>イチジ</t>
    </rPh>
    <rPh sb="2" eb="5">
      <t>キコクシャ</t>
    </rPh>
    <rPh sb="6" eb="9">
      <t>タイザイヒ</t>
    </rPh>
    <rPh sb="9" eb="10">
      <t>トウ</t>
    </rPh>
    <phoneticPr fontId="5"/>
  </si>
  <si>
    <t>東京都</t>
    <rPh sb="0" eb="3">
      <t>トウキョウト</t>
    </rPh>
    <phoneticPr fontId="5"/>
  </si>
  <si>
    <t>神奈川県</t>
    <rPh sb="0" eb="4">
      <t>カナガワケン</t>
    </rPh>
    <phoneticPr fontId="5"/>
  </si>
  <si>
    <t>長崎県</t>
    <rPh sb="0" eb="3">
      <t>ナガサキケン</t>
    </rPh>
    <phoneticPr fontId="5"/>
  </si>
  <si>
    <t>山形県</t>
    <rPh sb="0" eb="3">
      <t>ヤマガタケン</t>
    </rPh>
    <phoneticPr fontId="5"/>
  </si>
  <si>
    <t>新潟県</t>
    <rPh sb="0" eb="3">
      <t>ニイガタケン</t>
    </rPh>
    <phoneticPr fontId="5"/>
  </si>
  <si>
    <t>宮城県</t>
    <rPh sb="0" eb="3">
      <t>ミヤギケン</t>
    </rPh>
    <phoneticPr fontId="5"/>
  </si>
  <si>
    <t>山梨県</t>
    <rPh sb="0" eb="3">
      <t>ヤマナシケン</t>
    </rPh>
    <phoneticPr fontId="5"/>
  </si>
  <si>
    <t>滋賀県</t>
    <rPh sb="0" eb="3">
      <t>シガケン</t>
    </rPh>
    <phoneticPr fontId="5"/>
  </si>
  <si>
    <t>山口県</t>
    <rPh sb="0" eb="3">
      <t>ヤマグチケン</t>
    </rPh>
    <phoneticPr fontId="5"/>
  </si>
  <si>
    <t>和歌山県</t>
    <rPh sb="0" eb="4">
      <t>ワカヤマケン</t>
    </rPh>
    <phoneticPr fontId="5"/>
  </si>
  <si>
    <t>身元引受人事業（事務委託）</t>
    <rPh sb="0" eb="2">
      <t>ミモト</t>
    </rPh>
    <rPh sb="2" eb="5">
      <t>ヒキウケニン</t>
    </rPh>
    <rPh sb="5" eb="7">
      <t>ジギョウ</t>
    </rPh>
    <rPh sb="8" eb="10">
      <t>ジム</t>
    </rPh>
    <rPh sb="10" eb="12">
      <t>イタク</t>
    </rPh>
    <phoneticPr fontId="5"/>
  </si>
  <si>
    <t>その他</t>
    <rPh sb="2" eb="3">
      <t>タ</t>
    </rPh>
    <phoneticPr fontId="5"/>
  </si>
  <si>
    <t>-</t>
    <phoneticPr fontId="5"/>
  </si>
  <si>
    <t>－</t>
    <phoneticPr fontId="5"/>
  </si>
  <si>
    <t>特定非営利活動法人日本サハリン協会</t>
    <phoneticPr fontId="5"/>
  </si>
  <si>
    <t>公益財団法人中国残留孤児援護基金</t>
    <phoneticPr fontId="5"/>
  </si>
  <si>
    <t>樺太等残留邦人集団一時帰国事業</t>
    <phoneticPr fontId="5"/>
  </si>
  <si>
    <t>中国残留邦人集団一時帰国事業</t>
    <phoneticPr fontId="5"/>
  </si>
  <si>
    <t>社会医療法人社団　順江会　江東病院</t>
    <phoneticPr fontId="5"/>
  </si>
  <si>
    <t>医療法人社団栄耀会　青木歯科医院</t>
    <phoneticPr fontId="5"/>
  </si>
  <si>
    <t>株式会社　くすりの福太郎</t>
    <phoneticPr fontId="5"/>
  </si>
  <si>
    <t>永住帰国者療養費</t>
    <rPh sb="0" eb="2">
      <t>エイジュウ</t>
    </rPh>
    <rPh sb="2" eb="5">
      <t>キコクシャ</t>
    </rPh>
    <rPh sb="5" eb="8">
      <t>リョウヨウヒ</t>
    </rPh>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</si>
  <si>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</si>
  <si>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</si>
  <si>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</si>
  <si>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</si>
  <si>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</si>
  <si>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</si>
  <si>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</si>
  <si>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</si>
  <si>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</si>
  <si>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</si>
  <si>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</si>
  <si>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</si>
  <si>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</si>
  <si>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永住・一時帰国者の中国国内旅費</t>
    <rPh sb="0" eb="2">
      <t>エイジュウ</t>
    </rPh>
    <rPh sb="3" eb="5">
      <t>イチジ</t>
    </rPh>
    <rPh sb="5" eb="8">
      <t>キコクシャ</t>
    </rPh>
    <rPh sb="9" eb="11">
      <t>チュウゴク</t>
    </rPh>
    <rPh sb="11" eb="13">
      <t>コクナイ</t>
    </rPh>
    <rPh sb="13" eb="15">
      <t>リョヒ</t>
    </rPh>
    <phoneticPr fontId="5"/>
  </si>
  <si>
    <t>特定非営利活動法人日本サハリン協会</t>
    <phoneticPr fontId="5"/>
  </si>
  <si>
    <t>公益財団法人中国残留孤児援護基金</t>
    <phoneticPr fontId="5"/>
  </si>
  <si>
    <t>集団一時帰国者の航空費</t>
    <rPh sb="0" eb="2">
      <t>シュウダン</t>
    </rPh>
    <rPh sb="2" eb="4">
      <t>イチジ</t>
    </rPh>
    <rPh sb="4" eb="7">
      <t>キコクシャ</t>
    </rPh>
    <rPh sb="8" eb="10">
      <t>コウクウ</t>
    </rPh>
    <rPh sb="10" eb="11">
      <t>ヒ</t>
    </rPh>
    <phoneticPr fontId="5"/>
  </si>
  <si>
    <t>永住帰国・集団一時帰国者の航空費</t>
    <rPh sb="0" eb="2">
      <t>エイジュウ</t>
    </rPh>
    <rPh sb="2" eb="4">
      <t>キコク</t>
    </rPh>
    <rPh sb="5" eb="7">
      <t>シュウダン</t>
    </rPh>
    <rPh sb="7" eb="9">
      <t>イチジ</t>
    </rPh>
    <rPh sb="9" eb="12">
      <t>キコクシャ</t>
    </rPh>
    <rPh sb="13" eb="15">
      <t>コウクウ</t>
    </rPh>
    <rPh sb="15" eb="16">
      <t>ヒ</t>
    </rPh>
    <phoneticPr fontId="5"/>
  </si>
  <si>
    <t>公益財団法人　中国残留孤児援護基金</t>
    <phoneticPr fontId="5"/>
  </si>
  <si>
    <t>小樽検疫所</t>
    <rPh sb="0" eb="2">
      <t>オタル</t>
    </rPh>
    <rPh sb="2" eb="5">
      <t>ケンエキジョ</t>
    </rPh>
    <phoneticPr fontId="5"/>
  </si>
  <si>
    <t>成田空港検疫所</t>
    <rPh sb="0" eb="2">
      <t>ナリタ</t>
    </rPh>
    <rPh sb="2" eb="4">
      <t>クウコウ</t>
    </rPh>
    <rPh sb="4" eb="7">
      <t>ケンエキジョ</t>
    </rPh>
    <phoneticPr fontId="5"/>
  </si>
  <si>
    <t>東京検疫所</t>
    <rPh sb="0" eb="2">
      <t>トウキョウ</t>
    </rPh>
    <rPh sb="2" eb="5">
      <t>ケンエキジョ</t>
    </rPh>
    <phoneticPr fontId="5"/>
  </si>
  <si>
    <t>検疫所業務</t>
    <rPh sb="0" eb="3">
      <t>ケンエキジョ</t>
    </rPh>
    <rPh sb="3" eb="5">
      <t>ギョウム</t>
    </rPh>
    <phoneticPr fontId="5"/>
  </si>
  <si>
    <t>人件費</t>
    <rPh sb="0" eb="3">
      <t>ジンケンヒ</t>
    </rPh>
    <phoneticPr fontId="5"/>
  </si>
  <si>
    <t>職員給与等</t>
    <rPh sb="0" eb="2">
      <t>ショクイン</t>
    </rPh>
    <rPh sb="2" eb="4">
      <t>キュウヨ</t>
    </rPh>
    <rPh sb="4" eb="5">
      <t>トウ</t>
    </rPh>
    <phoneticPr fontId="5"/>
  </si>
  <si>
    <t>旅費</t>
    <rPh sb="0" eb="2">
      <t>リョヒ</t>
    </rPh>
    <phoneticPr fontId="5"/>
  </si>
  <si>
    <t>墓参等旅費等</t>
    <rPh sb="0" eb="2">
      <t>ボサン</t>
    </rPh>
    <rPh sb="2" eb="3">
      <t>トウ</t>
    </rPh>
    <rPh sb="3" eb="5">
      <t>リョヒ</t>
    </rPh>
    <rPh sb="5" eb="6">
      <t>トウ</t>
    </rPh>
    <phoneticPr fontId="5"/>
  </si>
  <si>
    <t>借料</t>
    <rPh sb="0" eb="2">
      <t>シャクリョウ</t>
    </rPh>
    <phoneticPr fontId="5"/>
  </si>
  <si>
    <t>事務所借上料、自動車借上料等</t>
    <rPh sb="0" eb="2">
      <t>ジム</t>
    </rPh>
    <rPh sb="2" eb="3">
      <t>ショ</t>
    </rPh>
    <rPh sb="3" eb="5">
      <t>カリア</t>
    </rPh>
    <rPh sb="5" eb="6">
      <t>リョウ</t>
    </rPh>
    <rPh sb="7" eb="10">
      <t>ジドウシャ</t>
    </rPh>
    <rPh sb="10" eb="11">
      <t>シャク</t>
    </rPh>
    <rPh sb="11" eb="12">
      <t>ジョウ</t>
    </rPh>
    <rPh sb="12" eb="13">
      <t>リョウ</t>
    </rPh>
    <rPh sb="13" eb="14">
      <t>トウ</t>
    </rPh>
    <phoneticPr fontId="5"/>
  </si>
  <si>
    <t>事務費</t>
    <rPh sb="0" eb="3">
      <t>ジムヒ</t>
    </rPh>
    <phoneticPr fontId="5"/>
  </si>
  <si>
    <t>雑役務費、通信運搬費、消耗品費等</t>
    <rPh sb="0" eb="1">
      <t>ザツ</t>
    </rPh>
    <rPh sb="1" eb="4">
      <t>エキムヒ</t>
    </rPh>
    <rPh sb="5" eb="7">
      <t>ツウシン</t>
    </rPh>
    <rPh sb="7" eb="9">
      <t>ウンパン</t>
    </rPh>
    <rPh sb="9" eb="10">
      <t>ヒ</t>
    </rPh>
    <rPh sb="11" eb="13">
      <t>ショウモウ</t>
    </rPh>
    <rPh sb="13" eb="14">
      <t>ヒン</t>
    </rPh>
    <rPh sb="14" eb="15">
      <t>ヒ</t>
    </rPh>
    <rPh sb="15" eb="16">
      <t>トウ</t>
    </rPh>
    <phoneticPr fontId="5"/>
  </si>
  <si>
    <t>諸謝金</t>
    <rPh sb="0" eb="3">
      <t>ショシャキン</t>
    </rPh>
    <phoneticPr fontId="5"/>
  </si>
  <si>
    <t>通訳謝金等</t>
    <rPh sb="0" eb="2">
      <t>ツウヤク</t>
    </rPh>
    <rPh sb="2" eb="4">
      <t>シャキン</t>
    </rPh>
    <rPh sb="4" eb="5">
      <t>トウ</t>
    </rPh>
    <phoneticPr fontId="5"/>
  </si>
  <si>
    <t>消費税</t>
    <rPh sb="0" eb="3">
      <t>ショウヒゼイ</t>
    </rPh>
    <phoneticPr fontId="5"/>
  </si>
  <si>
    <t>-</t>
    <phoneticPr fontId="5"/>
  </si>
  <si>
    <t>令和２年度の一時帰国世帯数を54世帯とする</t>
    <rPh sb="0" eb="2">
      <t>レイワ</t>
    </rPh>
    <rPh sb="3" eb="5">
      <t>ネンド</t>
    </rPh>
    <rPh sb="6" eb="8">
      <t>イチジ</t>
    </rPh>
    <rPh sb="8" eb="10">
      <t>キコク</t>
    </rPh>
    <rPh sb="10" eb="13">
      <t>セタイスウ</t>
    </rPh>
    <rPh sb="16" eb="18">
      <t>セタイ</t>
    </rPh>
    <phoneticPr fontId="5"/>
  </si>
  <si>
    <t>106百万円
／68世帯</t>
    <phoneticPr fontId="5"/>
  </si>
  <si>
    <t>-</t>
    <phoneticPr fontId="5"/>
  </si>
  <si>
    <t>執行率は令和元年度については90％以上であり、永住・一時帰国者は若干の変動はあるものの安定した実績があるため、引き続き必要な経費を精査した上で、中国残留邦人等に対する帰国受入援護事業を適切に実施していくこととする。</t>
    <rPh sb="4" eb="6">
      <t>レイワ</t>
    </rPh>
    <rPh sb="6" eb="7">
      <t>ゲン</t>
    </rPh>
    <rPh sb="17" eb="19">
      <t>イジョウ</t>
    </rPh>
    <phoneticPr fontId="5"/>
  </si>
  <si>
    <t>中国残留邦人等及びその親族等の生活基盤の確立に資するために必要な自立支度金</t>
    <rPh sb="0" eb="2">
      <t>チュウゴク</t>
    </rPh>
    <rPh sb="2" eb="4">
      <t>ザンリュウ</t>
    </rPh>
    <rPh sb="4" eb="6">
      <t>ホウジン</t>
    </rPh>
    <rPh sb="6" eb="7">
      <t>トウ</t>
    </rPh>
    <rPh sb="7" eb="8">
      <t>オヨ</t>
    </rPh>
    <rPh sb="11" eb="13">
      <t>シンゾク</t>
    </rPh>
    <rPh sb="13" eb="14">
      <t>トウ</t>
    </rPh>
    <rPh sb="15" eb="17">
      <t>セイカツ</t>
    </rPh>
    <rPh sb="17" eb="19">
      <t>キバン</t>
    </rPh>
    <rPh sb="20" eb="22">
      <t>カクリツ</t>
    </rPh>
    <rPh sb="23" eb="24">
      <t>シ</t>
    </rPh>
    <rPh sb="29" eb="31">
      <t>ヒツヨウ</t>
    </rPh>
    <rPh sb="32" eb="34">
      <t>ジリツ</t>
    </rPh>
    <rPh sb="34" eb="36">
      <t>シタク</t>
    </rPh>
    <rPh sb="36" eb="37">
      <t>キン</t>
    </rPh>
    <phoneticPr fontId="5"/>
  </si>
  <si>
    <t>昭和大学江東豊洲病院</t>
    <rPh sb="0" eb="2">
      <t>ショウワ</t>
    </rPh>
    <rPh sb="2" eb="4">
      <t>ダイガク</t>
    </rPh>
    <phoneticPr fontId="5"/>
  </si>
  <si>
    <t>おおじま眼科</t>
    <rPh sb="4" eb="6">
      <t>ガンカ</t>
    </rPh>
    <phoneticPr fontId="5"/>
  </si>
  <si>
    <t>-</t>
    <phoneticPr fontId="5"/>
  </si>
  <si>
    <t>日本大学歯学部付属歯科病院</t>
    <rPh sb="7" eb="9">
      <t>フゾク</t>
    </rPh>
    <rPh sb="9" eb="11">
      <t>シカ</t>
    </rPh>
    <rPh sb="11" eb="13">
      <t>ビョウイン</t>
    </rPh>
    <phoneticPr fontId="5"/>
  </si>
  <si>
    <t>戦傷病者・戦没者遺族等への援護、戦没者の遺骨の収集等を行うこと（Ⅷ－３）</t>
    <phoneticPr fontId="5"/>
  </si>
  <si>
    <t>「中国残留邦人等の円滑な帰国の促進並びに永住帰国した中国残留邦人等及び特定配偶者の自立の支援に関する法律」において、円滑な帰国の促進については国の責務として明確に位置づけられているため、国が実施すべき事業である。</t>
    <rPh sb="58" eb="60">
      <t>エンカツ</t>
    </rPh>
    <rPh sb="61" eb="63">
      <t>キコク</t>
    </rPh>
    <rPh sb="64" eb="66">
      <t>ソクシン</t>
    </rPh>
    <rPh sb="71" eb="72">
      <t>クニ</t>
    </rPh>
    <rPh sb="73" eb="75">
      <t>セキム</t>
    </rPh>
    <rPh sb="78" eb="80">
      <t>メイカク</t>
    </rPh>
    <rPh sb="81" eb="83">
      <t>イチ</t>
    </rPh>
    <rPh sb="93" eb="94">
      <t>クニ</t>
    </rPh>
    <rPh sb="95" eb="97">
      <t>ジッシ</t>
    </rPh>
    <rPh sb="100" eb="102">
      <t>ジギョウ</t>
    </rPh>
    <phoneticPr fontId="5"/>
  </si>
  <si>
    <t>中国帰国者の定着自立を促進するため、支援・交流センターにおいて、帰国者のニーズに合わせた日本語学習を支援するとともにこれまで蓄積した日本語教育支援や地域交流事業などのノウハウを有効に活用し、地方自治体や地域のボランティア団体とも連携を図り、地域社会における生活支援の更なる促進を図ることとしている。
そのため、帰国旅費や自立支度金を支給する本事業との重複はない。</t>
    <rPh sb="155" eb="157">
      <t>キコク</t>
    </rPh>
    <rPh sb="157" eb="159">
      <t>リョヒ</t>
    </rPh>
    <rPh sb="160" eb="162">
      <t>ジリツ</t>
    </rPh>
    <rPh sb="162" eb="164">
      <t>シタク</t>
    </rPh>
    <rPh sb="164" eb="165">
      <t>キン</t>
    </rPh>
    <rPh sb="166" eb="168">
      <t>シキュウ</t>
    </rPh>
    <rPh sb="170" eb="171">
      <t>ホン</t>
    </rPh>
    <rPh sb="171" eb="173">
      <t>ジギョウ</t>
    </rPh>
    <rPh sb="175" eb="177">
      <t>チョウフク</t>
    </rPh>
    <phoneticPr fontId="5"/>
  </si>
  <si>
    <t>点検対象外</t>
    <rPh sb="0" eb="2">
      <t>テンケン</t>
    </rPh>
    <rPh sb="2" eb="5">
      <t>タイショウガイ</t>
    </rPh>
    <phoneticPr fontId="5"/>
  </si>
  <si>
    <t>永住帰国希望者の減少に留意しつつ、引き続き、必要な予算額を確保し、適切な執行に努めること。</t>
    <rPh sb="11" eb="13">
      <t>リュウイ</t>
    </rPh>
    <rPh sb="17" eb="18">
      <t>ヒ</t>
    </rPh>
    <phoneticPr fontId="5"/>
  </si>
  <si>
    <t>－</t>
    <phoneticPr fontId="5"/>
  </si>
  <si>
    <t>・一時帰国者数の実績減
・中国帰国者定着促進センター跡地に係る敷地外排水管の撤去費用の減
・「新型コロナウイルス対策関連要望」事項要求</t>
    <rPh sb="1" eb="3">
      <t>イチジ</t>
    </rPh>
    <rPh sb="3" eb="6">
      <t>キコクシャ</t>
    </rPh>
    <rPh sb="6" eb="7">
      <t>スウ</t>
    </rPh>
    <rPh sb="8" eb="10">
      <t>ジッセキ</t>
    </rPh>
    <rPh sb="10" eb="11">
      <t>ゲン</t>
    </rPh>
    <rPh sb="13" eb="15">
      <t>チュウゴク</t>
    </rPh>
    <rPh sb="15" eb="18">
      <t>キコクシャ</t>
    </rPh>
    <rPh sb="18" eb="20">
      <t>テイチャク</t>
    </rPh>
    <rPh sb="20" eb="22">
      <t>ソクシン</t>
    </rPh>
    <rPh sb="26" eb="28">
      <t>アトチ</t>
    </rPh>
    <rPh sb="29" eb="30">
      <t>カカ</t>
    </rPh>
    <rPh sb="31" eb="34">
      <t>シキチガイ</t>
    </rPh>
    <rPh sb="34" eb="37">
      <t>ハイスイカン</t>
    </rPh>
    <rPh sb="38" eb="40">
      <t>テッキョ</t>
    </rPh>
    <rPh sb="40" eb="42">
      <t>ヒヨウ</t>
    </rPh>
    <rPh sb="43" eb="44">
      <t>ゲン</t>
    </rPh>
    <rPh sb="47" eb="49">
      <t>シンガタ</t>
    </rPh>
    <rPh sb="56" eb="58">
      <t>タイサク</t>
    </rPh>
    <rPh sb="58" eb="60">
      <t>カンレン</t>
    </rPh>
    <rPh sb="60" eb="62">
      <t>ヨウボウ</t>
    </rPh>
    <rPh sb="63" eb="65">
      <t>ジコウ</t>
    </rPh>
    <rPh sb="65" eb="67">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</si>
</sst>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35</xdr:col>
      <xdr:colOff>138546</xdr:colOff>
      <xdr:row>757</xdr:row>
      <xdr:rowOff>640774</xdr:rowOff>
    </xdr:from>
    <xdr:to>
      <xdr:col>42</xdr:col>
      <xdr:colOff>25977</xdr:colOff>
      <xdr:row>758</xdr:row>
      <xdr:rowOff>277091</xdr:rowOff>
    </xdr:to>
    <xdr:cxnSp macro="">
      <xdr:nvCxnSpPr>
        <xdr:cNvPr id="4" name="直線矢印コネクタ 3"/>
        <xdr:cNvCxnSpPr/>
      </xdr:nvCxnSpPr>
      <xdr:spPr>
        <a:xfrm flipH="1" flipV="1">
          <a:off x="7109114" y="49417433"/>
          <a:ext cx="1281545" cy="303067"/>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181842</xdr:colOff>
      <xdr:row>758</xdr:row>
      <xdr:rowOff>25977</xdr:rowOff>
    </xdr:from>
    <xdr:to>
      <xdr:col>45</xdr:col>
      <xdr:colOff>25978</xdr:colOff>
      <xdr:row>758</xdr:row>
      <xdr:rowOff>294409</xdr:rowOff>
    </xdr:to>
    <xdr:sp macro="" textlink="">
      <xdr:nvSpPr>
        <xdr:cNvPr id="8" name="テキスト ボックス 7"/>
        <xdr:cNvSpPr txBox="1"/>
      </xdr:nvSpPr>
      <xdr:spPr>
        <a:xfrm>
          <a:off x="8347365" y="49469386"/>
          <a:ext cx="640772" cy="268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solidFill>
                <a:srgbClr val="FF0000"/>
              </a:solidFill>
            </a:rPr>
            <a:t>21</a:t>
          </a:r>
          <a:r>
            <a:rPr kumimoji="1" lang="ja-JP" altLang="en-US" sz="1100" b="1" u="sng">
              <a:solidFill>
                <a:srgbClr val="FF0000"/>
              </a:solidFill>
            </a:rPr>
            <a:t>世帯</a:t>
          </a:r>
        </a:p>
      </xdr:txBody>
    </xdr:sp>
    <xdr:clientData/>
  </xdr:twoCellAnchor>
  <xdr:twoCellAnchor editAs="oneCell">
    <xdr:from>
      <xdr:col>6</xdr:col>
      <xdr:colOff>148166</xdr:colOff>
      <xdr:row>741</xdr:row>
      <xdr:rowOff>10583</xdr:rowOff>
    </xdr:from>
    <xdr:to>
      <xdr:col>48</xdr:col>
      <xdr:colOff>137583</xdr:colOff>
      <xdr:row>773</xdr:row>
      <xdr:rowOff>274108</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4666" y="43338750"/>
          <a:ext cx="8434917" cy="1213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8" zoomScale="90" zoomScaleNormal="75" zoomScaleSheetLayoutView="9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745</v>
      </c>
      <c r="AT2" s="972"/>
      <c r="AU2" s="972"/>
      <c r="AV2" s="51" t="str">
        <f>IF(AW2="", "", "-")</f>
        <v/>
      </c>
      <c r="AW2" s="917"/>
      <c r="AX2" s="917"/>
    </row>
    <row r="3" spans="1:50" ht="21" customHeight="1" thickBot="1" x14ac:dyDescent="0.2">
      <c r="A3" s="873" t="s">
        <v>426</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559</v>
      </c>
      <c r="AK3" s="875"/>
      <c r="AL3" s="875"/>
      <c r="AM3" s="875"/>
      <c r="AN3" s="875"/>
      <c r="AO3" s="875"/>
      <c r="AP3" s="875"/>
      <c r="AQ3" s="875"/>
      <c r="AR3" s="875"/>
      <c r="AS3" s="875"/>
      <c r="AT3" s="875"/>
      <c r="AU3" s="875"/>
      <c r="AV3" s="875"/>
      <c r="AW3" s="875"/>
      <c r="AX3" s="24" t="s">
        <v>65</v>
      </c>
    </row>
    <row r="4" spans="1:50" ht="24.75" customHeight="1" x14ac:dyDescent="0.15">
      <c r="A4" s="709" t="s">
        <v>25</v>
      </c>
      <c r="B4" s="710"/>
      <c r="C4" s="710"/>
      <c r="D4" s="710"/>
      <c r="E4" s="710"/>
      <c r="F4" s="710"/>
      <c r="G4" s="687" t="s">
        <v>558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5" t="s">
        <v>482</v>
      </c>
      <c r="H5" s="846"/>
      <c r="I5" s="846"/>
      <c r="J5" s="846"/>
      <c r="K5" s="846"/>
      <c r="L5" s="846"/>
      <c r="M5" s="847" t="s">
        <v>66</v>
      </c>
      <c r="N5" s="848"/>
      <c r="O5" s="848"/>
      <c r="P5" s="848"/>
      <c r="Q5" s="848"/>
      <c r="R5" s="849"/>
      <c r="S5" s="850" t="s">
        <v>70</v>
      </c>
      <c r="T5" s="846"/>
      <c r="U5" s="846"/>
      <c r="V5" s="846"/>
      <c r="W5" s="846"/>
      <c r="X5" s="851"/>
      <c r="Y5" s="703" t="s">
        <v>3</v>
      </c>
      <c r="Z5" s="551"/>
      <c r="AA5" s="551"/>
      <c r="AB5" s="551"/>
      <c r="AC5" s="551"/>
      <c r="AD5" s="552"/>
      <c r="AE5" s="704" t="s">
        <v>561</v>
      </c>
      <c r="AF5" s="704"/>
      <c r="AG5" s="704"/>
      <c r="AH5" s="704"/>
      <c r="AI5" s="704"/>
      <c r="AJ5" s="704"/>
      <c r="AK5" s="704"/>
      <c r="AL5" s="704"/>
      <c r="AM5" s="704"/>
      <c r="AN5" s="704"/>
      <c r="AO5" s="704"/>
      <c r="AP5" s="705"/>
      <c r="AQ5" s="706" t="s">
        <v>562</v>
      </c>
      <c r="AR5" s="707"/>
      <c r="AS5" s="707"/>
      <c r="AT5" s="707"/>
      <c r="AU5" s="707"/>
      <c r="AV5" s="707"/>
      <c r="AW5" s="707"/>
      <c r="AX5" s="708"/>
    </row>
    <row r="6" spans="1:50" ht="39" customHeight="1" x14ac:dyDescent="0.15">
      <c r="A6" s="711" t="s">
        <v>4</v>
      </c>
      <c r="B6" s="712"/>
      <c r="C6" s="712"/>
      <c r="D6" s="712"/>
      <c r="E6" s="712"/>
      <c r="F6" s="71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60" customHeight="1" x14ac:dyDescent="0.15">
      <c r="A7" s="503" t="s">
        <v>22</v>
      </c>
      <c r="B7" s="504"/>
      <c r="C7" s="504"/>
      <c r="D7" s="504"/>
      <c r="E7" s="504"/>
      <c r="F7" s="505"/>
      <c r="G7" s="506" t="s">
        <v>564</v>
      </c>
      <c r="H7" s="507"/>
      <c r="I7" s="507"/>
      <c r="J7" s="507"/>
      <c r="K7" s="507"/>
      <c r="L7" s="507"/>
      <c r="M7" s="507"/>
      <c r="N7" s="507"/>
      <c r="O7" s="507"/>
      <c r="P7" s="507"/>
      <c r="Q7" s="507"/>
      <c r="R7" s="507"/>
      <c r="S7" s="507"/>
      <c r="T7" s="507"/>
      <c r="U7" s="507"/>
      <c r="V7" s="507"/>
      <c r="W7" s="507"/>
      <c r="X7" s="508"/>
      <c r="Y7" s="928" t="s">
        <v>390</v>
      </c>
      <c r="Z7" s="451"/>
      <c r="AA7" s="451"/>
      <c r="AB7" s="451"/>
      <c r="AC7" s="451"/>
      <c r="AD7" s="929"/>
      <c r="AE7" s="918" t="s">
        <v>565</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3" t="s">
        <v>259</v>
      </c>
      <c r="B8" s="504"/>
      <c r="C8" s="504"/>
      <c r="D8" s="504"/>
      <c r="E8" s="504"/>
      <c r="F8" s="505"/>
      <c r="G8" s="939" t="str">
        <f>入力規則等!A27</f>
        <v>-</v>
      </c>
      <c r="H8" s="725"/>
      <c r="I8" s="725"/>
      <c r="J8" s="725"/>
      <c r="K8" s="725"/>
      <c r="L8" s="725"/>
      <c r="M8" s="725"/>
      <c r="N8" s="725"/>
      <c r="O8" s="725"/>
      <c r="P8" s="725"/>
      <c r="Q8" s="725"/>
      <c r="R8" s="725"/>
      <c r="S8" s="725"/>
      <c r="T8" s="725"/>
      <c r="U8" s="725"/>
      <c r="V8" s="725"/>
      <c r="W8" s="725"/>
      <c r="X8" s="940"/>
      <c r="Y8" s="852" t="s">
        <v>260</v>
      </c>
      <c r="Z8" s="853"/>
      <c r="AA8" s="853"/>
      <c r="AB8" s="853"/>
      <c r="AC8" s="853"/>
      <c r="AD8" s="854"/>
      <c r="AE8" s="724" t="str">
        <f>入力規則等!K13</f>
        <v>恩給関係</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5" t="s">
        <v>23</v>
      </c>
      <c r="B9" s="856"/>
      <c r="C9" s="856"/>
      <c r="D9" s="856"/>
      <c r="E9" s="856"/>
      <c r="F9" s="856"/>
      <c r="G9" s="857" t="s">
        <v>566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5" t="s">
        <v>30</v>
      </c>
      <c r="B10" s="666"/>
      <c r="C10" s="666"/>
      <c r="D10" s="666"/>
      <c r="E10" s="666"/>
      <c r="F10" s="666"/>
      <c r="G10" s="760" t="s">
        <v>567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82" t="s">
        <v>24</v>
      </c>
      <c r="B12" s="983"/>
      <c r="C12" s="983"/>
      <c r="D12" s="983"/>
      <c r="E12" s="983"/>
      <c r="F12" s="984"/>
      <c r="G12" s="766"/>
      <c r="H12" s="767"/>
      <c r="I12" s="767"/>
      <c r="J12" s="767"/>
      <c r="K12" s="767"/>
      <c r="L12" s="767"/>
      <c r="M12" s="767"/>
      <c r="N12" s="767"/>
      <c r="O12" s="767"/>
      <c r="P12" s="423" t="s">
        <v>393</v>
      </c>
      <c r="Q12" s="424"/>
      <c r="R12" s="424"/>
      <c r="S12" s="424"/>
      <c r="T12" s="424"/>
      <c r="U12" s="424"/>
      <c r="V12" s="425"/>
      <c r="W12" s="423" t="s">
        <v>413</v>
      </c>
      <c r="X12" s="424"/>
      <c r="Y12" s="424"/>
      <c r="Z12" s="424"/>
      <c r="AA12" s="424"/>
      <c r="AB12" s="424"/>
      <c r="AC12" s="425"/>
      <c r="AD12" s="423" t="s">
        <v>420</v>
      </c>
      <c r="AE12" s="424"/>
      <c r="AF12" s="424"/>
      <c r="AG12" s="424"/>
      <c r="AH12" s="424"/>
      <c r="AI12" s="424"/>
      <c r="AJ12" s="425"/>
      <c r="AK12" s="423" t="s">
        <v>427</v>
      </c>
      <c r="AL12" s="424"/>
      <c r="AM12" s="424"/>
      <c r="AN12" s="424"/>
      <c r="AO12" s="424"/>
      <c r="AP12" s="424"/>
      <c r="AQ12" s="425"/>
      <c r="AR12" s="423" t="s">
        <v>428</v>
      </c>
      <c r="AS12" s="424"/>
      <c r="AT12" s="424"/>
      <c r="AU12" s="424"/>
      <c r="AV12" s="424"/>
      <c r="AW12" s="424"/>
      <c r="AX12" s="727"/>
    </row>
    <row r="13" spans="1:50" ht="21" customHeight="1" x14ac:dyDescent="0.15">
      <c r="A13" s="619"/>
      <c r="B13" s="620"/>
      <c r="C13" s="620"/>
      <c r="D13" s="620"/>
      <c r="E13" s="620"/>
      <c r="F13" s="621"/>
      <c r="G13" s="728" t="s">
        <v>6</v>
      </c>
      <c r="H13" s="729"/>
      <c r="I13" s="770" t="s">
        <v>7</v>
      </c>
      <c r="J13" s="771"/>
      <c r="K13" s="771"/>
      <c r="L13" s="771"/>
      <c r="M13" s="771"/>
      <c r="N13" s="771"/>
      <c r="O13" s="772"/>
      <c r="P13" s="662">
        <v>128</v>
      </c>
      <c r="Q13" s="663"/>
      <c r="R13" s="663"/>
      <c r="S13" s="663"/>
      <c r="T13" s="663"/>
      <c r="U13" s="663"/>
      <c r="V13" s="664"/>
      <c r="W13" s="662">
        <v>124</v>
      </c>
      <c r="X13" s="663"/>
      <c r="Y13" s="663"/>
      <c r="Z13" s="663"/>
      <c r="AA13" s="663"/>
      <c r="AB13" s="663"/>
      <c r="AC13" s="664"/>
      <c r="AD13" s="662">
        <v>119</v>
      </c>
      <c r="AE13" s="663"/>
      <c r="AF13" s="663"/>
      <c r="AG13" s="663"/>
      <c r="AH13" s="663"/>
      <c r="AI13" s="663"/>
      <c r="AJ13" s="664"/>
      <c r="AK13" s="662">
        <v>134</v>
      </c>
      <c r="AL13" s="663"/>
      <c r="AM13" s="663"/>
      <c r="AN13" s="663"/>
      <c r="AO13" s="663"/>
      <c r="AP13" s="663"/>
      <c r="AQ13" s="664"/>
      <c r="AR13" s="925">
        <v>113</v>
      </c>
      <c r="AS13" s="926"/>
      <c r="AT13" s="926"/>
      <c r="AU13" s="926"/>
      <c r="AV13" s="926"/>
      <c r="AW13" s="926"/>
      <c r="AX13" s="927"/>
    </row>
    <row r="14" spans="1:50" ht="21" customHeight="1" x14ac:dyDescent="0.15">
      <c r="A14" s="619"/>
      <c r="B14" s="620"/>
      <c r="C14" s="620"/>
      <c r="D14" s="620"/>
      <c r="E14" s="620"/>
      <c r="F14" s="621"/>
      <c r="G14" s="730"/>
      <c r="H14" s="731"/>
      <c r="I14" s="716" t="s">
        <v>8</v>
      </c>
      <c r="J14" s="768"/>
      <c r="K14" s="768"/>
      <c r="L14" s="768"/>
      <c r="M14" s="768"/>
      <c r="N14" s="768"/>
      <c r="O14" s="769"/>
      <c r="P14" s="662" t="s">
        <v>569</v>
      </c>
      <c r="Q14" s="663"/>
      <c r="R14" s="663"/>
      <c r="S14" s="663"/>
      <c r="T14" s="663"/>
      <c r="U14" s="663"/>
      <c r="V14" s="664"/>
      <c r="W14" s="662" t="s">
        <v>572</v>
      </c>
      <c r="X14" s="663"/>
      <c r="Y14" s="663"/>
      <c r="Z14" s="663"/>
      <c r="AA14" s="663"/>
      <c r="AB14" s="663"/>
      <c r="AC14" s="664"/>
      <c r="AD14" s="662" t="s">
        <v>569</v>
      </c>
      <c r="AE14" s="663"/>
      <c r="AF14" s="663"/>
      <c r="AG14" s="663"/>
      <c r="AH14" s="663"/>
      <c r="AI14" s="663"/>
      <c r="AJ14" s="664"/>
      <c r="AK14" s="662" t="s">
        <v>569</v>
      </c>
      <c r="AL14" s="663"/>
      <c r="AM14" s="663"/>
      <c r="AN14" s="663"/>
      <c r="AO14" s="663"/>
      <c r="AP14" s="663"/>
      <c r="AQ14" s="664"/>
      <c r="AR14" s="794"/>
      <c r="AS14" s="794"/>
      <c r="AT14" s="794"/>
      <c r="AU14" s="794"/>
      <c r="AV14" s="794"/>
      <c r="AW14" s="794"/>
      <c r="AX14" s="795"/>
    </row>
    <row r="15" spans="1:50" ht="21" customHeight="1" x14ac:dyDescent="0.15">
      <c r="A15" s="619"/>
      <c r="B15" s="620"/>
      <c r="C15" s="620"/>
      <c r="D15" s="620"/>
      <c r="E15" s="620"/>
      <c r="F15" s="621"/>
      <c r="G15" s="730"/>
      <c r="H15" s="731"/>
      <c r="I15" s="716" t="s">
        <v>51</v>
      </c>
      <c r="J15" s="717"/>
      <c r="K15" s="717"/>
      <c r="L15" s="717"/>
      <c r="M15" s="717"/>
      <c r="N15" s="717"/>
      <c r="O15" s="718"/>
      <c r="P15" s="662">
        <v>102</v>
      </c>
      <c r="Q15" s="663"/>
      <c r="R15" s="663"/>
      <c r="S15" s="663"/>
      <c r="T15" s="663"/>
      <c r="U15" s="663"/>
      <c r="V15" s="664"/>
      <c r="W15" s="662" t="s">
        <v>569</v>
      </c>
      <c r="X15" s="663"/>
      <c r="Y15" s="663"/>
      <c r="Z15" s="663"/>
      <c r="AA15" s="663"/>
      <c r="AB15" s="663"/>
      <c r="AC15" s="664"/>
      <c r="AD15" s="662" t="s">
        <v>573</v>
      </c>
      <c r="AE15" s="663"/>
      <c r="AF15" s="663"/>
      <c r="AG15" s="663"/>
      <c r="AH15" s="663"/>
      <c r="AI15" s="663"/>
      <c r="AJ15" s="664"/>
      <c r="AK15" s="662" t="s">
        <v>575</v>
      </c>
      <c r="AL15" s="663"/>
      <c r="AM15" s="663"/>
      <c r="AN15" s="663"/>
      <c r="AO15" s="663"/>
      <c r="AP15" s="663"/>
      <c r="AQ15" s="664"/>
      <c r="AR15" s="662" t="s">
        <v>569</v>
      </c>
      <c r="AS15" s="663"/>
      <c r="AT15" s="663"/>
      <c r="AU15" s="663"/>
      <c r="AV15" s="663"/>
      <c r="AW15" s="663"/>
      <c r="AX15" s="812"/>
    </row>
    <row r="16" spans="1:50" ht="21" customHeight="1" x14ac:dyDescent="0.15">
      <c r="A16" s="619"/>
      <c r="B16" s="620"/>
      <c r="C16" s="620"/>
      <c r="D16" s="620"/>
      <c r="E16" s="620"/>
      <c r="F16" s="621"/>
      <c r="G16" s="730"/>
      <c r="H16" s="731"/>
      <c r="I16" s="716" t="s">
        <v>52</v>
      </c>
      <c r="J16" s="717"/>
      <c r="K16" s="717"/>
      <c r="L16" s="717"/>
      <c r="M16" s="717"/>
      <c r="N16" s="717"/>
      <c r="O16" s="718"/>
      <c r="P16" s="662" t="s">
        <v>570</v>
      </c>
      <c r="Q16" s="663"/>
      <c r="R16" s="663"/>
      <c r="S16" s="663"/>
      <c r="T16" s="663"/>
      <c r="U16" s="663"/>
      <c r="V16" s="664"/>
      <c r="W16" s="662" t="s">
        <v>569</v>
      </c>
      <c r="X16" s="663"/>
      <c r="Y16" s="663"/>
      <c r="Z16" s="663"/>
      <c r="AA16" s="663"/>
      <c r="AB16" s="663"/>
      <c r="AC16" s="664"/>
      <c r="AD16" s="662" t="s">
        <v>574</v>
      </c>
      <c r="AE16" s="663"/>
      <c r="AF16" s="663"/>
      <c r="AG16" s="663"/>
      <c r="AH16" s="663"/>
      <c r="AI16" s="663"/>
      <c r="AJ16" s="664"/>
      <c r="AK16" s="662" t="s">
        <v>576</v>
      </c>
      <c r="AL16" s="663"/>
      <c r="AM16" s="663"/>
      <c r="AN16" s="663"/>
      <c r="AO16" s="663"/>
      <c r="AP16" s="663"/>
      <c r="AQ16" s="664"/>
      <c r="AR16" s="763"/>
      <c r="AS16" s="764"/>
      <c r="AT16" s="764"/>
      <c r="AU16" s="764"/>
      <c r="AV16" s="764"/>
      <c r="AW16" s="764"/>
      <c r="AX16" s="765"/>
    </row>
    <row r="17" spans="1:50" ht="24.75" customHeight="1" x14ac:dyDescent="0.15">
      <c r="A17" s="619"/>
      <c r="B17" s="620"/>
      <c r="C17" s="620"/>
      <c r="D17" s="620"/>
      <c r="E17" s="620"/>
      <c r="F17" s="621"/>
      <c r="G17" s="730"/>
      <c r="H17" s="731"/>
      <c r="I17" s="716" t="s">
        <v>50</v>
      </c>
      <c r="J17" s="768"/>
      <c r="K17" s="768"/>
      <c r="L17" s="768"/>
      <c r="M17" s="768"/>
      <c r="N17" s="768"/>
      <c r="O17" s="769"/>
      <c r="P17" s="662" t="s">
        <v>571</v>
      </c>
      <c r="Q17" s="663"/>
      <c r="R17" s="663"/>
      <c r="S17" s="663"/>
      <c r="T17" s="663"/>
      <c r="U17" s="663"/>
      <c r="V17" s="664"/>
      <c r="W17" s="662" t="s">
        <v>569</v>
      </c>
      <c r="X17" s="663"/>
      <c r="Y17" s="663"/>
      <c r="Z17" s="663"/>
      <c r="AA17" s="663"/>
      <c r="AB17" s="663"/>
      <c r="AC17" s="664"/>
      <c r="AD17" s="662" t="s">
        <v>569</v>
      </c>
      <c r="AE17" s="663"/>
      <c r="AF17" s="663"/>
      <c r="AG17" s="663"/>
      <c r="AH17" s="663"/>
      <c r="AI17" s="663"/>
      <c r="AJ17" s="664"/>
      <c r="AK17" s="662" t="s">
        <v>569</v>
      </c>
      <c r="AL17" s="663"/>
      <c r="AM17" s="663"/>
      <c r="AN17" s="663"/>
      <c r="AO17" s="663"/>
      <c r="AP17" s="663"/>
      <c r="AQ17" s="664"/>
      <c r="AR17" s="923"/>
      <c r="AS17" s="923"/>
      <c r="AT17" s="923"/>
      <c r="AU17" s="923"/>
      <c r="AV17" s="923"/>
      <c r="AW17" s="923"/>
      <c r="AX17" s="924"/>
    </row>
    <row r="18" spans="1:50" ht="24.75" customHeight="1" x14ac:dyDescent="0.15">
      <c r="A18" s="619"/>
      <c r="B18" s="620"/>
      <c r="C18" s="620"/>
      <c r="D18" s="620"/>
      <c r="E18" s="620"/>
      <c r="F18" s="621"/>
      <c r="G18" s="732"/>
      <c r="H18" s="733"/>
      <c r="I18" s="721" t="s">
        <v>20</v>
      </c>
      <c r="J18" s="722"/>
      <c r="K18" s="722"/>
      <c r="L18" s="722"/>
      <c r="M18" s="722"/>
      <c r="N18" s="722"/>
      <c r="O18" s="723"/>
      <c r="P18" s="884">
        <f>SUM(P13:V17)</f>
        <v>230</v>
      </c>
      <c r="Q18" s="885"/>
      <c r="R18" s="885"/>
      <c r="S18" s="885"/>
      <c r="T18" s="885"/>
      <c r="U18" s="885"/>
      <c r="V18" s="886"/>
      <c r="W18" s="884">
        <f>SUM(W13:AC17)</f>
        <v>124</v>
      </c>
      <c r="X18" s="885"/>
      <c r="Y18" s="885"/>
      <c r="Z18" s="885"/>
      <c r="AA18" s="885"/>
      <c r="AB18" s="885"/>
      <c r="AC18" s="886"/>
      <c r="AD18" s="884">
        <f>SUM(AD13:AJ17)</f>
        <v>119</v>
      </c>
      <c r="AE18" s="885"/>
      <c r="AF18" s="885"/>
      <c r="AG18" s="885"/>
      <c r="AH18" s="885"/>
      <c r="AI18" s="885"/>
      <c r="AJ18" s="886"/>
      <c r="AK18" s="884">
        <f>SUM(AK13:AQ17)</f>
        <v>134</v>
      </c>
      <c r="AL18" s="885"/>
      <c r="AM18" s="885"/>
      <c r="AN18" s="885"/>
      <c r="AO18" s="885"/>
      <c r="AP18" s="885"/>
      <c r="AQ18" s="886"/>
      <c r="AR18" s="884">
        <f>SUM(AR13:AX17)</f>
        <v>113</v>
      </c>
      <c r="AS18" s="885"/>
      <c r="AT18" s="885"/>
      <c r="AU18" s="885"/>
      <c r="AV18" s="885"/>
      <c r="AW18" s="885"/>
      <c r="AX18" s="887"/>
    </row>
    <row r="19" spans="1:50" ht="24.75" customHeight="1" x14ac:dyDescent="0.15">
      <c r="A19" s="619"/>
      <c r="B19" s="620"/>
      <c r="C19" s="620"/>
      <c r="D19" s="620"/>
      <c r="E19" s="620"/>
      <c r="F19" s="621"/>
      <c r="G19" s="882" t="s">
        <v>9</v>
      </c>
      <c r="H19" s="883"/>
      <c r="I19" s="883"/>
      <c r="J19" s="883"/>
      <c r="K19" s="883"/>
      <c r="L19" s="883"/>
      <c r="M19" s="883"/>
      <c r="N19" s="883"/>
      <c r="O19" s="883"/>
      <c r="P19" s="662">
        <v>213</v>
      </c>
      <c r="Q19" s="663"/>
      <c r="R19" s="663"/>
      <c r="S19" s="663"/>
      <c r="T19" s="663"/>
      <c r="U19" s="663"/>
      <c r="V19" s="664"/>
      <c r="W19" s="662">
        <v>110</v>
      </c>
      <c r="X19" s="663"/>
      <c r="Y19" s="663"/>
      <c r="Z19" s="663"/>
      <c r="AA19" s="663"/>
      <c r="AB19" s="663"/>
      <c r="AC19" s="664"/>
      <c r="AD19" s="662">
        <v>110</v>
      </c>
      <c r="AE19" s="663"/>
      <c r="AF19" s="663"/>
      <c r="AG19" s="663"/>
      <c r="AH19" s="663"/>
      <c r="AI19" s="663"/>
      <c r="AJ19" s="664"/>
      <c r="AK19" s="328"/>
      <c r="AL19" s="328"/>
      <c r="AM19" s="328"/>
      <c r="AN19" s="328"/>
      <c r="AO19" s="328"/>
      <c r="AP19" s="328"/>
      <c r="AQ19" s="328"/>
      <c r="AR19" s="328"/>
      <c r="AS19" s="328"/>
      <c r="AT19" s="328"/>
      <c r="AU19" s="328"/>
      <c r="AV19" s="328"/>
      <c r="AW19" s="328"/>
      <c r="AX19" s="330"/>
    </row>
    <row r="20" spans="1:50" ht="24.75" customHeight="1" x14ac:dyDescent="0.15">
      <c r="A20" s="619"/>
      <c r="B20" s="620"/>
      <c r="C20" s="620"/>
      <c r="D20" s="620"/>
      <c r="E20" s="620"/>
      <c r="F20" s="621"/>
      <c r="G20" s="882" t="s">
        <v>10</v>
      </c>
      <c r="H20" s="883"/>
      <c r="I20" s="883"/>
      <c r="J20" s="883"/>
      <c r="K20" s="883"/>
      <c r="L20" s="883"/>
      <c r="M20" s="883"/>
      <c r="N20" s="883"/>
      <c r="O20" s="883"/>
      <c r="P20" s="316">
        <f>IF(P18=0, "-", SUM(P19)/P18)</f>
        <v>0.92608695652173911</v>
      </c>
      <c r="Q20" s="316"/>
      <c r="R20" s="316"/>
      <c r="S20" s="316"/>
      <c r="T20" s="316"/>
      <c r="U20" s="316"/>
      <c r="V20" s="316"/>
      <c r="W20" s="316">
        <f t="shared" ref="W20" si="0">IF(W18=0, "-", SUM(W19)/W18)</f>
        <v>0.88709677419354838</v>
      </c>
      <c r="X20" s="316"/>
      <c r="Y20" s="316"/>
      <c r="Z20" s="316"/>
      <c r="AA20" s="316"/>
      <c r="AB20" s="316"/>
      <c r="AC20" s="316"/>
      <c r="AD20" s="316">
        <f t="shared" ref="AD20" si="1">IF(AD18=0, "-", SUM(AD19)/AD18)</f>
        <v>0.92436974789915971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5"/>
      <c r="B21" s="856"/>
      <c r="C21" s="856"/>
      <c r="D21" s="856"/>
      <c r="E21" s="856"/>
      <c r="F21" s="985"/>
      <c r="G21" s="314" t="s">
        <v>353</v>
      </c>
      <c r="H21" s="315"/>
      <c r="I21" s="315"/>
      <c r="J21" s="315"/>
      <c r="K21" s="315"/>
      <c r="L21" s="315"/>
      <c r="M21" s="315"/>
      <c r="N21" s="315"/>
      <c r="O21" s="315"/>
      <c r="P21" s="316">
        <f>IF(P19=0, "-", SUM(P19)/SUM(P13,P14))</f>
        <v>1.6640625</v>
      </c>
      <c r="Q21" s="316"/>
      <c r="R21" s="316"/>
      <c r="S21" s="316"/>
      <c r="T21" s="316"/>
      <c r="U21" s="316"/>
      <c r="V21" s="316"/>
      <c r="W21" s="316">
        <f t="shared" ref="W21" si="2">IF(W19=0, "-", SUM(W19)/SUM(W13,W14))</f>
        <v>0.88709677419354838</v>
      </c>
      <c r="X21" s="316"/>
      <c r="Y21" s="316"/>
      <c r="Z21" s="316"/>
      <c r="AA21" s="316"/>
      <c r="AB21" s="316"/>
      <c r="AC21" s="316"/>
      <c r="AD21" s="316">
        <f t="shared" ref="AD21" si="3">IF(AD19=0, "-", SUM(AD19)/SUM(AD13,AD14))</f>
        <v>0.92436974789915971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2" t="s">
        <v>429</v>
      </c>
      <c r="B22" s="953"/>
      <c r="C22" s="953"/>
      <c r="D22" s="953"/>
      <c r="E22" s="953"/>
      <c r="F22" s="954"/>
      <c r="G22" s="990" t="s">
        <v>332</v>
      </c>
      <c r="H22" s="220"/>
      <c r="I22" s="220"/>
      <c r="J22" s="220"/>
      <c r="K22" s="220"/>
      <c r="L22" s="220"/>
      <c r="M22" s="220"/>
      <c r="N22" s="220"/>
      <c r="O22" s="221"/>
      <c r="P22" s="941" t="s">
        <v>430</v>
      </c>
      <c r="Q22" s="220"/>
      <c r="R22" s="220"/>
      <c r="S22" s="220"/>
      <c r="T22" s="220"/>
      <c r="U22" s="220"/>
      <c r="V22" s="221"/>
      <c r="W22" s="941" t="s">
        <v>431</v>
      </c>
      <c r="X22" s="220"/>
      <c r="Y22" s="220"/>
      <c r="Z22" s="220"/>
      <c r="AA22" s="220"/>
      <c r="AB22" s="220"/>
      <c r="AC22" s="221"/>
      <c r="AD22" s="941" t="s">
        <v>331</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15">
      <c r="A23" s="955"/>
      <c r="B23" s="956"/>
      <c r="C23" s="956"/>
      <c r="D23" s="956"/>
      <c r="E23" s="956"/>
      <c r="F23" s="957"/>
      <c r="G23" s="991" t="s">
        <v>577</v>
      </c>
      <c r="H23" s="992"/>
      <c r="I23" s="992"/>
      <c r="J23" s="992"/>
      <c r="K23" s="992"/>
      <c r="L23" s="992"/>
      <c r="M23" s="992"/>
      <c r="N23" s="992"/>
      <c r="O23" s="993"/>
      <c r="P23" s="925">
        <v>67</v>
      </c>
      <c r="Q23" s="926"/>
      <c r="R23" s="926"/>
      <c r="S23" s="926"/>
      <c r="T23" s="926"/>
      <c r="U23" s="926"/>
      <c r="V23" s="942"/>
      <c r="W23" s="925">
        <v>67.099999999999994</v>
      </c>
      <c r="X23" s="926"/>
      <c r="Y23" s="926"/>
      <c r="Z23" s="926"/>
      <c r="AA23" s="926"/>
      <c r="AB23" s="926"/>
      <c r="AC23" s="942"/>
      <c r="AD23" s="962" t="s">
        <v>723</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t="s">
        <v>578</v>
      </c>
      <c r="H24" s="944"/>
      <c r="I24" s="944"/>
      <c r="J24" s="944"/>
      <c r="K24" s="944"/>
      <c r="L24" s="944"/>
      <c r="M24" s="944"/>
      <c r="N24" s="944"/>
      <c r="O24" s="945"/>
      <c r="P24" s="662">
        <v>54</v>
      </c>
      <c r="Q24" s="663"/>
      <c r="R24" s="663"/>
      <c r="S24" s="663"/>
      <c r="T24" s="663"/>
      <c r="U24" s="663"/>
      <c r="V24" s="664"/>
      <c r="W24" s="662">
        <v>33.4</v>
      </c>
      <c r="X24" s="663"/>
      <c r="Y24" s="663"/>
      <c r="Z24" s="663"/>
      <c r="AA24" s="663"/>
      <c r="AB24" s="663"/>
      <c r="AC24" s="664"/>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t="s">
        <v>579</v>
      </c>
      <c r="H25" s="944"/>
      <c r="I25" s="944"/>
      <c r="J25" s="944"/>
      <c r="K25" s="944"/>
      <c r="L25" s="944"/>
      <c r="M25" s="944"/>
      <c r="N25" s="944"/>
      <c r="O25" s="945"/>
      <c r="P25" s="662">
        <v>8</v>
      </c>
      <c r="Q25" s="663"/>
      <c r="R25" s="663"/>
      <c r="S25" s="663"/>
      <c r="T25" s="663"/>
      <c r="U25" s="663"/>
      <c r="V25" s="664"/>
      <c r="W25" s="662">
        <v>8.1999999999999993</v>
      </c>
      <c r="X25" s="663"/>
      <c r="Y25" s="663"/>
      <c r="Z25" s="663"/>
      <c r="AA25" s="663"/>
      <c r="AB25" s="663"/>
      <c r="AC25" s="664"/>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t="s">
        <v>580</v>
      </c>
      <c r="H26" s="944"/>
      <c r="I26" s="944"/>
      <c r="J26" s="944"/>
      <c r="K26" s="944"/>
      <c r="L26" s="944"/>
      <c r="M26" s="944"/>
      <c r="N26" s="944"/>
      <c r="O26" s="945"/>
      <c r="P26" s="662">
        <v>5</v>
      </c>
      <c r="Q26" s="663"/>
      <c r="R26" s="663"/>
      <c r="S26" s="663"/>
      <c r="T26" s="663"/>
      <c r="U26" s="663"/>
      <c r="V26" s="664"/>
      <c r="W26" s="662">
        <v>4</v>
      </c>
      <c r="X26" s="663"/>
      <c r="Y26" s="663"/>
      <c r="Z26" s="663"/>
      <c r="AA26" s="663"/>
      <c r="AB26" s="663"/>
      <c r="AC26" s="664"/>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c r="H27" s="944"/>
      <c r="I27" s="944"/>
      <c r="J27" s="944"/>
      <c r="K27" s="944"/>
      <c r="L27" s="944"/>
      <c r="M27" s="944"/>
      <c r="N27" s="944"/>
      <c r="O27" s="945"/>
      <c r="P27" s="662"/>
      <c r="Q27" s="663"/>
      <c r="R27" s="663"/>
      <c r="S27" s="663"/>
      <c r="T27" s="663"/>
      <c r="U27" s="663"/>
      <c r="V27" s="664"/>
      <c r="W27" s="662"/>
      <c r="X27" s="663"/>
      <c r="Y27" s="663"/>
      <c r="Z27" s="663"/>
      <c r="AA27" s="663"/>
      <c r="AB27" s="663"/>
      <c r="AC27" s="664"/>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336</v>
      </c>
      <c r="H28" s="947"/>
      <c r="I28" s="947"/>
      <c r="J28" s="947"/>
      <c r="K28" s="947"/>
      <c r="L28" s="947"/>
      <c r="M28" s="947"/>
      <c r="N28" s="947"/>
      <c r="O28" s="948"/>
      <c r="P28" s="884">
        <f>P29-SUM(P23:P27)</f>
        <v>0</v>
      </c>
      <c r="Q28" s="885"/>
      <c r="R28" s="885"/>
      <c r="S28" s="885"/>
      <c r="T28" s="885"/>
      <c r="U28" s="885"/>
      <c r="V28" s="886"/>
      <c r="W28" s="884">
        <f>W29-SUM(W23:W27)</f>
        <v>0.29999999999999716</v>
      </c>
      <c r="X28" s="885"/>
      <c r="Y28" s="885"/>
      <c r="Z28" s="885"/>
      <c r="AA28" s="885"/>
      <c r="AB28" s="885"/>
      <c r="AC28" s="886"/>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333</v>
      </c>
      <c r="H29" s="950"/>
      <c r="I29" s="950"/>
      <c r="J29" s="950"/>
      <c r="K29" s="950"/>
      <c r="L29" s="950"/>
      <c r="M29" s="950"/>
      <c r="N29" s="950"/>
      <c r="O29" s="951"/>
      <c r="P29" s="662">
        <f>AK13</f>
        <v>134</v>
      </c>
      <c r="Q29" s="663"/>
      <c r="R29" s="663"/>
      <c r="S29" s="663"/>
      <c r="T29" s="663"/>
      <c r="U29" s="663"/>
      <c r="V29" s="664"/>
      <c r="W29" s="973">
        <f>AR13</f>
        <v>113</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7" t="s">
        <v>348</v>
      </c>
      <c r="B30" s="868"/>
      <c r="C30" s="868"/>
      <c r="D30" s="868"/>
      <c r="E30" s="868"/>
      <c r="F30" s="869"/>
      <c r="G30" s="779" t="s">
        <v>146</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393</v>
      </c>
      <c r="AF30" s="865"/>
      <c r="AG30" s="865"/>
      <c r="AH30" s="866"/>
      <c r="AI30" s="864" t="s">
        <v>415</v>
      </c>
      <c r="AJ30" s="865"/>
      <c r="AK30" s="865"/>
      <c r="AL30" s="866"/>
      <c r="AM30" s="921" t="s">
        <v>420</v>
      </c>
      <c r="AN30" s="921"/>
      <c r="AO30" s="921"/>
      <c r="AP30" s="864"/>
      <c r="AQ30" s="773" t="s">
        <v>235</v>
      </c>
      <c r="AR30" s="774"/>
      <c r="AS30" s="774"/>
      <c r="AT30" s="775"/>
      <c r="AU30" s="780" t="s">
        <v>134</v>
      </c>
      <c r="AV30" s="780"/>
      <c r="AW30" s="780"/>
      <c r="AX30" s="922"/>
    </row>
    <row r="31" spans="1:50" ht="18.75" customHeight="1" x14ac:dyDescent="0.15">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460"/>
      <c r="Z31" s="461"/>
      <c r="AA31" s="462"/>
      <c r="AB31" s="245"/>
      <c r="AC31" s="246"/>
      <c r="AD31" s="247"/>
      <c r="AE31" s="245"/>
      <c r="AF31" s="246"/>
      <c r="AG31" s="246"/>
      <c r="AH31" s="247"/>
      <c r="AI31" s="245"/>
      <c r="AJ31" s="246"/>
      <c r="AK31" s="246"/>
      <c r="AL31" s="247"/>
      <c r="AM31" s="249"/>
      <c r="AN31" s="249"/>
      <c r="AO31" s="249"/>
      <c r="AP31" s="245"/>
      <c r="AQ31" s="595" t="s">
        <v>569</v>
      </c>
      <c r="AR31" s="199"/>
      <c r="AS31" s="132" t="s">
        <v>236</v>
      </c>
      <c r="AT31" s="133"/>
      <c r="AU31" s="198">
        <v>2</v>
      </c>
      <c r="AV31" s="198"/>
      <c r="AW31" s="403" t="s">
        <v>181</v>
      </c>
      <c r="AX31" s="404"/>
    </row>
    <row r="32" spans="1:50" ht="23.25" customHeight="1" x14ac:dyDescent="0.15">
      <c r="A32" s="408"/>
      <c r="B32" s="406"/>
      <c r="C32" s="406"/>
      <c r="D32" s="406"/>
      <c r="E32" s="406"/>
      <c r="F32" s="407"/>
      <c r="G32" s="569" t="s">
        <v>581</v>
      </c>
      <c r="H32" s="570"/>
      <c r="I32" s="570"/>
      <c r="J32" s="570"/>
      <c r="K32" s="570"/>
      <c r="L32" s="570"/>
      <c r="M32" s="570"/>
      <c r="N32" s="570"/>
      <c r="O32" s="571"/>
      <c r="P32" s="104" t="s">
        <v>582</v>
      </c>
      <c r="Q32" s="104"/>
      <c r="R32" s="104"/>
      <c r="S32" s="104"/>
      <c r="T32" s="104"/>
      <c r="U32" s="104"/>
      <c r="V32" s="104"/>
      <c r="W32" s="104"/>
      <c r="X32" s="105"/>
      <c r="Y32" s="479" t="s">
        <v>12</v>
      </c>
      <c r="Z32" s="539"/>
      <c r="AA32" s="540"/>
      <c r="AB32" s="469" t="s">
        <v>583</v>
      </c>
      <c r="AC32" s="469"/>
      <c r="AD32" s="469"/>
      <c r="AE32" s="216">
        <v>5</v>
      </c>
      <c r="AF32" s="217"/>
      <c r="AG32" s="217"/>
      <c r="AH32" s="217"/>
      <c r="AI32" s="216">
        <v>1</v>
      </c>
      <c r="AJ32" s="217"/>
      <c r="AK32" s="217"/>
      <c r="AL32" s="217"/>
      <c r="AM32" s="216">
        <v>1</v>
      </c>
      <c r="AN32" s="217"/>
      <c r="AO32" s="217"/>
      <c r="AP32" s="217"/>
      <c r="AQ32" s="340" t="s">
        <v>584</v>
      </c>
      <c r="AR32" s="206"/>
      <c r="AS32" s="206"/>
      <c r="AT32" s="341"/>
      <c r="AU32" s="217" t="s">
        <v>576</v>
      </c>
      <c r="AV32" s="217"/>
      <c r="AW32" s="217"/>
      <c r="AX32" s="219"/>
    </row>
    <row r="33" spans="1:50" ht="23.25" customHeight="1" x14ac:dyDescent="0.15">
      <c r="A33" s="409"/>
      <c r="B33" s="410"/>
      <c r="C33" s="410"/>
      <c r="D33" s="410"/>
      <c r="E33" s="410"/>
      <c r="F33" s="411"/>
      <c r="G33" s="572"/>
      <c r="H33" s="573"/>
      <c r="I33" s="573"/>
      <c r="J33" s="573"/>
      <c r="K33" s="573"/>
      <c r="L33" s="573"/>
      <c r="M33" s="573"/>
      <c r="N33" s="573"/>
      <c r="O33" s="574"/>
      <c r="P33" s="107"/>
      <c r="Q33" s="107"/>
      <c r="R33" s="107"/>
      <c r="S33" s="107"/>
      <c r="T33" s="107"/>
      <c r="U33" s="107"/>
      <c r="V33" s="107"/>
      <c r="W33" s="107"/>
      <c r="X33" s="108"/>
      <c r="Y33" s="423" t="s">
        <v>54</v>
      </c>
      <c r="Z33" s="424"/>
      <c r="AA33" s="425"/>
      <c r="AB33" s="531" t="s">
        <v>583</v>
      </c>
      <c r="AC33" s="531"/>
      <c r="AD33" s="531"/>
      <c r="AE33" s="216">
        <v>2</v>
      </c>
      <c r="AF33" s="217"/>
      <c r="AG33" s="217"/>
      <c r="AH33" s="217"/>
      <c r="AI33" s="216">
        <v>2</v>
      </c>
      <c r="AJ33" s="217"/>
      <c r="AK33" s="217"/>
      <c r="AL33" s="217"/>
      <c r="AM33" s="216">
        <v>2</v>
      </c>
      <c r="AN33" s="217"/>
      <c r="AO33" s="217"/>
      <c r="AP33" s="217"/>
      <c r="AQ33" s="340" t="s">
        <v>569</v>
      </c>
      <c r="AR33" s="206"/>
      <c r="AS33" s="206"/>
      <c r="AT33" s="341"/>
      <c r="AU33" s="217">
        <v>2</v>
      </c>
      <c r="AV33" s="217"/>
      <c r="AW33" s="217"/>
      <c r="AX33" s="219"/>
    </row>
    <row r="34" spans="1:50" ht="23.25" customHeight="1" x14ac:dyDescent="0.15">
      <c r="A34" s="408"/>
      <c r="B34" s="406"/>
      <c r="C34" s="406"/>
      <c r="D34" s="406"/>
      <c r="E34" s="406"/>
      <c r="F34" s="407"/>
      <c r="G34" s="575"/>
      <c r="H34" s="576"/>
      <c r="I34" s="576"/>
      <c r="J34" s="576"/>
      <c r="K34" s="576"/>
      <c r="L34" s="576"/>
      <c r="M34" s="576"/>
      <c r="N34" s="576"/>
      <c r="O34" s="577"/>
      <c r="P34" s="110"/>
      <c r="Q34" s="110"/>
      <c r="R34" s="110"/>
      <c r="S34" s="110"/>
      <c r="T34" s="110"/>
      <c r="U34" s="110"/>
      <c r="V34" s="110"/>
      <c r="W34" s="110"/>
      <c r="X34" s="111"/>
      <c r="Y34" s="423" t="s">
        <v>13</v>
      </c>
      <c r="Z34" s="424"/>
      <c r="AA34" s="425"/>
      <c r="AB34" s="564" t="s">
        <v>182</v>
      </c>
      <c r="AC34" s="564"/>
      <c r="AD34" s="564"/>
      <c r="AE34" s="216">
        <v>250</v>
      </c>
      <c r="AF34" s="217"/>
      <c r="AG34" s="217"/>
      <c r="AH34" s="217"/>
      <c r="AI34" s="216">
        <v>50</v>
      </c>
      <c r="AJ34" s="217"/>
      <c r="AK34" s="217"/>
      <c r="AL34" s="217"/>
      <c r="AM34" s="216">
        <v>50</v>
      </c>
      <c r="AN34" s="217"/>
      <c r="AO34" s="217"/>
      <c r="AP34" s="217"/>
      <c r="AQ34" s="340" t="s">
        <v>569</v>
      </c>
      <c r="AR34" s="206"/>
      <c r="AS34" s="206"/>
      <c r="AT34" s="341"/>
      <c r="AU34" s="217" t="s">
        <v>710</v>
      </c>
      <c r="AV34" s="217"/>
      <c r="AW34" s="217"/>
      <c r="AX34" s="219"/>
    </row>
    <row r="35" spans="1:50" ht="23.25" customHeight="1" x14ac:dyDescent="0.15">
      <c r="A35" s="224" t="s">
        <v>380</v>
      </c>
      <c r="B35" s="225"/>
      <c r="C35" s="225"/>
      <c r="D35" s="225"/>
      <c r="E35" s="225"/>
      <c r="F35" s="226"/>
      <c r="G35" s="230" t="s">
        <v>585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6" t="s">
        <v>348</v>
      </c>
      <c r="B37" s="777"/>
      <c r="C37" s="777"/>
      <c r="D37" s="777"/>
      <c r="E37" s="777"/>
      <c r="F37" s="778"/>
      <c r="G37" s="418" t="s">
        <v>146</v>
      </c>
      <c r="H37" s="419"/>
      <c r="I37" s="419"/>
      <c r="J37" s="419"/>
      <c r="K37" s="419"/>
      <c r="L37" s="419"/>
      <c r="M37" s="419"/>
      <c r="N37" s="419"/>
      <c r="O37" s="420"/>
      <c r="P37" s="456" t="s">
        <v>59</v>
      </c>
      <c r="Q37" s="419"/>
      <c r="R37" s="419"/>
      <c r="S37" s="419"/>
      <c r="T37" s="419"/>
      <c r="U37" s="419"/>
      <c r="V37" s="419"/>
      <c r="W37" s="419"/>
      <c r="X37" s="420"/>
      <c r="Y37" s="457"/>
      <c r="Z37" s="458"/>
      <c r="AA37" s="459"/>
      <c r="AB37" s="415" t="s">
        <v>11</v>
      </c>
      <c r="AC37" s="416"/>
      <c r="AD37" s="417"/>
      <c r="AE37" s="242" t="s">
        <v>393</v>
      </c>
      <c r="AF37" s="243"/>
      <c r="AG37" s="243"/>
      <c r="AH37" s="244"/>
      <c r="AI37" s="242" t="s">
        <v>391</v>
      </c>
      <c r="AJ37" s="243"/>
      <c r="AK37" s="243"/>
      <c r="AL37" s="244"/>
      <c r="AM37" s="248" t="s">
        <v>420</v>
      </c>
      <c r="AN37" s="248"/>
      <c r="AO37" s="248"/>
      <c r="AP37" s="248"/>
      <c r="AQ37" s="150" t="s">
        <v>235</v>
      </c>
      <c r="AR37" s="151"/>
      <c r="AS37" s="151"/>
      <c r="AT37" s="152"/>
      <c r="AU37" s="419" t="s">
        <v>134</v>
      </c>
      <c r="AV37" s="419"/>
      <c r="AW37" s="419"/>
      <c r="AX37" s="916"/>
    </row>
    <row r="38" spans="1:50" ht="18.75" customHeight="1" x14ac:dyDescent="0.15">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460"/>
      <c r="Z38" s="461"/>
      <c r="AA38" s="462"/>
      <c r="AB38" s="245"/>
      <c r="AC38" s="246"/>
      <c r="AD38" s="247"/>
      <c r="AE38" s="245"/>
      <c r="AF38" s="246"/>
      <c r="AG38" s="246"/>
      <c r="AH38" s="247"/>
      <c r="AI38" s="245"/>
      <c r="AJ38" s="246"/>
      <c r="AK38" s="246"/>
      <c r="AL38" s="247"/>
      <c r="AM38" s="249"/>
      <c r="AN38" s="249"/>
      <c r="AO38" s="249"/>
      <c r="AP38" s="249"/>
      <c r="AQ38" s="595" t="s">
        <v>569</v>
      </c>
      <c r="AR38" s="199"/>
      <c r="AS38" s="132" t="s">
        <v>236</v>
      </c>
      <c r="AT38" s="133"/>
      <c r="AU38" s="198">
        <v>2</v>
      </c>
      <c r="AV38" s="198"/>
      <c r="AW38" s="403" t="s">
        <v>181</v>
      </c>
      <c r="AX38" s="404"/>
    </row>
    <row r="39" spans="1:50" ht="23.25" customHeight="1" x14ac:dyDescent="0.15">
      <c r="A39" s="408"/>
      <c r="B39" s="406"/>
      <c r="C39" s="406"/>
      <c r="D39" s="406"/>
      <c r="E39" s="406"/>
      <c r="F39" s="407"/>
      <c r="G39" s="569" t="s">
        <v>708</v>
      </c>
      <c r="H39" s="570"/>
      <c r="I39" s="570"/>
      <c r="J39" s="570"/>
      <c r="K39" s="570"/>
      <c r="L39" s="570"/>
      <c r="M39" s="570"/>
      <c r="N39" s="570"/>
      <c r="O39" s="571"/>
      <c r="P39" s="104" t="s">
        <v>586</v>
      </c>
      <c r="Q39" s="104"/>
      <c r="R39" s="104"/>
      <c r="S39" s="104"/>
      <c r="T39" s="104"/>
      <c r="U39" s="104"/>
      <c r="V39" s="104"/>
      <c r="W39" s="104"/>
      <c r="X39" s="105"/>
      <c r="Y39" s="479" t="s">
        <v>12</v>
      </c>
      <c r="Z39" s="539"/>
      <c r="AA39" s="540"/>
      <c r="AB39" s="469" t="s">
        <v>583</v>
      </c>
      <c r="AC39" s="469"/>
      <c r="AD39" s="469"/>
      <c r="AE39" s="216">
        <v>63</v>
      </c>
      <c r="AF39" s="217"/>
      <c r="AG39" s="217"/>
      <c r="AH39" s="217"/>
      <c r="AI39" s="216">
        <v>57</v>
      </c>
      <c r="AJ39" s="217"/>
      <c r="AK39" s="217"/>
      <c r="AL39" s="217"/>
      <c r="AM39" s="216">
        <v>54</v>
      </c>
      <c r="AN39" s="217"/>
      <c r="AO39" s="217"/>
      <c r="AP39" s="217"/>
      <c r="AQ39" s="340" t="s">
        <v>572</v>
      </c>
      <c r="AR39" s="206"/>
      <c r="AS39" s="206"/>
      <c r="AT39" s="341"/>
      <c r="AU39" s="217" t="s">
        <v>569</v>
      </c>
      <c r="AV39" s="217"/>
      <c r="AW39" s="217"/>
      <c r="AX39" s="219"/>
    </row>
    <row r="40" spans="1:50" ht="23.25" customHeight="1" x14ac:dyDescent="0.15">
      <c r="A40" s="409"/>
      <c r="B40" s="410"/>
      <c r="C40" s="410"/>
      <c r="D40" s="410"/>
      <c r="E40" s="410"/>
      <c r="F40" s="411"/>
      <c r="G40" s="572"/>
      <c r="H40" s="573"/>
      <c r="I40" s="573"/>
      <c r="J40" s="573"/>
      <c r="K40" s="573"/>
      <c r="L40" s="573"/>
      <c r="M40" s="573"/>
      <c r="N40" s="573"/>
      <c r="O40" s="574"/>
      <c r="P40" s="107"/>
      <c r="Q40" s="107"/>
      <c r="R40" s="107"/>
      <c r="S40" s="107"/>
      <c r="T40" s="107"/>
      <c r="U40" s="107"/>
      <c r="V40" s="107"/>
      <c r="W40" s="107"/>
      <c r="X40" s="108"/>
      <c r="Y40" s="423" t="s">
        <v>54</v>
      </c>
      <c r="Z40" s="424"/>
      <c r="AA40" s="425"/>
      <c r="AB40" s="531" t="s">
        <v>583</v>
      </c>
      <c r="AC40" s="531"/>
      <c r="AD40" s="531"/>
      <c r="AE40" s="216">
        <v>63</v>
      </c>
      <c r="AF40" s="217"/>
      <c r="AG40" s="217"/>
      <c r="AH40" s="217"/>
      <c r="AI40" s="216">
        <v>63</v>
      </c>
      <c r="AJ40" s="217"/>
      <c r="AK40" s="217"/>
      <c r="AL40" s="217"/>
      <c r="AM40" s="216">
        <v>57</v>
      </c>
      <c r="AN40" s="217"/>
      <c r="AO40" s="217"/>
      <c r="AP40" s="217"/>
      <c r="AQ40" s="340" t="s">
        <v>584</v>
      </c>
      <c r="AR40" s="206"/>
      <c r="AS40" s="206"/>
      <c r="AT40" s="341"/>
      <c r="AU40" s="217">
        <v>54</v>
      </c>
      <c r="AV40" s="217"/>
      <c r="AW40" s="217"/>
      <c r="AX40" s="219"/>
    </row>
    <row r="41" spans="1:50" ht="23.25" customHeight="1" x14ac:dyDescent="0.15">
      <c r="A41" s="412"/>
      <c r="B41" s="413"/>
      <c r="C41" s="413"/>
      <c r="D41" s="413"/>
      <c r="E41" s="413"/>
      <c r="F41" s="414"/>
      <c r="G41" s="575"/>
      <c r="H41" s="576"/>
      <c r="I41" s="576"/>
      <c r="J41" s="576"/>
      <c r="K41" s="576"/>
      <c r="L41" s="576"/>
      <c r="M41" s="576"/>
      <c r="N41" s="576"/>
      <c r="O41" s="577"/>
      <c r="P41" s="110"/>
      <c r="Q41" s="110"/>
      <c r="R41" s="110"/>
      <c r="S41" s="110"/>
      <c r="T41" s="110"/>
      <c r="U41" s="110"/>
      <c r="V41" s="110"/>
      <c r="W41" s="110"/>
      <c r="X41" s="111"/>
      <c r="Y41" s="423" t="s">
        <v>13</v>
      </c>
      <c r="Z41" s="424"/>
      <c r="AA41" s="425"/>
      <c r="AB41" s="564" t="s">
        <v>182</v>
      </c>
      <c r="AC41" s="564"/>
      <c r="AD41" s="564"/>
      <c r="AE41" s="216">
        <v>100</v>
      </c>
      <c r="AF41" s="217"/>
      <c r="AG41" s="217"/>
      <c r="AH41" s="217"/>
      <c r="AI41" s="216">
        <v>90.5</v>
      </c>
      <c r="AJ41" s="217"/>
      <c r="AK41" s="217"/>
      <c r="AL41" s="217"/>
      <c r="AM41" s="216">
        <v>94.7</v>
      </c>
      <c r="AN41" s="217"/>
      <c r="AO41" s="217"/>
      <c r="AP41" s="217"/>
      <c r="AQ41" s="340" t="s">
        <v>569</v>
      </c>
      <c r="AR41" s="206"/>
      <c r="AS41" s="206"/>
      <c r="AT41" s="341"/>
      <c r="AU41" s="217" t="s">
        <v>574</v>
      </c>
      <c r="AV41" s="217"/>
      <c r="AW41" s="217"/>
      <c r="AX41" s="219"/>
    </row>
    <row r="42" spans="1:50" ht="23.25" customHeight="1" x14ac:dyDescent="0.15">
      <c r="A42" s="224" t="s">
        <v>380</v>
      </c>
      <c r="B42" s="225"/>
      <c r="C42" s="225"/>
      <c r="D42" s="225"/>
      <c r="E42" s="225"/>
      <c r="F42" s="226"/>
      <c r="G42" s="230" t="s">
        <v>585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6" t="s">
        <v>348</v>
      </c>
      <c r="B44" s="777"/>
      <c r="C44" s="777"/>
      <c r="D44" s="777"/>
      <c r="E44" s="777"/>
      <c r="F44" s="778"/>
      <c r="G44" s="418" t="s">
        <v>146</v>
      </c>
      <c r="H44" s="419"/>
      <c r="I44" s="419"/>
      <c r="J44" s="419"/>
      <c r="K44" s="419"/>
      <c r="L44" s="419"/>
      <c r="M44" s="419"/>
      <c r="N44" s="419"/>
      <c r="O44" s="420"/>
      <c r="P44" s="456" t="s">
        <v>59</v>
      </c>
      <c r="Q44" s="419"/>
      <c r="R44" s="419"/>
      <c r="S44" s="419"/>
      <c r="T44" s="419"/>
      <c r="U44" s="419"/>
      <c r="V44" s="419"/>
      <c r="W44" s="419"/>
      <c r="X44" s="420"/>
      <c r="Y44" s="457"/>
      <c r="Z44" s="458"/>
      <c r="AA44" s="459"/>
      <c r="AB44" s="415" t="s">
        <v>11</v>
      </c>
      <c r="AC44" s="416"/>
      <c r="AD44" s="417"/>
      <c r="AE44" s="242" t="s">
        <v>393</v>
      </c>
      <c r="AF44" s="243"/>
      <c r="AG44" s="243"/>
      <c r="AH44" s="244"/>
      <c r="AI44" s="242" t="s">
        <v>391</v>
      </c>
      <c r="AJ44" s="243"/>
      <c r="AK44" s="243"/>
      <c r="AL44" s="244"/>
      <c r="AM44" s="248" t="s">
        <v>420</v>
      </c>
      <c r="AN44" s="248"/>
      <c r="AO44" s="248"/>
      <c r="AP44" s="248"/>
      <c r="AQ44" s="150" t="s">
        <v>235</v>
      </c>
      <c r="AR44" s="151"/>
      <c r="AS44" s="151"/>
      <c r="AT44" s="152"/>
      <c r="AU44" s="419" t="s">
        <v>134</v>
      </c>
      <c r="AV44" s="419"/>
      <c r="AW44" s="419"/>
      <c r="AX44" s="916"/>
    </row>
    <row r="45" spans="1:50" ht="18.75" hidden="1" customHeight="1" x14ac:dyDescent="0.15">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460"/>
      <c r="Z45" s="461"/>
      <c r="AA45" s="462"/>
      <c r="AB45" s="245"/>
      <c r="AC45" s="246"/>
      <c r="AD45" s="247"/>
      <c r="AE45" s="245"/>
      <c r="AF45" s="246"/>
      <c r="AG45" s="246"/>
      <c r="AH45" s="247"/>
      <c r="AI45" s="245"/>
      <c r="AJ45" s="246"/>
      <c r="AK45" s="246"/>
      <c r="AL45" s="247"/>
      <c r="AM45" s="249"/>
      <c r="AN45" s="249"/>
      <c r="AO45" s="249"/>
      <c r="AP45" s="249"/>
      <c r="AQ45" s="595"/>
      <c r="AR45" s="199"/>
      <c r="AS45" s="132" t="s">
        <v>236</v>
      </c>
      <c r="AT45" s="133"/>
      <c r="AU45" s="198"/>
      <c r="AV45" s="198"/>
      <c r="AW45" s="403" t="s">
        <v>181</v>
      </c>
      <c r="AX45" s="404"/>
    </row>
    <row r="46" spans="1:50" ht="23.25" hidden="1" customHeight="1" x14ac:dyDescent="0.15">
      <c r="A46" s="408"/>
      <c r="B46" s="406"/>
      <c r="C46" s="406"/>
      <c r="D46" s="406"/>
      <c r="E46" s="406"/>
      <c r="F46" s="407"/>
      <c r="G46" s="569"/>
      <c r="H46" s="570"/>
      <c r="I46" s="570"/>
      <c r="J46" s="570"/>
      <c r="K46" s="570"/>
      <c r="L46" s="570"/>
      <c r="M46" s="570"/>
      <c r="N46" s="570"/>
      <c r="O46" s="571"/>
      <c r="P46" s="104"/>
      <c r="Q46" s="104"/>
      <c r="R46" s="104"/>
      <c r="S46" s="104"/>
      <c r="T46" s="104"/>
      <c r="U46" s="104"/>
      <c r="V46" s="104"/>
      <c r="W46" s="104"/>
      <c r="X46" s="105"/>
      <c r="Y46" s="479" t="s">
        <v>12</v>
      </c>
      <c r="Z46" s="539"/>
      <c r="AA46" s="540"/>
      <c r="AB46" s="469"/>
      <c r="AC46" s="469"/>
      <c r="AD46" s="46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9"/>
      <c r="B47" s="410"/>
      <c r="C47" s="410"/>
      <c r="D47" s="410"/>
      <c r="E47" s="410"/>
      <c r="F47" s="411"/>
      <c r="G47" s="572"/>
      <c r="H47" s="573"/>
      <c r="I47" s="573"/>
      <c r="J47" s="573"/>
      <c r="K47" s="573"/>
      <c r="L47" s="573"/>
      <c r="M47" s="573"/>
      <c r="N47" s="573"/>
      <c r="O47" s="574"/>
      <c r="P47" s="107"/>
      <c r="Q47" s="107"/>
      <c r="R47" s="107"/>
      <c r="S47" s="107"/>
      <c r="T47" s="107"/>
      <c r="U47" s="107"/>
      <c r="V47" s="107"/>
      <c r="W47" s="107"/>
      <c r="X47" s="108"/>
      <c r="Y47" s="423" t="s">
        <v>54</v>
      </c>
      <c r="Z47" s="424"/>
      <c r="AA47" s="425"/>
      <c r="AB47" s="531"/>
      <c r="AC47" s="531"/>
      <c r="AD47" s="5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2"/>
      <c r="B48" s="413"/>
      <c r="C48" s="413"/>
      <c r="D48" s="413"/>
      <c r="E48" s="413"/>
      <c r="F48" s="414"/>
      <c r="G48" s="575"/>
      <c r="H48" s="576"/>
      <c r="I48" s="576"/>
      <c r="J48" s="576"/>
      <c r="K48" s="576"/>
      <c r="L48" s="576"/>
      <c r="M48" s="576"/>
      <c r="N48" s="576"/>
      <c r="O48" s="577"/>
      <c r="P48" s="110"/>
      <c r="Q48" s="110"/>
      <c r="R48" s="110"/>
      <c r="S48" s="110"/>
      <c r="T48" s="110"/>
      <c r="U48" s="110"/>
      <c r="V48" s="110"/>
      <c r="W48" s="110"/>
      <c r="X48" s="111"/>
      <c r="Y48" s="423" t="s">
        <v>13</v>
      </c>
      <c r="Z48" s="424"/>
      <c r="AA48" s="425"/>
      <c r="AB48" s="564" t="s">
        <v>182</v>
      </c>
      <c r="AC48" s="564"/>
      <c r="AD48" s="56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5" t="s">
        <v>348</v>
      </c>
      <c r="B51" s="406"/>
      <c r="C51" s="406"/>
      <c r="D51" s="406"/>
      <c r="E51" s="406"/>
      <c r="F51" s="407"/>
      <c r="G51" s="418" t="s">
        <v>146</v>
      </c>
      <c r="H51" s="419"/>
      <c r="I51" s="419"/>
      <c r="J51" s="419"/>
      <c r="K51" s="419"/>
      <c r="L51" s="419"/>
      <c r="M51" s="419"/>
      <c r="N51" s="419"/>
      <c r="O51" s="420"/>
      <c r="P51" s="456" t="s">
        <v>59</v>
      </c>
      <c r="Q51" s="419"/>
      <c r="R51" s="419"/>
      <c r="S51" s="419"/>
      <c r="T51" s="419"/>
      <c r="U51" s="419"/>
      <c r="V51" s="419"/>
      <c r="W51" s="419"/>
      <c r="X51" s="420"/>
      <c r="Y51" s="457"/>
      <c r="Z51" s="458"/>
      <c r="AA51" s="459"/>
      <c r="AB51" s="415" t="s">
        <v>11</v>
      </c>
      <c r="AC51" s="416"/>
      <c r="AD51" s="417"/>
      <c r="AE51" s="242" t="s">
        <v>393</v>
      </c>
      <c r="AF51" s="243"/>
      <c r="AG51" s="243"/>
      <c r="AH51" s="244"/>
      <c r="AI51" s="242" t="s">
        <v>391</v>
      </c>
      <c r="AJ51" s="243"/>
      <c r="AK51" s="243"/>
      <c r="AL51" s="244"/>
      <c r="AM51" s="248" t="s">
        <v>420</v>
      </c>
      <c r="AN51" s="248"/>
      <c r="AO51" s="248"/>
      <c r="AP51" s="248"/>
      <c r="AQ51" s="150" t="s">
        <v>235</v>
      </c>
      <c r="AR51" s="151"/>
      <c r="AS51" s="151"/>
      <c r="AT51" s="152"/>
      <c r="AU51" s="930" t="s">
        <v>134</v>
      </c>
      <c r="AV51" s="930"/>
      <c r="AW51" s="930"/>
      <c r="AX51" s="931"/>
    </row>
    <row r="52" spans="1:50" ht="18.75" hidden="1" customHeight="1" x14ac:dyDescent="0.15">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460"/>
      <c r="Z52" s="461"/>
      <c r="AA52" s="462"/>
      <c r="AB52" s="245"/>
      <c r="AC52" s="246"/>
      <c r="AD52" s="247"/>
      <c r="AE52" s="245"/>
      <c r="AF52" s="246"/>
      <c r="AG52" s="246"/>
      <c r="AH52" s="247"/>
      <c r="AI52" s="245"/>
      <c r="AJ52" s="246"/>
      <c r="AK52" s="246"/>
      <c r="AL52" s="247"/>
      <c r="AM52" s="249"/>
      <c r="AN52" s="249"/>
      <c r="AO52" s="249"/>
      <c r="AP52" s="249"/>
      <c r="AQ52" s="595"/>
      <c r="AR52" s="199"/>
      <c r="AS52" s="132" t="s">
        <v>236</v>
      </c>
      <c r="AT52" s="133"/>
      <c r="AU52" s="198"/>
      <c r="AV52" s="198"/>
      <c r="AW52" s="403" t="s">
        <v>181</v>
      </c>
      <c r="AX52" s="404"/>
    </row>
    <row r="53" spans="1:50" ht="23.25" hidden="1" customHeight="1" x14ac:dyDescent="0.15">
      <c r="A53" s="408"/>
      <c r="B53" s="406"/>
      <c r="C53" s="406"/>
      <c r="D53" s="406"/>
      <c r="E53" s="406"/>
      <c r="F53" s="407"/>
      <c r="G53" s="569"/>
      <c r="H53" s="570"/>
      <c r="I53" s="570"/>
      <c r="J53" s="570"/>
      <c r="K53" s="570"/>
      <c r="L53" s="570"/>
      <c r="M53" s="570"/>
      <c r="N53" s="570"/>
      <c r="O53" s="571"/>
      <c r="P53" s="104"/>
      <c r="Q53" s="104"/>
      <c r="R53" s="104"/>
      <c r="S53" s="104"/>
      <c r="T53" s="104"/>
      <c r="U53" s="104"/>
      <c r="V53" s="104"/>
      <c r="W53" s="104"/>
      <c r="X53" s="105"/>
      <c r="Y53" s="479" t="s">
        <v>12</v>
      </c>
      <c r="Z53" s="539"/>
      <c r="AA53" s="540"/>
      <c r="AB53" s="469"/>
      <c r="AC53" s="469"/>
      <c r="AD53" s="46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9"/>
      <c r="B54" s="410"/>
      <c r="C54" s="410"/>
      <c r="D54" s="410"/>
      <c r="E54" s="410"/>
      <c r="F54" s="411"/>
      <c r="G54" s="572"/>
      <c r="H54" s="573"/>
      <c r="I54" s="573"/>
      <c r="J54" s="573"/>
      <c r="K54" s="573"/>
      <c r="L54" s="573"/>
      <c r="M54" s="573"/>
      <c r="N54" s="573"/>
      <c r="O54" s="574"/>
      <c r="P54" s="107"/>
      <c r="Q54" s="107"/>
      <c r="R54" s="107"/>
      <c r="S54" s="107"/>
      <c r="T54" s="107"/>
      <c r="U54" s="107"/>
      <c r="V54" s="107"/>
      <c r="W54" s="107"/>
      <c r="X54" s="108"/>
      <c r="Y54" s="423" t="s">
        <v>54</v>
      </c>
      <c r="Z54" s="424"/>
      <c r="AA54" s="425"/>
      <c r="AB54" s="531"/>
      <c r="AC54" s="531"/>
      <c r="AD54" s="5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2"/>
      <c r="B55" s="413"/>
      <c r="C55" s="413"/>
      <c r="D55" s="413"/>
      <c r="E55" s="413"/>
      <c r="F55" s="414"/>
      <c r="G55" s="575"/>
      <c r="H55" s="576"/>
      <c r="I55" s="576"/>
      <c r="J55" s="576"/>
      <c r="K55" s="576"/>
      <c r="L55" s="576"/>
      <c r="M55" s="576"/>
      <c r="N55" s="576"/>
      <c r="O55" s="577"/>
      <c r="P55" s="110"/>
      <c r="Q55" s="110"/>
      <c r="R55" s="110"/>
      <c r="S55" s="110"/>
      <c r="T55" s="110"/>
      <c r="U55" s="110"/>
      <c r="V55" s="110"/>
      <c r="W55" s="110"/>
      <c r="X55" s="111"/>
      <c r="Y55" s="423" t="s">
        <v>13</v>
      </c>
      <c r="Z55" s="424"/>
      <c r="AA55" s="425"/>
      <c r="AB55" s="599" t="s">
        <v>14</v>
      </c>
      <c r="AC55" s="599"/>
      <c r="AD55" s="59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5" t="s">
        <v>348</v>
      </c>
      <c r="B58" s="406"/>
      <c r="C58" s="406"/>
      <c r="D58" s="406"/>
      <c r="E58" s="406"/>
      <c r="F58" s="407"/>
      <c r="G58" s="418" t="s">
        <v>146</v>
      </c>
      <c r="H58" s="419"/>
      <c r="I58" s="419"/>
      <c r="J58" s="419"/>
      <c r="K58" s="419"/>
      <c r="L58" s="419"/>
      <c r="M58" s="419"/>
      <c r="N58" s="419"/>
      <c r="O58" s="420"/>
      <c r="P58" s="456" t="s">
        <v>59</v>
      </c>
      <c r="Q58" s="419"/>
      <c r="R58" s="419"/>
      <c r="S58" s="419"/>
      <c r="T58" s="419"/>
      <c r="U58" s="419"/>
      <c r="V58" s="419"/>
      <c r="W58" s="419"/>
      <c r="X58" s="420"/>
      <c r="Y58" s="457"/>
      <c r="Z58" s="458"/>
      <c r="AA58" s="459"/>
      <c r="AB58" s="415" t="s">
        <v>11</v>
      </c>
      <c r="AC58" s="416"/>
      <c r="AD58" s="417"/>
      <c r="AE58" s="242" t="s">
        <v>393</v>
      </c>
      <c r="AF58" s="243"/>
      <c r="AG58" s="243"/>
      <c r="AH58" s="244"/>
      <c r="AI58" s="242" t="s">
        <v>391</v>
      </c>
      <c r="AJ58" s="243"/>
      <c r="AK58" s="243"/>
      <c r="AL58" s="244"/>
      <c r="AM58" s="248" t="s">
        <v>420</v>
      </c>
      <c r="AN58" s="248"/>
      <c r="AO58" s="248"/>
      <c r="AP58" s="248"/>
      <c r="AQ58" s="150" t="s">
        <v>235</v>
      </c>
      <c r="AR58" s="151"/>
      <c r="AS58" s="151"/>
      <c r="AT58" s="152"/>
      <c r="AU58" s="930" t="s">
        <v>134</v>
      </c>
      <c r="AV58" s="930"/>
      <c r="AW58" s="930"/>
      <c r="AX58" s="931"/>
    </row>
    <row r="59" spans="1:50" ht="18.75" hidden="1" customHeight="1" x14ac:dyDescent="0.15">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460"/>
      <c r="Z59" s="461"/>
      <c r="AA59" s="462"/>
      <c r="AB59" s="245"/>
      <c r="AC59" s="246"/>
      <c r="AD59" s="247"/>
      <c r="AE59" s="245"/>
      <c r="AF59" s="246"/>
      <c r="AG59" s="246"/>
      <c r="AH59" s="247"/>
      <c r="AI59" s="245"/>
      <c r="AJ59" s="246"/>
      <c r="AK59" s="246"/>
      <c r="AL59" s="247"/>
      <c r="AM59" s="249"/>
      <c r="AN59" s="249"/>
      <c r="AO59" s="249"/>
      <c r="AP59" s="249"/>
      <c r="AQ59" s="595"/>
      <c r="AR59" s="199"/>
      <c r="AS59" s="132" t="s">
        <v>236</v>
      </c>
      <c r="AT59" s="133"/>
      <c r="AU59" s="198"/>
      <c r="AV59" s="198"/>
      <c r="AW59" s="403" t="s">
        <v>181</v>
      </c>
      <c r="AX59" s="404"/>
    </row>
    <row r="60" spans="1:50" ht="23.25" hidden="1" customHeight="1" x14ac:dyDescent="0.15">
      <c r="A60" s="408"/>
      <c r="B60" s="406"/>
      <c r="C60" s="406"/>
      <c r="D60" s="406"/>
      <c r="E60" s="406"/>
      <c r="F60" s="407"/>
      <c r="G60" s="569"/>
      <c r="H60" s="570"/>
      <c r="I60" s="570"/>
      <c r="J60" s="570"/>
      <c r="K60" s="570"/>
      <c r="L60" s="570"/>
      <c r="M60" s="570"/>
      <c r="N60" s="570"/>
      <c r="O60" s="571"/>
      <c r="P60" s="104"/>
      <c r="Q60" s="104"/>
      <c r="R60" s="104"/>
      <c r="S60" s="104"/>
      <c r="T60" s="104"/>
      <c r="U60" s="104"/>
      <c r="V60" s="104"/>
      <c r="W60" s="104"/>
      <c r="X60" s="105"/>
      <c r="Y60" s="479" t="s">
        <v>12</v>
      </c>
      <c r="Z60" s="539"/>
      <c r="AA60" s="540"/>
      <c r="AB60" s="469"/>
      <c r="AC60" s="469"/>
      <c r="AD60" s="46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9"/>
      <c r="B61" s="410"/>
      <c r="C61" s="410"/>
      <c r="D61" s="410"/>
      <c r="E61" s="410"/>
      <c r="F61" s="411"/>
      <c r="G61" s="572"/>
      <c r="H61" s="573"/>
      <c r="I61" s="573"/>
      <c r="J61" s="573"/>
      <c r="K61" s="573"/>
      <c r="L61" s="573"/>
      <c r="M61" s="573"/>
      <c r="N61" s="573"/>
      <c r="O61" s="574"/>
      <c r="P61" s="107"/>
      <c r="Q61" s="107"/>
      <c r="R61" s="107"/>
      <c r="S61" s="107"/>
      <c r="T61" s="107"/>
      <c r="U61" s="107"/>
      <c r="V61" s="107"/>
      <c r="W61" s="107"/>
      <c r="X61" s="108"/>
      <c r="Y61" s="423" t="s">
        <v>54</v>
      </c>
      <c r="Z61" s="424"/>
      <c r="AA61" s="425"/>
      <c r="AB61" s="531"/>
      <c r="AC61" s="531"/>
      <c r="AD61" s="5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9"/>
      <c r="B62" s="410"/>
      <c r="C62" s="410"/>
      <c r="D62" s="410"/>
      <c r="E62" s="410"/>
      <c r="F62" s="411"/>
      <c r="G62" s="575"/>
      <c r="H62" s="576"/>
      <c r="I62" s="576"/>
      <c r="J62" s="576"/>
      <c r="K62" s="576"/>
      <c r="L62" s="576"/>
      <c r="M62" s="576"/>
      <c r="N62" s="576"/>
      <c r="O62" s="577"/>
      <c r="P62" s="110"/>
      <c r="Q62" s="110"/>
      <c r="R62" s="110"/>
      <c r="S62" s="110"/>
      <c r="T62" s="110"/>
      <c r="U62" s="110"/>
      <c r="V62" s="110"/>
      <c r="W62" s="110"/>
      <c r="X62" s="111"/>
      <c r="Y62" s="423" t="s">
        <v>13</v>
      </c>
      <c r="Z62" s="424"/>
      <c r="AA62" s="425"/>
      <c r="AB62" s="564" t="s">
        <v>14</v>
      </c>
      <c r="AC62" s="564"/>
      <c r="AD62" s="56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0" t="s">
        <v>349</v>
      </c>
      <c r="B65" s="491"/>
      <c r="C65" s="491"/>
      <c r="D65" s="491"/>
      <c r="E65" s="491"/>
      <c r="F65" s="492"/>
      <c r="G65" s="493"/>
      <c r="H65" s="237" t="s">
        <v>146</v>
      </c>
      <c r="I65" s="237"/>
      <c r="J65" s="237"/>
      <c r="K65" s="237"/>
      <c r="L65" s="237"/>
      <c r="M65" s="237"/>
      <c r="N65" s="237"/>
      <c r="O65" s="238"/>
      <c r="P65" s="236" t="s">
        <v>59</v>
      </c>
      <c r="Q65" s="237"/>
      <c r="R65" s="237"/>
      <c r="S65" s="237"/>
      <c r="T65" s="237"/>
      <c r="U65" s="237"/>
      <c r="V65" s="238"/>
      <c r="W65" s="495" t="s">
        <v>344</v>
      </c>
      <c r="X65" s="496"/>
      <c r="Y65" s="499"/>
      <c r="Z65" s="499"/>
      <c r="AA65" s="500"/>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15">
      <c r="A66" s="483"/>
      <c r="B66" s="484"/>
      <c r="C66" s="484"/>
      <c r="D66" s="484"/>
      <c r="E66" s="484"/>
      <c r="F66" s="485"/>
      <c r="G66" s="494"/>
      <c r="H66" s="240"/>
      <c r="I66" s="240"/>
      <c r="J66" s="240"/>
      <c r="K66" s="240"/>
      <c r="L66" s="240"/>
      <c r="M66" s="240"/>
      <c r="N66" s="240"/>
      <c r="O66" s="241"/>
      <c r="P66" s="239"/>
      <c r="Q66" s="240"/>
      <c r="R66" s="240"/>
      <c r="S66" s="240"/>
      <c r="T66" s="240"/>
      <c r="U66" s="240"/>
      <c r="V66" s="241"/>
      <c r="W66" s="497"/>
      <c r="X66" s="498"/>
      <c r="Y66" s="501"/>
      <c r="Z66" s="501"/>
      <c r="AA66" s="502"/>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347</v>
      </c>
      <c r="AX66" s="252"/>
    </row>
    <row r="67" spans="1:50" ht="23.25" hidden="1" customHeight="1" x14ac:dyDescent="0.15">
      <c r="A67" s="483"/>
      <c r="B67" s="484"/>
      <c r="C67" s="484"/>
      <c r="D67" s="484"/>
      <c r="E67" s="484"/>
      <c r="F67" s="485"/>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3"/>
      <c r="B68" s="484"/>
      <c r="C68" s="484"/>
      <c r="D68" s="484"/>
      <c r="E68" s="484"/>
      <c r="F68" s="48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3"/>
      <c r="B69" s="484"/>
      <c r="C69" s="484"/>
      <c r="D69" s="484"/>
      <c r="E69" s="484"/>
      <c r="F69" s="48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371</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3" t="s">
        <v>354</v>
      </c>
      <c r="B70" s="484"/>
      <c r="C70" s="484"/>
      <c r="D70" s="484"/>
      <c r="E70" s="484"/>
      <c r="F70" s="485"/>
      <c r="G70" s="254" t="s">
        <v>238</v>
      </c>
      <c r="H70" s="305"/>
      <c r="I70" s="305"/>
      <c r="J70" s="305"/>
      <c r="K70" s="305"/>
      <c r="L70" s="305"/>
      <c r="M70" s="305"/>
      <c r="N70" s="305"/>
      <c r="O70" s="305"/>
      <c r="P70" s="305"/>
      <c r="Q70" s="305"/>
      <c r="R70" s="305"/>
      <c r="S70" s="305"/>
      <c r="T70" s="305"/>
      <c r="U70" s="305"/>
      <c r="V70" s="305"/>
      <c r="W70" s="308" t="s">
        <v>369</v>
      </c>
      <c r="X70" s="309"/>
      <c r="Y70" s="268" t="s">
        <v>12</v>
      </c>
      <c r="Z70" s="268"/>
      <c r="AA70" s="269"/>
      <c r="AB70" s="270" t="s">
        <v>370</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3"/>
      <c r="B71" s="484"/>
      <c r="C71" s="484"/>
      <c r="D71" s="484"/>
      <c r="E71" s="484"/>
      <c r="F71" s="48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6"/>
      <c r="B72" s="487"/>
      <c r="C72" s="487"/>
      <c r="D72" s="487"/>
      <c r="E72" s="487"/>
      <c r="F72" s="48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4" t="s">
        <v>349</v>
      </c>
      <c r="B73" s="515"/>
      <c r="C73" s="515"/>
      <c r="D73" s="515"/>
      <c r="E73" s="515"/>
      <c r="F73" s="516"/>
      <c r="G73" s="587"/>
      <c r="H73" s="129" t="s">
        <v>146</v>
      </c>
      <c r="I73" s="129"/>
      <c r="J73" s="129"/>
      <c r="K73" s="129"/>
      <c r="L73" s="129"/>
      <c r="M73" s="129"/>
      <c r="N73" s="129"/>
      <c r="O73" s="130"/>
      <c r="P73" s="158" t="s">
        <v>59</v>
      </c>
      <c r="Q73" s="129"/>
      <c r="R73" s="129"/>
      <c r="S73" s="129"/>
      <c r="T73" s="129"/>
      <c r="U73" s="129"/>
      <c r="V73" s="129"/>
      <c r="W73" s="129"/>
      <c r="X73" s="130"/>
      <c r="Y73" s="589"/>
      <c r="Z73" s="590"/>
      <c r="AA73" s="591"/>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15">
      <c r="A74" s="517"/>
      <c r="B74" s="518"/>
      <c r="C74" s="518"/>
      <c r="D74" s="518"/>
      <c r="E74" s="518"/>
      <c r="F74" s="519"/>
      <c r="G74" s="58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5"/>
      <c r="AR74" s="199"/>
      <c r="AS74" s="132" t="s">
        <v>236</v>
      </c>
      <c r="AT74" s="133"/>
      <c r="AU74" s="595"/>
      <c r="AV74" s="199"/>
      <c r="AW74" s="132" t="s">
        <v>181</v>
      </c>
      <c r="AX74" s="194"/>
    </row>
    <row r="75" spans="1:50" ht="23.25" hidden="1" customHeight="1" x14ac:dyDescent="0.15">
      <c r="A75" s="517"/>
      <c r="B75" s="518"/>
      <c r="C75" s="518"/>
      <c r="D75" s="518"/>
      <c r="E75" s="518"/>
      <c r="F75" s="519"/>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7"/>
      <c r="B76" s="518"/>
      <c r="C76" s="518"/>
      <c r="D76" s="518"/>
      <c r="E76" s="518"/>
      <c r="F76" s="519"/>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7"/>
      <c r="B77" s="518"/>
      <c r="C77" s="518"/>
      <c r="D77" s="518"/>
      <c r="E77" s="518"/>
      <c r="F77" s="519"/>
      <c r="G77" s="616"/>
      <c r="H77" s="110"/>
      <c r="I77" s="110"/>
      <c r="J77" s="110"/>
      <c r="K77" s="110"/>
      <c r="L77" s="110"/>
      <c r="M77" s="110"/>
      <c r="N77" s="110"/>
      <c r="O77" s="111"/>
      <c r="P77" s="107"/>
      <c r="Q77" s="107"/>
      <c r="R77" s="107"/>
      <c r="S77" s="107"/>
      <c r="T77" s="107"/>
      <c r="U77" s="107"/>
      <c r="V77" s="107"/>
      <c r="W77" s="107"/>
      <c r="X77" s="108"/>
      <c r="Y77" s="158" t="s">
        <v>13</v>
      </c>
      <c r="Z77" s="129"/>
      <c r="AA77" s="130"/>
      <c r="AB77" s="584" t="s">
        <v>14</v>
      </c>
      <c r="AC77" s="584"/>
      <c r="AD77" s="584"/>
      <c r="AE77" s="896"/>
      <c r="AF77" s="897"/>
      <c r="AG77" s="897"/>
      <c r="AH77" s="897"/>
      <c r="AI77" s="896"/>
      <c r="AJ77" s="897"/>
      <c r="AK77" s="897"/>
      <c r="AL77" s="897"/>
      <c r="AM77" s="896"/>
      <c r="AN77" s="897"/>
      <c r="AO77" s="897"/>
      <c r="AP77" s="897"/>
      <c r="AQ77" s="340"/>
      <c r="AR77" s="206"/>
      <c r="AS77" s="206"/>
      <c r="AT77" s="341"/>
      <c r="AU77" s="217"/>
      <c r="AV77" s="217"/>
      <c r="AW77" s="217"/>
      <c r="AX77" s="219"/>
    </row>
    <row r="78" spans="1:50" ht="69.75" hidden="1" customHeight="1" x14ac:dyDescent="0.15">
      <c r="A78" s="334" t="s">
        <v>383</v>
      </c>
      <c r="B78" s="335"/>
      <c r="C78" s="335"/>
      <c r="D78" s="335"/>
      <c r="E78" s="332" t="s">
        <v>327</v>
      </c>
      <c r="F78" s="333"/>
      <c r="G78" s="56" t="s">
        <v>238</v>
      </c>
      <c r="H78" s="592"/>
      <c r="I78" s="593"/>
      <c r="J78" s="593"/>
      <c r="K78" s="593"/>
      <c r="L78" s="593"/>
      <c r="M78" s="593"/>
      <c r="N78" s="593"/>
      <c r="O78" s="594"/>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343</v>
      </c>
      <c r="AP79" s="277"/>
      <c r="AQ79" s="277"/>
      <c r="AR79" s="80" t="s">
        <v>341</v>
      </c>
      <c r="AS79" s="276"/>
      <c r="AT79" s="277"/>
      <c r="AU79" s="277"/>
      <c r="AV79" s="277"/>
      <c r="AW79" s="277"/>
      <c r="AX79" s="986"/>
    </row>
    <row r="80" spans="1:50" ht="18.75" hidden="1" customHeight="1" x14ac:dyDescent="0.15">
      <c r="A80" s="870" t="s">
        <v>147</v>
      </c>
      <c r="B80" s="532" t="s">
        <v>340</v>
      </c>
      <c r="C80" s="533"/>
      <c r="D80" s="533"/>
      <c r="E80" s="533"/>
      <c r="F80" s="534"/>
      <c r="G80" s="441" t="s">
        <v>139</v>
      </c>
      <c r="H80" s="441"/>
      <c r="I80" s="441"/>
      <c r="J80" s="441"/>
      <c r="K80" s="441"/>
      <c r="L80" s="441"/>
      <c r="M80" s="441"/>
      <c r="N80" s="441"/>
      <c r="O80" s="441"/>
      <c r="P80" s="441"/>
      <c r="Q80" s="441"/>
      <c r="R80" s="441"/>
      <c r="S80" s="441"/>
      <c r="T80" s="441"/>
      <c r="U80" s="441"/>
      <c r="V80" s="441"/>
      <c r="W80" s="441"/>
      <c r="X80" s="441"/>
      <c r="Y80" s="441"/>
      <c r="Z80" s="441"/>
      <c r="AA80" s="521"/>
      <c r="AB80" s="440" t="s">
        <v>432</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1"/>
      <c r="B81" s="535"/>
      <c r="C81" s="436"/>
      <c r="D81" s="436"/>
      <c r="E81" s="436"/>
      <c r="F81" s="437"/>
      <c r="G81" s="403"/>
      <c r="H81" s="403"/>
      <c r="I81" s="403"/>
      <c r="J81" s="403"/>
      <c r="K81" s="403"/>
      <c r="L81" s="403"/>
      <c r="M81" s="403"/>
      <c r="N81" s="403"/>
      <c r="O81" s="403"/>
      <c r="P81" s="403"/>
      <c r="Q81" s="403"/>
      <c r="R81" s="403"/>
      <c r="S81" s="403"/>
      <c r="T81" s="403"/>
      <c r="U81" s="403"/>
      <c r="V81" s="403"/>
      <c r="W81" s="403"/>
      <c r="X81" s="403"/>
      <c r="Y81" s="403"/>
      <c r="Z81" s="403"/>
      <c r="AA81" s="422"/>
      <c r="AB81" s="44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1"/>
      <c r="B82" s="535"/>
      <c r="C82" s="436"/>
      <c r="D82" s="436"/>
      <c r="E82" s="436"/>
      <c r="F82" s="437"/>
      <c r="G82" s="681"/>
      <c r="H82" s="681"/>
      <c r="I82" s="681"/>
      <c r="J82" s="681"/>
      <c r="K82" s="681"/>
      <c r="L82" s="681"/>
      <c r="M82" s="681"/>
      <c r="N82" s="681"/>
      <c r="O82" s="681"/>
      <c r="P82" s="681"/>
      <c r="Q82" s="681"/>
      <c r="R82" s="681"/>
      <c r="S82" s="681"/>
      <c r="T82" s="681"/>
      <c r="U82" s="681"/>
      <c r="V82" s="681"/>
      <c r="W82" s="681"/>
      <c r="X82" s="681"/>
      <c r="Y82" s="681"/>
      <c r="Z82" s="681"/>
      <c r="AA82" s="682"/>
      <c r="AB82" s="890"/>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1"/>
    </row>
    <row r="83" spans="1:60" ht="22.5" hidden="1" customHeight="1" x14ac:dyDescent="0.15">
      <c r="A83" s="871"/>
      <c r="B83" s="535"/>
      <c r="C83" s="436"/>
      <c r="D83" s="436"/>
      <c r="E83" s="436"/>
      <c r="F83" s="437"/>
      <c r="G83" s="683"/>
      <c r="H83" s="683"/>
      <c r="I83" s="683"/>
      <c r="J83" s="683"/>
      <c r="K83" s="683"/>
      <c r="L83" s="683"/>
      <c r="M83" s="683"/>
      <c r="N83" s="683"/>
      <c r="O83" s="683"/>
      <c r="P83" s="683"/>
      <c r="Q83" s="683"/>
      <c r="R83" s="683"/>
      <c r="S83" s="683"/>
      <c r="T83" s="683"/>
      <c r="U83" s="683"/>
      <c r="V83" s="683"/>
      <c r="W83" s="683"/>
      <c r="X83" s="683"/>
      <c r="Y83" s="683"/>
      <c r="Z83" s="683"/>
      <c r="AA83" s="684"/>
      <c r="AB83" s="89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3"/>
    </row>
    <row r="84" spans="1:60" ht="19.5" hidden="1" customHeight="1" x14ac:dyDescent="0.15">
      <c r="A84" s="871"/>
      <c r="B84" s="536"/>
      <c r="C84" s="537"/>
      <c r="D84" s="537"/>
      <c r="E84" s="537"/>
      <c r="F84" s="538"/>
      <c r="G84" s="685"/>
      <c r="H84" s="685"/>
      <c r="I84" s="685"/>
      <c r="J84" s="685"/>
      <c r="K84" s="685"/>
      <c r="L84" s="685"/>
      <c r="M84" s="685"/>
      <c r="N84" s="685"/>
      <c r="O84" s="685"/>
      <c r="P84" s="685"/>
      <c r="Q84" s="685"/>
      <c r="R84" s="685"/>
      <c r="S84" s="685"/>
      <c r="T84" s="685"/>
      <c r="U84" s="685"/>
      <c r="V84" s="685"/>
      <c r="W84" s="685"/>
      <c r="X84" s="685"/>
      <c r="Y84" s="685"/>
      <c r="Z84" s="685"/>
      <c r="AA84" s="686"/>
      <c r="AB84" s="894"/>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5"/>
    </row>
    <row r="85" spans="1:60" ht="18.75" hidden="1" customHeight="1" x14ac:dyDescent="0.15">
      <c r="A85" s="871"/>
      <c r="B85" s="436" t="s">
        <v>145</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41" t="s">
        <v>134</v>
      </c>
      <c r="AV85" s="541"/>
      <c r="AW85" s="541"/>
      <c r="AX85" s="542"/>
      <c r="AY85" s="10"/>
      <c r="AZ85" s="10"/>
      <c r="BA85" s="10"/>
      <c r="BB85" s="10"/>
      <c r="BC85" s="10"/>
    </row>
    <row r="86" spans="1:60" ht="18.75" hidden="1" customHeight="1" x14ac:dyDescent="0.15">
      <c r="A86" s="871"/>
      <c r="B86" s="436"/>
      <c r="C86" s="436"/>
      <c r="D86" s="436"/>
      <c r="E86" s="436"/>
      <c r="F86" s="437"/>
      <c r="G86" s="421"/>
      <c r="H86" s="403"/>
      <c r="I86" s="403"/>
      <c r="J86" s="403"/>
      <c r="K86" s="403"/>
      <c r="L86" s="403"/>
      <c r="M86" s="403"/>
      <c r="N86" s="403"/>
      <c r="O86" s="422"/>
      <c r="P86" s="443"/>
      <c r="Q86" s="403"/>
      <c r="R86" s="403"/>
      <c r="S86" s="403"/>
      <c r="T86" s="403"/>
      <c r="U86" s="403"/>
      <c r="V86" s="403"/>
      <c r="W86" s="403"/>
      <c r="X86" s="422"/>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3" t="s">
        <v>181</v>
      </c>
      <c r="AX86" s="404"/>
      <c r="AY86" s="10"/>
      <c r="AZ86" s="10"/>
      <c r="BA86" s="10"/>
      <c r="BB86" s="10"/>
      <c r="BC86" s="10"/>
      <c r="BD86" s="10"/>
      <c r="BE86" s="10"/>
      <c r="BF86" s="10"/>
      <c r="BG86" s="10"/>
      <c r="BH86" s="10"/>
    </row>
    <row r="87" spans="1:60" ht="23.25" hidden="1" customHeight="1" x14ac:dyDescent="0.15">
      <c r="A87" s="871"/>
      <c r="B87" s="436"/>
      <c r="C87" s="436"/>
      <c r="D87" s="436"/>
      <c r="E87" s="436"/>
      <c r="F87" s="437"/>
      <c r="G87" s="103"/>
      <c r="H87" s="104"/>
      <c r="I87" s="104"/>
      <c r="J87" s="104"/>
      <c r="K87" s="104"/>
      <c r="L87" s="104"/>
      <c r="M87" s="104"/>
      <c r="N87" s="104"/>
      <c r="O87" s="105"/>
      <c r="P87" s="104"/>
      <c r="Q87" s="522"/>
      <c r="R87" s="522"/>
      <c r="S87" s="522"/>
      <c r="T87" s="522"/>
      <c r="U87" s="522"/>
      <c r="V87" s="522"/>
      <c r="W87" s="522"/>
      <c r="X87" s="523"/>
      <c r="Y87" s="566" t="s">
        <v>62</v>
      </c>
      <c r="Z87" s="567"/>
      <c r="AA87" s="568"/>
      <c r="AB87" s="469"/>
      <c r="AC87" s="469"/>
      <c r="AD87" s="469"/>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1"/>
      <c r="B88" s="436"/>
      <c r="C88" s="436"/>
      <c r="D88" s="436"/>
      <c r="E88" s="436"/>
      <c r="F88" s="437"/>
      <c r="G88" s="106"/>
      <c r="H88" s="107"/>
      <c r="I88" s="107"/>
      <c r="J88" s="107"/>
      <c r="K88" s="107"/>
      <c r="L88" s="107"/>
      <c r="M88" s="107"/>
      <c r="N88" s="107"/>
      <c r="O88" s="108"/>
      <c r="P88" s="524"/>
      <c r="Q88" s="524"/>
      <c r="R88" s="524"/>
      <c r="S88" s="524"/>
      <c r="T88" s="524"/>
      <c r="U88" s="524"/>
      <c r="V88" s="524"/>
      <c r="W88" s="524"/>
      <c r="X88" s="525"/>
      <c r="Y88" s="466" t="s">
        <v>54</v>
      </c>
      <c r="Z88" s="467"/>
      <c r="AA88" s="468"/>
      <c r="AB88" s="531"/>
      <c r="AC88" s="531"/>
      <c r="AD88" s="531"/>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1"/>
      <c r="B89" s="537"/>
      <c r="C89" s="537"/>
      <c r="D89" s="537"/>
      <c r="E89" s="537"/>
      <c r="F89" s="538"/>
      <c r="G89" s="109"/>
      <c r="H89" s="110"/>
      <c r="I89" s="110"/>
      <c r="J89" s="110"/>
      <c r="K89" s="110"/>
      <c r="L89" s="110"/>
      <c r="M89" s="110"/>
      <c r="N89" s="110"/>
      <c r="O89" s="111"/>
      <c r="P89" s="175"/>
      <c r="Q89" s="175"/>
      <c r="R89" s="175"/>
      <c r="S89" s="175"/>
      <c r="T89" s="175"/>
      <c r="U89" s="175"/>
      <c r="V89" s="175"/>
      <c r="W89" s="175"/>
      <c r="X89" s="565"/>
      <c r="Y89" s="466" t="s">
        <v>13</v>
      </c>
      <c r="Z89" s="467"/>
      <c r="AA89" s="468"/>
      <c r="AB89" s="599" t="s">
        <v>14</v>
      </c>
      <c r="AC89" s="599"/>
      <c r="AD89" s="599"/>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1"/>
      <c r="B90" s="436" t="s">
        <v>145</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41" t="s">
        <v>134</v>
      </c>
      <c r="AV90" s="541"/>
      <c r="AW90" s="541"/>
      <c r="AX90" s="542"/>
    </row>
    <row r="91" spans="1:60" ht="18.75" hidden="1" customHeight="1" x14ac:dyDescent="0.15">
      <c r="A91" s="871"/>
      <c r="B91" s="436"/>
      <c r="C91" s="436"/>
      <c r="D91" s="436"/>
      <c r="E91" s="436"/>
      <c r="F91" s="437"/>
      <c r="G91" s="421"/>
      <c r="H91" s="403"/>
      <c r="I91" s="403"/>
      <c r="J91" s="403"/>
      <c r="K91" s="403"/>
      <c r="L91" s="403"/>
      <c r="M91" s="403"/>
      <c r="N91" s="403"/>
      <c r="O91" s="422"/>
      <c r="P91" s="443"/>
      <c r="Q91" s="403"/>
      <c r="R91" s="403"/>
      <c r="S91" s="403"/>
      <c r="T91" s="403"/>
      <c r="U91" s="403"/>
      <c r="V91" s="403"/>
      <c r="W91" s="403"/>
      <c r="X91" s="422"/>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3" t="s">
        <v>181</v>
      </c>
      <c r="AX91" s="404"/>
      <c r="AY91" s="10"/>
      <c r="AZ91" s="10"/>
      <c r="BA91" s="10"/>
      <c r="BB91" s="10"/>
      <c r="BC91" s="10"/>
    </row>
    <row r="92" spans="1:60" ht="23.25" hidden="1" customHeight="1" x14ac:dyDescent="0.15">
      <c r="A92" s="871"/>
      <c r="B92" s="436"/>
      <c r="C92" s="436"/>
      <c r="D92" s="436"/>
      <c r="E92" s="436"/>
      <c r="F92" s="437"/>
      <c r="G92" s="103"/>
      <c r="H92" s="104"/>
      <c r="I92" s="104"/>
      <c r="J92" s="104"/>
      <c r="K92" s="104"/>
      <c r="L92" s="104"/>
      <c r="M92" s="104"/>
      <c r="N92" s="104"/>
      <c r="O92" s="105"/>
      <c r="P92" s="104"/>
      <c r="Q92" s="522"/>
      <c r="R92" s="522"/>
      <c r="S92" s="522"/>
      <c r="T92" s="522"/>
      <c r="U92" s="522"/>
      <c r="V92" s="522"/>
      <c r="W92" s="522"/>
      <c r="X92" s="523"/>
      <c r="Y92" s="566" t="s">
        <v>62</v>
      </c>
      <c r="Z92" s="567"/>
      <c r="AA92" s="568"/>
      <c r="AB92" s="469"/>
      <c r="AC92" s="469"/>
      <c r="AD92" s="469"/>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1"/>
      <c r="B93" s="436"/>
      <c r="C93" s="436"/>
      <c r="D93" s="436"/>
      <c r="E93" s="436"/>
      <c r="F93" s="437"/>
      <c r="G93" s="106"/>
      <c r="H93" s="107"/>
      <c r="I93" s="107"/>
      <c r="J93" s="107"/>
      <c r="K93" s="107"/>
      <c r="L93" s="107"/>
      <c r="M93" s="107"/>
      <c r="N93" s="107"/>
      <c r="O93" s="108"/>
      <c r="P93" s="524"/>
      <c r="Q93" s="524"/>
      <c r="R93" s="524"/>
      <c r="S93" s="524"/>
      <c r="T93" s="524"/>
      <c r="U93" s="524"/>
      <c r="V93" s="524"/>
      <c r="W93" s="524"/>
      <c r="X93" s="525"/>
      <c r="Y93" s="466" t="s">
        <v>54</v>
      </c>
      <c r="Z93" s="467"/>
      <c r="AA93" s="468"/>
      <c r="AB93" s="531"/>
      <c r="AC93" s="531"/>
      <c r="AD93" s="531"/>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1"/>
      <c r="B94" s="537"/>
      <c r="C94" s="537"/>
      <c r="D94" s="537"/>
      <c r="E94" s="537"/>
      <c r="F94" s="538"/>
      <c r="G94" s="109"/>
      <c r="H94" s="110"/>
      <c r="I94" s="110"/>
      <c r="J94" s="110"/>
      <c r="K94" s="110"/>
      <c r="L94" s="110"/>
      <c r="M94" s="110"/>
      <c r="N94" s="110"/>
      <c r="O94" s="111"/>
      <c r="P94" s="175"/>
      <c r="Q94" s="175"/>
      <c r="R94" s="175"/>
      <c r="S94" s="175"/>
      <c r="T94" s="175"/>
      <c r="U94" s="175"/>
      <c r="V94" s="175"/>
      <c r="W94" s="175"/>
      <c r="X94" s="565"/>
      <c r="Y94" s="466" t="s">
        <v>13</v>
      </c>
      <c r="Z94" s="467"/>
      <c r="AA94" s="468"/>
      <c r="AB94" s="599" t="s">
        <v>14</v>
      </c>
      <c r="AC94" s="599"/>
      <c r="AD94" s="599"/>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1"/>
      <c r="B95" s="436" t="s">
        <v>145</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41" t="s">
        <v>134</v>
      </c>
      <c r="AV95" s="541"/>
      <c r="AW95" s="541"/>
      <c r="AX95" s="542"/>
      <c r="AY95" s="10"/>
      <c r="AZ95" s="10"/>
      <c r="BA95" s="10"/>
      <c r="BB95" s="10"/>
      <c r="BC95" s="10"/>
      <c r="BD95" s="10"/>
      <c r="BE95" s="10"/>
      <c r="BF95" s="10"/>
      <c r="BG95" s="10"/>
      <c r="BH95" s="10"/>
    </row>
    <row r="96" spans="1:60" ht="18.75" hidden="1" customHeight="1" x14ac:dyDescent="0.15">
      <c r="A96" s="871"/>
      <c r="B96" s="436"/>
      <c r="C96" s="436"/>
      <c r="D96" s="436"/>
      <c r="E96" s="436"/>
      <c r="F96" s="437"/>
      <c r="G96" s="421"/>
      <c r="H96" s="403"/>
      <c r="I96" s="403"/>
      <c r="J96" s="403"/>
      <c r="K96" s="403"/>
      <c r="L96" s="403"/>
      <c r="M96" s="403"/>
      <c r="N96" s="403"/>
      <c r="O96" s="422"/>
      <c r="P96" s="443"/>
      <c r="Q96" s="403"/>
      <c r="R96" s="403"/>
      <c r="S96" s="403"/>
      <c r="T96" s="403"/>
      <c r="U96" s="403"/>
      <c r="V96" s="403"/>
      <c r="W96" s="403"/>
      <c r="X96" s="422"/>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3" t="s">
        <v>181</v>
      </c>
      <c r="AX96" s="404"/>
    </row>
    <row r="97" spans="1:60" ht="23.25" hidden="1" customHeight="1" x14ac:dyDescent="0.15">
      <c r="A97" s="871"/>
      <c r="B97" s="436"/>
      <c r="C97" s="436"/>
      <c r="D97" s="436"/>
      <c r="E97" s="436"/>
      <c r="F97" s="437"/>
      <c r="G97" s="103"/>
      <c r="H97" s="104"/>
      <c r="I97" s="104"/>
      <c r="J97" s="104"/>
      <c r="K97" s="104"/>
      <c r="L97" s="104"/>
      <c r="M97" s="104"/>
      <c r="N97" s="104"/>
      <c r="O97" s="105"/>
      <c r="P97" s="104"/>
      <c r="Q97" s="522"/>
      <c r="R97" s="522"/>
      <c r="S97" s="522"/>
      <c r="T97" s="522"/>
      <c r="U97" s="522"/>
      <c r="V97" s="522"/>
      <c r="W97" s="522"/>
      <c r="X97" s="523"/>
      <c r="Y97" s="566" t="s">
        <v>62</v>
      </c>
      <c r="Z97" s="567"/>
      <c r="AA97" s="568"/>
      <c r="AB97" s="476"/>
      <c r="AC97" s="477"/>
      <c r="AD97" s="478"/>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1"/>
      <c r="B98" s="436"/>
      <c r="C98" s="436"/>
      <c r="D98" s="436"/>
      <c r="E98" s="436"/>
      <c r="F98" s="437"/>
      <c r="G98" s="106"/>
      <c r="H98" s="107"/>
      <c r="I98" s="107"/>
      <c r="J98" s="107"/>
      <c r="K98" s="107"/>
      <c r="L98" s="107"/>
      <c r="M98" s="107"/>
      <c r="N98" s="107"/>
      <c r="O98" s="108"/>
      <c r="P98" s="524"/>
      <c r="Q98" s="524"/>
      <c r="R98" s="524"/>
      <c r="S98" s="524"/>
      <c r="T98" s="524"/>
      <c r="U98" s="524"/>
      <c r="V98" s="524"/>
      <c r="W98" s="524"/>
      <c r="X98" s="525"/>
      <c r="Y98" s="466" t="s">
        <v>54</v>
      </c>
      <c r="Z98" s="467"/>
      <c r="AA98" s="468"/>
      <c r="AB98" s="470"/>
      <c r="AC98" s="471"/>
      <c r="AD98" s="472"/>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2"/>
      <c r="B99" s="438"/>
      <c r="C99" s="438"/>
      <c r="D99" s="438"/>
      <c r="E99" s="438"/>
      <c r="F99" s="439"/>
      <c r="G99" s="585"/>
      <c r="H99" s="214"/>
      <c r="I99" s="214"/>
      <c r="J99" s="214"/>
      <c r="K99" s="214"/>
      <c r="L99" s="214"/>
      <c r="M99" s="214"/>
      <c r="N99" s="214"/>
      <c r="O99" s="586"/>
      <c r="P99" s="526"/>
      <c r="Q99" s="526"/>
      <c r="R99" s="526"/>
      <c r="S99" s="526"/>
      <c r="T99" s="526"/>
      <c r="U99" s="526"/>
      <c r="V99" s="526"/>
      <c r="W99" s="526"/>
      <c r="X99" s="527"/>
      <c r="Y99" s="901" t="s">
        <v>13</v>
      </c>
      <c r="Z99" s="902"/>
      <c r="AA99" s="903"/>
      <c r="AB99" s="898" t="s">
        <v>14</v>
      </c>
      <c r="AC99" s="899"/>
      <c r="AD99" s="900"/>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350</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0"/>
      <c r="Z100" s="861"/>
      <c r="AA100" s="862"/>
      <c r="AB100" s="489" t="s">
        <v>11</v>
      </c>
      <c r="AC100" s="489"/>
      <c r="AD100" s="489"/>
      <c r="AE100" s="547" t="s">
        <v>393</v>
      </c>
      <c r="AF100" s="548"/>
      <c r="AG100" s="548"/>
      <c r="AH100" s="549"/>
      <c r="AI100" s="547" t="s">
        <v>413</v>
      </c>
      <c r="AJ100" s="548"/>
      <c r="AK100" s="548"/>
      <c r="AL100" s="549"/>
      <c r="AM100" s="547" t="s">
        <v>420</v>
      </c>
      <c r="AN100" s="548"/>
      <c r="AO100" s="548"/>
      <c r="AP100" s="549"/>
      <c r="AQ100" s="318" t="s">
        <v>433</v>
      </c>
      <c r="AR100" s="319"/>
      <c r="AS100" s="319"/>
      <c r="AT100" s="320"/>
      <c r="AU100" s="318" t="s">
        <v>434</v>
      </c>
      <c r="AV100" s="319"/>
      <c r="AW100" s="319"/>
      <c r="AX100" s="321"/>
    </row>
    <row r="101" spans="1:60" ht="23.25" customHeight="1" x14ac:dyDescent="0.15">
      <c r="A101" s="430"/>
      <c r="B101" s="431"/>
      <c r="C101" s="431"/>
      <c r="D101" s="431"/>
      <c r="E101" s="431"/>
      <c r="F101" s="432"/>
      <c r="G101" s="104" t="s">
        <v>587</v>
      </c>
      <c r="H101" s="104"/>
      <c r="I101" s="104"/>
      <c r="J101" s="104"/>
      <c r="K101" s="104"/>
      <c r="L101" s="104"/>
      <c r="M101" s="104"/>
      <c r="N101" s="104"/>
      <c r="O101" s="104"/>
      <c r="P101" s="104"/>
      <c r="Q101" s="104"/>
      <c r="R101" s="104"/>
      <c r="S101" s="104"/>
      <c r="T101" s="104"/>
      <c r="U101" s="104"/>
      <c r="V101" s="104"/>
      <c r="W101" s="104"/>
      <c r="X101" s="105"/>
      <c r="Y101" s="550" t="s">
        <v>55</v>
      </c>
      <c r="Z101" s="551"/>
      <c r="AA101" s="552"/>
      <c r="AB101" s="469" t="s">
        <v>583</v>
      </c>
      <c r="AC101" s="469"/>
      <c r="AD101" s="469"/>
      <c r="AE101" s="216">
        <v>5</v>
      </c>
      <c r="AF101" s="217"/>
      <c r="AG101" s="217"/>
      <c r="AH101" s="218"/>
      <c r="AI101" s="216">
        <v>1</v>
      </c>
      <c r="AJ101" s="217"/>
      <c r="AK101" s="217"/>
      <c r="AL101" s="218"/>
      <c r="AM101" s="216">
        <v>1</v>
      </c>
      <c r="AN101" s="217"/>
      <c r="AO101" s="217"/>
      <c r="AP101" s="218"/>
      <c r="AQ101" s="216" t="s">
        <v>569</v>
      </c>
      <c r="AR101" s="217"/>
      <c r="AS101" s="217"/>
      <c r="AT101" s="218"/>
      <c r="AU101" s="216" t="s">
        <v>571</v>
      </c>
      <c r="AV101" s="217"/>
      <c r="AW101" s="217"/>
      <c r="AX101" s="218"/>
    </row>
    <row r="102" spans="1:60" ht="23.25" customHeight="1" x14ac:dyDescent="0.15">
      <c r="A102" s="433"/>
      <c r="B102" s="434"/>
      <c r="C102" s="434"/>
      <c r="D102" s="434"/>
      <c r="E102" s="434"/>
      <c r="F102" s="435"/>
      <c r="G102" s="110"/>
      <c r="H102" s="110"/>
      <c r="I102" s="110"/>
      <c r="J102" s="110"/>
      <c r="K102" s="110"/>
      <c r="L102" s="110"/>
      <c r="M102" s="110"/>
      <c r="N102" s="110"/>
      <c r="O102" s="110"/>
      <c r="P102" s="110"/>
      <c r="Q102" s="110"/>
      <c r="R102" s="110"/>
      <c r="S102" s="110"/>
      <c r="T102" s="110"/>
      <c r="U102" s="110"/>
      <c r="V102" s="110"/>
      <c r="W102" s="110"/>
      <c r="X102" s="111"/>
      <c r="Y102" s="453" t="s">
        <v>56</v>
      </c>
      <c r="Z102" s="454"/>
      <c r="AA102" s="455"/>
      <c r="AB102" s="469" t="s">
        <v>583</v>
      </c>
      <c r="AC102" s="469"/>
      <c r="AD102" s="469"/>
      <c r="AE102" s="426">
        <v>2</v>
      </c>
      <c r="AF102" s="426"/>
      <c r="AG102" s="426"/>
      <c r="AH102" s="426"/>
      <c r="AI102" s="426">
        <v>2</v>
      </c>
      <c r="AJ102" s="426"/>
      <c r="AK102" s="426"/>
      <c r="AL102" s="426"/>
      <c r="AM102" s="426">
        <v>2</v>
      </c>
      <c r="AN102" s="426"/>
      <c r="AO102" s="426"/>
      <c r="AP102" s="426"/>
      <c r="AQ102" s="271">
        <v>2</v>
      </c>
      <c r="AR102" s="272"/>
      <c r="AS102" s="272"/>
      <c r="AT102" s="317"/>
      <c r="AU102" s="271">
        <v>2</v>
      </c>
      <c r="AV102" s="272"/>
      <c r="AW102" s="272"/>
      <c r="AX102" s="317"/>
    </row>
    <row r="103" spans="1:60" ht="31.5" customHeight="1" x14ac:dyDescent="0.15">
      <c r="A103" s="427" t="s">
        <v>350</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393</v>
      </c>
      <c r="AF103" s="424"/>
      <c r="AG103" s="424"/>
      <c r="AH103" s="425"/>
      <c r="AI103" s="423" t="s">
        <v>391</v>
      </c>
      <c r="AJ103" s="424"/>
      <c r="AK103" s="424"/>
      <c r="AL103" s="425"/>
      <c r="AM103" s="423" t="s">
        <v>420</v>
      </c>
      <c r="AN103" s="424"/>
      <c r="AO103" s="424"/>
      <c r="AP103" s="425"/>
      <c r="AQ103" s="282" t="s">
        <v>433</v>
      </c>
      <c r="AR103" s="283"/>
      <c r="AS103" s="283"/>
      <c r="AT103" s="322"/>
      <c r="AU103" s="282" t="s">
        <v>434</v>
      </c>
      <c r="AV103" s="283"/>
      <c r="AW103" s="283"/>
      <c r="AX103" s="284"/>
    </row>
    <row r="104" spans="1:60" ht="23.25" customHeight="1" x14ac:dyDescent="0.15">
      <c r="A104" s="430"/>
      <c r="B104" s="431"/>
      <c r="C104" s="431"/>
      <c r="D104" s="431"/>
      <c r="E104" s="431"/>
      <c r="F104" s="432"/>
      <c r="G104" s="104" t="s">
        <v>588</v>
      </c>
      <c r="H104" s="104"/>
      <c r="I104" s="104"/>
      <c r="J104" s="104"/>
      <c r="K104" s="104"/>
      <c r="L104" s="104"/>
      <c r="M104" s="104"/>
      <c r="N104" s="104"/>
      <c r="O104" s="104"/>
      <c r="P104" s="104"/>
      <c r="Q104" s="104"/>
      <c r="R104" s="104"/>
      <c r="S104" s="104"/>
      <c r="T104" s="104"/>
      <c r="U104" s="104"/>
      <c r="V104" s="104"/>
      <c r="W104" s="104"/>
      <c r="X104" s="105"/>
      <c r="Y104" s="473" t="s">
        <v>55</v>
      </c>
      <c r="Z104" s="474"/>
      <c r="AA104" s="475"/>
      <c r="AB104" s="553" t="s">
        <v>583</v>
      </c>
      <c r="AC104" s="554"/>
      <c r="AD104" s="555"/>
      <c r="AE104" s="216">
        <v>63</v>
      </c>
      <c r="AF104" s="217"/>
      <c r="AG104" s="217"/>
      <c r="AH104" s="218"/>
      <c r="AI104" s="216">
        <v>57</v>
      </c>
      <c r="AJ104" s="217"/>
      <c r="AK104" s="217"/>
      <c r="AL104" s="218"/>
      <c r="AM104" s="216">
        <v>54</v>
      </c>
      <c r="AN104" s="217"/>
      <c r="AO104" s="217"/>
      <c r="AP104" s="218"/>
      <c r="AQ104" s="216" t="s">
        <v>569</v>
      </c>
      <c r="AR104" s="217"/>
      <c r="AS104" s="217"/>
      <c r="AT104" s="218"/>
      <c r="AU104" s="216" t="s">
        <v>569</v>
      </c>
      <c r="AV104" s="217"/>
      <c r="AW104" s="217"/>
      <c r="AX104" s="218"/>
    </row>
    <row r="105" spans="1:60" ht="23.25" customHeight="1" x14ac:dyDescent="0.15">
      <c r="A105" s="433"/>
      <c r="B105" s="434"/>
      <c r="C105" s="434"/>
      <c r="D105" s="434"/>
      <c r="E105" s="434"/>
      <c r="F105" s="435"/>
      <c r="G105" s="110"/>
      <c r="H105" s="110"/>
      <c r="I105" s="110"/>
      <c r="J105" s="110"/>
      <c r="K105" s="110"/>
      <c r="L105" s="110"/>
      <c r="M105" s="110"/>
      <c r="N105" s="110"/>
      <c r="O105" s="110"/>
      <c r="P105" s="110"/>
      <c r="Q105" s="110"/>
      <c r="R105" s="110"/>
      <c r="S105" s="110"/>
      <c r="T105" s="110"/>
      <c r="U105" s="110"/>
      <c r="V105" s="110"/>
      <c r="W105" s="110"/>
      <c r="X105" s="111"/>
      <c r="Y105" s="453" t="s">
        <v>56</v>
      </c>
      <c r="Z105" s="556"/>
      <c r="AA105" s="557"/>
      <c r="AB105" s="476" t="s">
        <v>583</v>
      </c>
      <c r="AC105" s="477"/>
      <c r="AD105" s="478"/>
      <c r="AE105" s="426">
        <v>63</v>
      </c>
      <c r="AF105" s="426"/>
      <c r="AG105" s="426"/>
      <c r="AH105" s="426"/>
      <c r="AI105" s="426">
        <v>63</v>
      </c>
      <c r="AJ105" s="426"/>
      <c r="AK105" s="426"/>
      <c r="AL105" s="426"/>
      <c r="AM105" s="426">
        <v>57</v>
      </c>
      <c r="AN105" s="426"/>
      <c r="AO105" s="426"/>
      <c r="AP105" s="426"/>
      <c r="AQ105" s="216">
        <v>54</v>
      </c>
      <c r="AR105" s="217"/>
      <c r="AS105" s="217"/>
      <c r="AT105" s="218"/>
      <c r="AU105" s="271">
        <v>54</v>
      </c>
      <c r="AV105" s="272"/>
      <c r="AW105" s="272"/>
      <c r="AX105" s="317"/>
    </row>
    <row r="106" spans="1:60" ht="31.5" hidden="1" customHeight="1" x14ac:dyDescent="0.15">
      <c r="A106" s="427" t="s">
        <v>350</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393</v>
      </c>
      <c r="AF106" s="424"/>
      <c r="AG106" s="424"/>
      <c r="AH106" s="425"/>
      <c r="AI106" s="423" t="s">
        <v>391</v>
      </c>
      <c r="AJ106" s="424"/>
      <c r="AK106" s="424"/>
      <c r="AL106" s="425"/>
      <c r="AM106" s="423" t="s">
        <v>420</v>
      </c>
      <c r="AN106" s="424"/>
      <c r="AO106" s="424"/>
      <c r="AP106" s="425"/>
      <c r="AQ106" s="282" t="s">
        <v>433</v>
      </c>
      <c r="AR106" s="283"/>
      <c r="AS106" s="283"/>
      <c r="AT106" s="322"/>
      <c r="AU106" s="282" t="s">
        <v>434</v>
      </c>
      <c r="AV106" s="283"/>
      <c r="AW106" s="283"/>
      <c r="AX106" s="284"/>
    </row>
    <row r="107" spans="1:60" ht="23.25" hidden="1" customHeight="1" x14ac:dyDescent="0.15">
      <c r="A107" s="430"/>
      <c r="B107" s="431"/>
      <c r="C107" s="431"/>
      <c r="D107" s="431"/>
      <c r="E107" s="431"/>
      <c r="F107" s="432"/>
      <c r="G107" s="104"/>
      <c r="H107" s="104"/>
      <c r="I107" s="104"/>
      <c r="J107" s="104"/>
      <c r="K107" s="104"/>
      <c r="L107" s="104"/>
      <c r="M107" s="104"/>
      <c r="N107" s="104"/>
      <c r="O107" s="104"/>
      <c r="P107" s="104"/>
      <c r="Q107" s="104"/>
      <c r="R107" s="104"/>
      <c r="S107" s="104"/>
      <c r="T107" s="104"/>
      <c r="U107" s="104"/>
      <c r="V107" s="104"/>
      <c r="W107" s="104"/>
      <c r="X107" s="105"/>
      <c r="Y107" s="473" t="s">
        <v>55</v>
      </c>
      <c r="Z107" s="474"/>
      <c r="AA107" s="475"/>
      <c r="AB107" s="553"/>
      <c r="AC107" s="554"/>
      <c r="AD107" s="555"/>
      <c r="AE107" s="426"/>
      <c r="AF107" s="426"/>
      <c r="AG107" s="426"/>
      <c r="AH107" s="426"/>
      <c r="AI107" s="426"/>
      <c r="AJ107" s="426"/>
      <c r="AK107" s="426"/>
      <c r="AL107" s="426"/>
      <c r="AM107" s="426"/>
      <c r="AN107" s="426"/>
      <c r="AO107" s="426"/>
      <c r="AP107" s="426"/>
      <c r="AQ107" s="216"/>
      <c r="AR107" s="217"/>
      <c r="AS107" s="217"/>
      <c r="AT107" s="218"/>
      <c r="AU107" s="216"/>
      <c r="AV107" s="217"/>
      <c r="AW107" s="217"/>
      <c r="AX107" s="218"/>
    </row>
    <row r="108" spans="1:60" ht="23.25" hidden="1" customHeight="1" x14ac:dyDescent="0.15">
      <c r="A108" s="433"/>
      <c r="B108" s="434"/>
      <c r="C108" s="434"/>
      <c r="D108" s="434"/>
      <c r="E108" s="434"/>
      <c r="F108" s="435"/>
      <c r="G108" s="110"/>
      <c r="H108" s="110"/>
      <c r="I108" s="110"/>
      <c r="J108" s="110"/>
      <c r="K108" s="110"/>
      <c r="L108" s="110"/>
      <c r="M108" s="110"/>
      <c r="N108" s="110"/>
      <c r="O108" s="110"/>
      <c r="P108" s="110"/>
      <c r="Q108" s="110"/>
      <c r="R108" s="110"/>
      <c r="S108" s="110"/>
      <c r="T108" s="110"/>
      <c r="U108" s="110"/>
      <c r="V108" s="110"/>
      <c r="W108" s="110"/>
      <c r="X108" s="111"/>
      <c r="Y108" s="453" t="s">
        <v>56</v>
      </c>
      <c r="Z108" s="556"/>
      <c r="AA108" s="557"/>
      <c r="AB108" s="476"/>
      <c r="AC108" s="477"/>
      <c r="AD108" s="478"/>
      <c r="AE108" s="426"/>
      <c r="AF108" s="426"/>
      <c r="AG108" s="426"/>
      <c r="AH108" s="426"/>
      <c r="AI108" s="426"/>
      <c r="AJ108" s="426"/>
      <c r="AK108" s="426"/>
      <c r="AL108" s="426"/>
      <c r="AM108" s="426"/>
      <c r="AN108" s="426"/>
      <c r="AO108" s="426"/>
      <c r="AP108" s="426"/>
      <c r="AQ108" s="216"/>
      <c r="AR108" s="217"/>
      <c r="AS108" s="217"/>
      <c r="AT108" s="218"/>
      <c r="AU108" s="271"/>
      <c r="AV108" s="272"/>
      <c r="AW108" s="272"/>
      <c r="AX108" s="317"/>
    </row>
    <row r="109" spans="1:60" ht="31.5" hidden="1" customHeight="1" x14ac:dyDescent="0.15">
      <c r="A109" s="427" t="s">
        <v>350</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393</v>
      </c>
      <c r="AF109" s="424"/>
      <c r="AG109" s="424"/>
      <c r="AH109" s="425"/>
      <c r="AI109" s="423" t="s">
        <v>391</v>
      </c>
      <c r="AJ109" s="424"/>
      <c r="AK109" s="424"/>
      <c r="AL109" s="425"/>
      <c r="AM109" s="423" t="s">
        <v>420</v>
      </c>
      <c r="AN109" s="424"/>
      <c r="AO109" s="424"/>
      <c r="AP109" s="425"/>
      <c r="AQ109" s="282" t="s">
        <v>433</v>
      </c>
      <c r="AR109" s="283"/>
      <c r="AS109" s="283"/>
      <c r="AT109" s="322"/>
      <c r="AU109" s="282" t="s">
        <v>434</v>
      </c>
      <c r="AV109" s="283"/>
      <c r="AW109" s="283"/>
      <c r="AX109" s="284"/>
    </row>
    <row r="110" spans="1:60" ht="23.25" hidden="1" customHeight="1" x14ac:dyDescent="0.15">
      <c r="A110" s="430"/>
      <c r="B110" s="431"/>
      <c r="C110" s="431"/>
      <c r="D110" s="431"/>
      <c r="E110" s="431"/>
      <c r="F110" s="432"/>
      <c r="G110" s="104"/>
      <c r="H110" s="104"/>
      <c r="I110" s="104"/>
      <c r="J110" s="104"/>
      <c r="K110" s="104"/>
      <c r="L110" s="104"/>
      <c r="M110" s="104"/>
      <c r="N110" s="104"/>
      <c r="O110" s="104"/>
      <c r="P110" s="104"/>
      <c r="Q110" s="104"/>
      <c r="R110" s="104"/>
      <c r="S110" s="104"/>
      <c r="T110" s="104"/>
      <c r="U110" s="104"/>
      <c r="V110" s="104"/>
      <c r="W110" s="104"/>
      <c r="X110" s="105"/>
      <c r="Y110" s="473" t="s">
        <v>55</v>
      </c>
      <c r="Z110" s="474"/>
      <c r="AA110" s="475"/>
      <c r="AB110" s="553"/>
      <c r="AC110" s="554"/>
      <c r="AD110" s="555"/>
      <c r="AE110" s="426"/>
      <c r="AF110" s="426"/>
      <c r="AG110" s="426"/>
      <c r="AH110" s="426"/>
      <c r="AI110" s="426"/>
      <c r="AJ110" s="426"/>
      <c r="AK110" s="426"/>
      <c r="AL110" s="426"/>
      <c r="AM110" s="426"/>
      <c r="AN110" s="426"/>
      <c r="AO110" s="426"/>
      <c r="AP110" s="426"/>
      <c r="AQ110" s="216"/>
      <c r="AR110" s="217"/>
      <c r="AS110" s="217"/>
      <c r="AT110" s="218"/>
      <c r="AU110" s="216"/>
      <c r="AV110" s="217"/>
      <c r="AW110" s="217"/>
      <c r="AX110" s="218"/>
    </row>
    <row r="111" spans="1:60" ht="23.25" hidden="1" customHeight="1" x14ac:dyDescent="0.15">
      <c r="A111" s="433"/>
      <c r="B111" s="434"/>
      <c r="C111" s="434"/>
      <c r="D111" s="434"/>
      <c r="E111" s="434"/>
      <c r="F111" s="435"/>
      <c r="G111" s="110"/>
      <c r="H111" s="110"/>
      <c r="I111" s="110"/>
      <c r="J111" s="110"/>
      <c r="K111" s="110"/>
      <c r="L111" s="110"/>
      <c r="M111" s="110"/>
      <c r="N111" s="110"/>
      <c r="O111" s="110"/>
      <c r="P111" s="110"/>
      <c r="Q111" s="110"/>
      <c r="R111" s="110"/>
      <c r="S111" s="110"/>
      <c r="T111" s="110"/>
      <c r="U111" s="110"/>
      <c r="V111" s="110"/>
      <c r="W111" s="110"/>
      <c r="X111" s="111"/>
      <c r="Y111" s="453" t="s">
        <v>56</v>
      </c>
      <c r="Z111" s="556"/>
      <c r="AA111" s="557"/>
      <c r="AB111" s="476"/>
      <c r="AC111" s="477"/>
      <c r="AD111" s="478"/>
      <c r="AE111" s="426"/>
      <c r="AF111" s="426"/>
      <c r="AG111" s="426"/>
      <c r="AH111" s="426"/>
      <c r="AI111" s="426"/>
      <c r="AJ111" s="426"/>
      <c r="AK111" s="426"/>
      <c r="AL111" s="426"/>
      <c r="AM111" s="426"/>
      <c r="AN111" s="426"/>
      <c r="AO111" s="426"/>
      <c r="AP111" s="426"/>
      <c r="AQ111" s="216"/>
      <c r="AR111" s="217"/>
      <c r="AS111" s="217"/>
      <c r="AT111" s="218"/>
      <c r="AU111" s="271"/>
      <c r="AV111" s="272"/>
      <c r="AW111" s="272"/>
      <c r="AX111" s="317"/>
    </row>
    <row r="112" spans="1:60" ht="31.5" hidden="1" customHeight="1" x14ac:dyDescent="0.15">
      <c r="A112" s="427" t="s">
        <v>350</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393</v>
      </c>
      <c r="AF112" s="424"/>
      <c r="AG112" s="424"/>
      <c r="AH112" s="425"/>
      <c r="AI112" s="423" t="s">
        <v>391</v>
      </c>
      <c r="AJ112" s="424"/>
      <c r="AK112" s="424"/>
      <c r="AL112" s="425"/>
      <c r="AM112" s="423" t="s">
        <v>420</v>
      </c>
      <c r="AN112" s="424"/>
      <c r="AO112" s="424"/>
      <c r="AP112" s="425"/>
      <c r="AQ112" s="282" t="s">
        <v>433</v>
      </c>
      <c r="AR112" s="283"/>
      <c r="AS112" s="283"/>
      <c r="AT112" s="322"/>
      <c r="AU112" s="282" t="s">
        <v>434</v>
      </c>
      <c r="AV112" s="283"/>
      <c r="AW112" s="283"/>
      <c r="AX112" s="284"/>
    </row>
    <row r="113" spans="1:50" ht="23.25" hidden="1" customHeight="1" x14ac:dyDescent="0.15">
      <c r="A113" s="430"/>
      <c r="B113" s="431"/>
      <c r="C113" s="431"/>
      <c r="D113" s="431"/>
      <c r="E113" s="431"/>
      <c r="F113" s="432"/>
      <c r="G113" s="104"/>
      <c r="H113" s="104"/>
      <c r="I113" s="104"/>
      <c r="J113" s="104"/>
      <c r="K113" s="104"/>
      <c r="L113" s="104"/>
      <c r="M113" s="104"/>
      <c r="N113" s="104"/>
      <c r="O113" s="104"/>
      <c r="P113" s="104"/>
      <c r="Q113" s="104"/>
      <c r="R113" s="104"/>
      <c r="S113" s="104"/>
      <c r="T113" s="104"/>
      <c r="U113" s="104"/>
      <c r="V113" s="104"/>
      <c r="W113" s="104"/>
      <c r="X113" s="105"/>
      <c r="Y113" s="473" t="s">
        <v>55</v>
      </c>
      <c r="Z113" s="474"/>
      <c r="AA113" s="475"/>
      <c r="AB113" s="553"/>
      <c r="AC113" s="554"/>
      <c r="AD113" s="555"/>
      <c r="AE113" s="426"/>
      <c r="AF113" s="426"/>
      <c r="AG113" s="426"/>
      <c r="AH113" s="426"/>
      <c r="AI113" s="426"/>
      <c r="AJ113" s="426"/>
      <c r="AK113" s="426"/>
      <c r="AL113" s="426"/>
      <c r="AM113" s="426"/>
      <c r="AN113" s="426"/>
      <c r="AO113" s="426"/>
      <c r="AP113" s="426"/>
      <c r="AQ113" s="216"/>
      <c r="AR113" s="217"/>
      <c r="AS113" s="217"/>
      <c r="AT113" s="218"/>
      <c r="AU113" s="216"/>
      <c r="AV113" s="217"/>
      <c r="AW113" s="217"/>
      <c r="AX113" s="218"/>
    </row>
    <row r="114" spans="1:50" ht="23.25" hidden="1" customHeight="1" x14ac:dyDescent="0.15">
      <c r="A114" s="433"/>
      <c r="B114" s="434"/>
      <c r="C114" s="434"/>
      <c r="D114" s="434"/>
      <c r="E114" s="434"/>
      <c r="F114" s="435"/>
      <c r="G114" s="110"/>
      <c r="H114" s="110"/>
      <c r="I114" s="110"/>
      <c r="J114" s="110"/>
      <c r="K114" s="110"/>
      <c r="L114" s="110"/>
      <c r="M114" s="110"/>
      <c r="N114" s="110"/>
      <c r="O114" s="110"/>
      <c r="P114" s="110"/>
      <c r="Q114" s="110"/>
      <c r="R114" s="110"/>
      <c r="S114" s="110"/>
      <c r="T114" s="110"/>
      <c r="U114" s="110"/>
      <c r="V114" s="110"/>
      <c r="W114" s="110"/>
      <c r="X114" s="111"/>
      <c r="Y114" s="453" t="s">
        <v>56</v>
      </c>
      <c r="Z114" s="556"/>
      <c r="AA114" s="557"/>
      <c r="AB114" s="476"/>
      <c r="AC114" s="477"/>
      <c r="AD114" s="478"/>
      <c r="AE114" s="426"/>
      <c r="AF114" s="426"/>
      <c r="AG114" s="426"/>
      <c r="AH114" s="426"/>
      <c r="AI114" s="426"/>
      <c r="AJ114" s="426"/>
      <c r="AK114" s="426"/>
      <c r="AL114" s="426"/>
      <c r="AM114" s="426"/>
      <c r="AN114" s="426"/>
      <c r="AO114" s="426"/>
      <c r="AP114" s="426"/>
      <c r="AQ114" s="216"/>
      <c r="AR114" s="217"/>
      <c r="AS114" s="217"/>
      <c r="AT114" s="218"/>
      <c r="AU114" s="216"/>
      <c r="AV114" s="217"/>
      <c r="AW114" s="217"/>
      <c r="AX114" s="218"/>
    </row>
    <row r="115" spans="1:50" ht="23.25" hidden="1"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393</v>
      </c>
      <c r="AF115" s="424"/>
      <c r="AG115" s="424"/>
      <c r="AH115" s="425"/>
      <c r="AI115" s="423" t="s">
        <v>391</v>
      </c>
      <c r="AJ115" s="424"/>
      <c r="AK115" s="424"/>
      <c r="AL115" s="425"/>
      <c r="AM115" s="423" t="s">
        <v>420</v>
      </c>
      <c r="AN115" s="424"/>
      <c r="AO115" s="424"/>
      <c r="AP115" s="425"/>
      <c r="AQ115" s="596" t="s">
        <v>435</v>
      </c>
      <c r="AR115" s="597"/>
      <c r="AS115" s="597"/>
      <c r="AT115" s="597"/>
      <c r="AU115" s="597"/>
      <c r="AV115" s="597"/>
      <c r="AW115" s="597"/>
      <c r="AX115" s="598"/>
    </row>
    <row r="116" spans="1:50" ht="23.25" hidden="1" customHeight="1" x14ac:dyDescent="0.15">
      <c r="A116" s="447"/>
      <c r="B116" s="448"/>
      <c r="C116" s="448"/>
      <c r="D116" s="448"/>
      <c r="E116" s="448"/>
      <c r="F116" s="449"/>
      <c r="G116" s="398" t="s">
        <v>387</v>
      </c>
      <c r="H116" s="398"/>
      <c r="I116" s="398"/>
      <c r="J116" s="398"/>
      <c r="K116" s="398"/>
      <c r="L116" s="398"/>
      <c r="M116" s="398"/>
      <c r="N116" s="398"/>
      <c r="O116" s="398"/>
      <c r="P116" s="398"/>
      <c r="Q116" s="398"/>
      <c r="R116" s="398"/>
      <c r="S116" s="398"/>
      <c r="T116" s="398"/>
      <c r="U116" s="398"/>
      <c r="V116" s="398"/>
      <c r="W116" s="398"/>
      <c r="X116" s="398"/>
      <c r="Y116" s="463" t="s">
        <v>15</v>
      </c>
      <c r="Z116" s="464"/>
      <c r="AA116" s="465"/>
      <c r="AB116" s="470"/>
      <c r="AC116" s="471"/>
      <c r="AD116" s="472"/>
      <c r="AE116" s="426"/>
      <c r="AF116" s="426"/>
      <c r="AG116" s="426"/>
      <c r="AH116" s="426"/>
      <c r="AI116" s="426"/>
      <c r="AJ116" s="426"/>
      <c r="AK116" s="426"/>
      <c r="AL116" s="426"/>
      <c r="AM116" s="426"/>
      <c r="AN116" s="426"/>
      <c r="AO116" s="426"/>
      <c r="AP116" s="426"/>
      <c r="AQ116" s="216"/>
      <c r="AR116" s="217"/>
      <c r="AS116" s="217"/>
      <c r="AT116" s="217"/>
      <c r="AU116" s="217"/>
      <c r="AV116" s="217"/>
      <c r="AW116" s="217"/>
      <c r="AX116" s="219"/>
    </row>
    <row r="117" spans="1:50" ht="46.5" hidden="1" customHeight="1" x14ac:dyDescent="0.15">
      <c r="A117" s="450"/>
      <c r="B117" s="451"/>
      <c r="C117" s="451"/>
      <c r="D117" s="451"/>
      <c r="E117" s="451"/>
      <c r="F117" s="452"/>
      <c r="G117" s="399"/>
      <c r="H117" s="399"/>
      <c r="I117" s="399"/>
      <c r="J117" s="399"/>
      <c r="K117" s="399"/>
      <c r="L117" s="399"/>
      <c r="M117" s="399"/>
      <c r="N117" s="399"/>
      <c r="O117" s="399"/>
      <c r="P117" s="399"/>
      <c r="Q117" s="399"/>
      <c r="R117" s="399"/>
      <c r="S117" s="399"/>
      <c r="T117" s="399"/>
      <c r="U117" s="399"/>
      <c r="V117" s="399"/>
      <c r="W117" s="399"/>
      <c r="X117" s="399"/>
      <c r="Y117" s="479" t="s">
        <v>49</v>
      </c>
      <c r="Z117" s="454"/>
      <c r="AA117" s="455"/>
      <c r="AB117" s="480" t="s">
        <v>357</v>
      </c>
      <c r="AC117" s="481"/>
      <c r="AD117" s="482"/>
      <c r="AE117" s="559"/>
      <c r="AF117" s="559"/>
      <c r="AG117" s="559"/>
      <c r="AH117" s="559"/>
      <c r="AI117" s="559"/>
      <c r="AJ117" s="559"/>
      <c r="AK117" s="559"/>
      <c r="AL117" s="559"/>
      <c r="AM117" s="559"/>
      <c r="AN117" s="559"/>
      <c r="AO117" s="559"/>
      <c r="AP117" s="559"/>
      <c r="AQ117" s="559"/>
      <c r="AR117" s="559"/>
      <c r="AS117" s="559"/>
      <c r="AT117" s="559"/>
      <c r="AU117" s="559"/>
      <c r="AV117" s="559"/>
      <c r="AW117" s="559"/>
      <c r="AX117" s="560"/>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393</v>
      </c>
      <c r="AF118" s="424"/>
      <c r="AG118" s="424"/>
      <c r="AH118" s="425"/>
      <c r="AI118" s="423" t="s">
        <v>391</v>
      </c>
      <c r="AJ118" s="424"/>
      <c r="AK118" s="424"/>
      <c r="AL118" s="425"/>
      <c r="AM118" s="423" t="s">
        <v>420</v>
      </c>
      <c r="AN118" s="424"/>
      <c r="AO118" s="424"/>
      <c r="AP118" s="425"/>
      <c r="AQ118" s="596" t="s">
        <v>435</v>
      </c>
      <c r="AR118" s="597"/>
      <c r="AS118" s="597"/>
      <c r="AT118" s="597"/>
      <c r="AU118" s="597"/>
      <c r="AV118" s="597"/>
      <c r="AW118" s="597"/>
      <c r="AX118" s="598"/>
    </row>
    <row r="119" spans="1:50" ht="23.25" hidden="1" customHeight="1" x14ac:dyDescent="0.15">
      <c r="A119" s="447"/>
      <c r="B119" s="448"/>
      <c r="C119" s="448"/>
      <c r="D119" s="448"/>
      <c r="E119" s="448"/>
      <c r="F119" s="449"/>
      <c r="G119" s="398" t="s">
        <v>358</v>
      </c>
      <c r="H119" s="398"/>
      <c r="I119" s="398"/>
      <c r="J119" s="398"/>
      <c r="K119" s="398"/>
      <c r="L119" s="398"/>
      <c r="M119" s="398"/>
      <c r="N119" s="398"/>
      <c r="O119" s="398"/>
      <c r="P119" s="398"/>
      <c r="Q119" s="398"/>
      <c r="R119" s="398"/>
      <c r="S119" s="398"/>
      <c r="T119" s="398"/>
      <c r="U119" s="398"/>
      <c r="V119" s="398"/>
      <c r="W119" s="398"/>
      <c r="X119" s="398"/>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8"/>
    </row>
    <row r="120" spans="1:50" ht="46.5" hidden="1" customHeight="1" x14ac:dyDescent="0.15">
      <c r="A120" s="450"/>
      <c r="B120" s="451"/>
      <c r="C120" s="451"/>
      <c r="D120" s="451"/>
      <c r="E120" s="451"/>
      <c r="F120" s="452"/>
      <c r="G120" s="399"/>
      <c r="H120" s="399"/>
      <c r="I120" s="399"/>
      <c r="J120" s="399"/>
      <c r="K120" s="399"/>
      <c r="L120" s="399"/>
      <c r="M120" s="399"/>
      <c r="N120" s="399"/>
      <c r="O120" s="399"/>
      <c r="P120" s="399"/>
      <c r="Q120" s="399"/>
      <c r="R120" s="399"/>
      <c r="S120" s="399"/>
      <c r="T120" s="399"/>
      <c r="U120" s="399"/>
      <c r="V120" s="399"/>
      <c r="W120" s="399"/>
      <c r="X120" s="399"/>
      <c r="Y120" s="479" t="s">
        <v>49</v>
      </c>
      <c r="Z120" s="454"/>
      <c r="AA120" s="455"/>
      <c r="AB120" s="480" t="s">
        <v>357</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393</v>
      </c>
      <c r="AF121" s="424"/>
      <c r="AG121" s="424"/>
      <c r="AH121" s="425"/>
      <c r="AI121" s="423" t="s">
        <v>391</v>
      </c>
      <c r="AJ121" s="424"/>
      <c r="AK121" s="424"/>
      <c r="AL121" s="425"/>
      <c r="AM121" s="423" t="s">
        <v>420</v>
      </c>
      <c r="AN121" s="424"/>
      <c r="AO121" s="424"/>
      <c r="AP121" s="425"/>
      <c r="AQ121" s="596" t="s">
        <v>435</v>
      </c>
      <c r="AR121" s="597"/>
      <c r="AS121" s="597"/>
      <c r="AT121" s="597"/>
      <c r="AU121" s="597"/>
      <c r="AV121" s="597"/>
      <c r="AW121" s="597"/>
      <c r="AX121" s="598"/>
    </row>
    <row r="122" spans="1:50" ht="23.25" hidden="1" customHeight="1" x14ac:dyDescent="0.15">
      <c r="A122" s="447"/>
      <c r="B122" s="448"/>
      <c r="C122" s="448"/>
      <c r="D122" s="448"/>
      <c r="E122" s="448"/>
      <c r="F122" s="449"/>
      <c r="G122" s="398" t="s">
        <v>359</v>
      </c>
      <c r="H122" s="398"/>
      <c r="I122" s="398"/>
      <c r="J122" s="398"/>
      <c r="K122" s="398"/>
      <c r="L122" s="398"/>
      <c r="M122" s="398"/>
      <c r="N122" s="398"/>
      <c r="O122" s="398"/>
      <c r="P122" s="398"/>
      <c r="Q122" s="398"/>
      <c r="R122" s="398"/>
      <c r="S122" s="398"/>
      <c r="T122" s="398"/>
      <c r="U122" s="398"/>
      <c r="V122" s="398"/>
      <c r="W122" s="398"/>
      <c r="X122" s="398"/>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15">
      <c r="A123" s="450"/>
      <c r="B123" s="451"/>
      <c r="C123" s="451"/>
      <c r="D123" s="451"/>
      <c r="E123" s="451"/>
      <c r="F123" s="452"/>
      <c r="G123" s="399"/>
      <c r="H123" s="399"/>
      <c r="I123" s="399"/>
      <c r="J123" s="399"/>
      <c r="K123" s="399"/>
      <c r="L123" s="399"/>
      <c r="M123" s="399"/>
      <c r="N123" s="399"/>
      <c r="O123" s="399"/>
      <c r="P123" s="399"/>
      <c r="Q123" s="399"/>
      <c r="R123" s="399"/>
      <c r="S123" s="399"/>
      <c r="T123" s="399"/>
      <c r="U123" s="399"/>
      <c r="V123" s="399"/>
      <c r="W123" s="399"/>
      <c r="X123" s="399"/>
      <c r="Y123" s="479" t="s">
        <v>49</v>
      </c>
      <c r="Z123" s="454"/>
      <c r="AA123" s="455"/>
      <c r="AB123" s="480" t="s">
        <v>360</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393</v>
      </c>
      <c r="AF124" s="424"/>
      <c r="AG124" s="424"/>
      <c r="AH124" s="425"/>
      <c r="AI124" s="423" t="s">
        <v>391</v>
      </c>
      <c r="AJ124" s="424"/>
      <c r="AK124" s="424"/>
      <c r="AL124" s="425"/>
      <c r="AM124" s="423" t="s">
        <v>420</v>
      </c>
      <c r="AN124" s="424"/>
      <c r="AO124" s="424"/>
      <c r="AP124" s="425"/>
      <c r="AQ124" s="596" t="s">
        <v>435</v>
      </c>
      <c r="AR124" s="597"/>
      <c r="AS124" s="597"/>
      <c r="AT124" s="597"/>
      <c r="AU124" s="597"/>
      <c r="AV124" s="597"/>
      <c r="AW124" s="597"/>
      <c r="AX124" s="598"/>
    </row>
    <row r="125" spans="1:50" ht="23.25" customHeight="1" x14ac:dyDescent="0.15">
      <c r="A125" s="447"/>
      <c r="B125" s="448"/>
      <c r="C125" s="448"/>
      <c r="D125" s="448"/>
      <c r="E125" s="448"/>
      <c r="F125" s="449"/>
      <c r="G125" s="398" t="s">
        <v>589</v>
      </c>
      <c r="H125" s="398"/>
      <c r="I125" s="398"/>
      <c r="J125" s="398"/>
      <c r="K125" s="398"/>
      <c r="L125" s="398"/>
      <c r="M125" s="398"/>
      <c r="N125" s="398"/>
      <c r="O125" s="398"/>
      <c r="P125" s="398"/>
      <c r="Q125" s="398"/>
      <c r="R125" s="398"/>
      <c r="S125" s="398"/>
      <c r="T125" s="398"/>
      <c r="U125" s="398"/>
      <c r="V125" s="398"/>
      <c r="W125" s="398"/>
      <c r="X125" s="935"/>
      <c r="Y125" s="463" t="s">
        <v>15</v>
      </c>
      <c r="Z125" s="464"/>
      <c r="AA125" s="465"/>
      <c r="AB125" s="470" t="s">
        <v>590</v>
      </c>
      <c r="AC125" s="471"/>
      <c r="AD125" s="472"/>
      <c r="AE125" s="426">
        <v>1558824</v>
      </c>
      <c r="AF125" s="426"/>
      <c r="AG125" s="426"/>
      <c r="AH125" s="426"/>
      <c r="AI125" s="426">
        <v>1724138</v>
      </c>
      <c r="AJ125" s="426"/>
      <c r="AK125" s="426"/>
      <c r="AL125" s="426"/>
      <c r="AM125" s="426">
        <v>1818182</v>
      </c>
      <c r="AN125" s="426"/>
      <c r="AO125" s="426"/>
      <c r="AP125" s="426"/>
      <c r="AQ125" s="426">
        <v>1803571</v>
      </c>
      <c r="AR125" s="426"/>
      <c r="AS125" s="426"/>
      <c r="AT125" s="426"/>
      <c r="AU125" s="426"/>
      <c r="AV125" s="426"/>
      <c r="AW125" s="426"/>
      <c r="AX125" s="558"/>
    </row>
    <row r="126" spans="1:50" ht="46.5" customHeight="1" thickBot="1" x14ac:dyDescent="0.2">
      <c r="A126" s="450"/>
      <c r="B126" s="451"/>
      <c r="C126" s="451"/>
      <c r="D126" s="451"/>
      <c r="E126" s="451"/>
      <c r="F126" s="452"/>
      <c r="G126" s="399"/>
      <c r="H126" s="399"/>
      <c r="I126" s="399"/>
      <c r="J126" s="399"/>
      <c r="K126" s="399"/>
      <c r="L126" s="399"/>
      <c r="M126" s="399"/>
      <c r="N126" s="399"/>
      <c r="O126" s="399"/>
      <c r="P126" s="399"/>
      <c r="Q126" s="399"/>
      <c r="R126" s="399"/>
      <c r="S126" s="399"/>
      <c r="T126" s="399"/>
      <c r="U126" s="399"/>
      <c r="V126" s="399"/>
      <c r="W126" s="399"/>
      <c r="X126" s="936"/>
      <c r="Y126" s="479" t="s">
        <v>49</v>
      </c>
      <c r="Z126" s="454"/>
      <c r="AA126" s="455"/>
      <c r="AB126" s="480" t="s">
        <v>591</v>
      </c>
      <c r="AC126" s="481"/>
      <c r="AD126" s="482"/>
      <c r="AE126" s="756" t="s">
        <v>709</v>
      </c>
      <c r="AF126" s="559"/>
      <c r="AG126" s="559"/>
      <c r="AH126" s="559"/>
      <c r="AI126" s="756" t="s">
        <v>634</v>
      </c>
      <c r="AJ126" s="559"/>
      <c r="AK126" s="559"/>
      <c r="AL126" s="559"/>
      <c r="AM126" s="756" t="s">
        <v>633</v>
      </c>
      <c r="AN126" s="559"/>
      <c r="AO126" s="559"/>
      <c r="AP126" s="559"/>
      <c r="AQ126" s="559" t="s">
        <v>635</v>
      </c>
      <c r="AR126" s="559"/>
      <c r="AS126" s="559"/>
      <c r="AT126" s="559"/>
      <c r="AU126" s="559"/>
      <c r="AV126" s="559"/>
      <c r="AW126" s="559"/>
      <c r="AX126" s="560"/>
    </row>
    <row r="127" spans="1:50" ht="23.25" hidden="1" customHeight="1" x14ac:dyDescent="0.15">
      <c r="A127" s="636" t="s">
        <v>15</v>
      </c>
      <c r="B127" s="448"/>
      <c r="C127" s="448"/>
      <c r="D127" s="448"/>
      <c r="E127" s="448"/>
      <c r="F127" s="449"/>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23" t="s">
        <v>393</v>
      </c>
      <c r="AF127" s="424"/>
      <c r="AG127" s="424"/>
      <c r="AH127" s="425"/>
      <c r="AI127" s="423" t="s">
        <v>391</v>
      </c>
      <c r="AJ127" s="424"/>
      <c r="AK127" s="424"/>
      <c r="AL127" s="425"/>
      <c r="AM127" s="423" t="s">
        <v>420</v>
      </c>
      <c r="AN127" s="424"/>
      <c r="AO127" s="424"/>
      <c r="AP127" s="425"/>
      <c r="AQ127" s="596" t="s">
        <v>435</v>
      </c>
      <c r="AR127" s="597"/>
      <c r="AS127" s="597"/>
      <c r="AT127" s="597"/>
      <c r="AU127" s="597"/>
      <c r="AV127" s="597"/>
      <c r="AW127" s="597"/>
      <c r="AX127" s="598"/>
    </row>
    <row r="128" spans="1:50" ht="23.25" hidden="1" customHeight="1" x14ac:dyDescent="0.15">
      <c r="A128" s="447"/>
      <c r="B128" s="448"/>
      <c r="C128" s="448"/>
      <c r="D128" s="448"/>
      <c r="E128" s="448"/>
      <c r="F128" s="449"/>
      <c r="G128" s="398" t="s">
        <v>359</v>
      </c>
      <c r="H128" s="398"/>
      <c r="I128" s="398"/>
      <c r="J128" s="398"/>
      <c r="K128" s="398"/>
      <c r="L128" s="398"/>
      <c r="M128" s="398"/>
      <c r="N128" s="398"/>
      <c r="O128" s="398"/>
      <c r="P128" s="398"/>
      <c r="Q128" s="398"/>
      <c r="R128" s="398"/>
      <c r="S128" s="398"/>
      <c r="T128" s="398"/>
      <c r="U128" s="398"/>
      <c r="V128" s="398"/>
      <c r="W128" s="398"/>
      <c r="X128" s="398"/>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
      <c r="A129" s="450"/>
      <c r="B129" s="451"/>
      <c r="C129" s="451"/>
      <c r="D129" s="451"/>
      <c r="E129" s="451"/>
      <c r="F129" s="452"/>
      <c r="G129" s="399"/>
      <c r="H129" s="399"/>
      <c r="I129" s="399"/>
      <c r="J129" s="399"/>
      <c r="K129" s="399"/>
      <c r="L129" s="399"/>
      <c r="M129" s="399"/>
      <c r="N129" s="399"/>
      <c r="O129" s="399"/>
      <c r="P129" s="399"/>
      <c r="Q129" s="399"/>
      <c r="R129" s="399"/>
      <c r="S129" s="399"/>
      <c r="T129" s="399"/>
      <c r="U129" s="399"/>
      <c r="V129" s="399"/>
      <c r="W129" s="399"/>
      <c r="X129" s="399"/>
      <c r="Y129" s="479" t="s">
        <v>49</v>
      </c>
      <c r="Z129" s="454"/>
      <c r="AA129" s="455"/>
      <c r="AB129" s="480" t="s">
        <v>357</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7" t="s">
        <v>408</v>
      </c>
      <c r="B130" s="184"/>
      <c r="C130" s="183" t="s">
        <v>239</v>
      </c>
      <c r="D130" s="184"/>
      <c r="E130" s="168" t="s">
        <v>268</v>
      </c>
      <c r="F130" s="169"/>
      <c r="G130" s="170" t="s">
        <v>717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569</v>
      </c>
      <c r="AR133" s="198"/>
      <c r="AS133" s="132" t="s">
        <v>236</v>
      </c>
      <c r="AT133" s="133"/>
      <c r="AU133" s="199" t="s">
        <v>599</v>
      </c>
      <c r="AV133" s="199"/>
      <c r="AW133" s="132" t="s">
        <v>181</v>
      </c>
      <c r="AX133" s="194"/>
    </row>
    <row r="134" spans="1:50" ht="39.75" customHeight="1" x14ac:dyDescent="0.15">
      <c r="A134" s="188"/>
      <c r="B134" s="185"/>
      <c r="C134" s="179"/>
      <c r="D134" s="185"/>
      <c r="E134" s="179"/>
      <c r="F134" s="180"/>
      <c r="G134" s="103" t="s">
        <v>593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594</v>
      </c>
      <c r="AC134" s="204"/>
      <c r="AD134" s="204"/>
      <c r="AE134" s="205" t="s">
        <v>596</v>
      </c>
      <c r="AF134" s="206"/>
      <c r="AG134" s="206"/>
      <c r="AH134" s="206"/>
      <c r="AI134" s="205" t="s">
        <v>569</v>
      </c>
      <c r="AJ134" s="206"/>
      <c r="AK134" s="206"/>
      <c r="AL134" s="206"/>
      <c r="AM134" s="205" t="s">
        <v>569</v>
      </c>
      <c r="AN134" s="206"/>
      <c r="AO134" s="206"/>
      <c r="AP134" s="206"/>
      <c r="AQ134" s="205" t="s">
        <v>569</v>
      </c>
      <c r="AR134" s="206"/>
      <c r="AS134" s="206"/>
      <c r="AT134" s="206"/>
      <c r="AU134" s="205" t="s">
        <v>569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595</v>
      </c>
      <c r="AC135" s="212"/>
      <c r="AD135" s="212"/>
      <c r="AE135" s="205" t="s">
        <v>569</v>
      </c>
      <c r="AF135" s="206"/>
      <c r="AG135" s="206"/>
      <c r="AH135" s="206"/>
      <c r="AI135" s="205" t="s">
        <v>569</v>
      </c>
      <c r="AJ135" s="206"/>
      <c r="AK135" s="206"/>
      <c r="AL135" s="206"/>
      <c r="AM135" s="205" t="s">
        <v>597</v>
      </c>
      <c r="AN135" s="206"/>
      <c r="AO135" s="206"/>
      <c r="AP135" s="206"/>
      <c r="AQ135" s="205" t="s">
        <v>598</v>
      </c>
      <c r="AR135" s="206"/>
      <c r="AS135" s="206"/>
      <c r="AT135" s="206"/>
      <c r="AU135" s="205" t="s">
        <v>569</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594</v>
      </c>
      <c r="H154" s="104"/>
      <c r="I154" s="104"/>
      <c r="J154" s="104"/>
      <c r="K154" s="104"/>
      <c r="L154" s="104"/>
      <c r="M154" s="104"/>
      <c r="N154" s="104"/>
      <c r="O154" s="104"/>
      <c r="P154" s="105"/>
      <c r="Q154" s="124" t="s">
        <v>594</v>
      </c>
      <c r="R154" s="104"/>
      <c r="S154" s="104"/>
      <c r="T154" s="104"/>
      <c r="U154" s="104"/>
      <c r="V154" s="104"/>
      <c r="W154" s="104"/>
      <c r="X154" s="104"/>
      <c r="Y154" s="104"/>
      <c r="Z154" s="104"/>
      <c r="AA154" s="291"/>
      <c r="AB154" s="140" t="s">
        <v>594</v>
      </c>
      <c r="AC154" s="141"/>
      <c r="AD154" s="141"/>
      <c r="AE154" s="146" t="s">
        <v>600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601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423</v>
      </c>
      <c r="D430" s="937"/>
      <c r="E430" s="173" t="s">
        <v>401</v>
      </c>
      <c r="F430" s="904"/>
      <c r="G430" s="905" t="s">
        <v>255</v>
      </c>
      <c r="H430" s="122"/>
      <c r="I430" s="122"/>
      <c r="J430" s="906" t="s">
        <v>568</v>
      </c>
      <c r="K430" s="907"/>
      <c r="L430" s="907"/>
      <c r="M430" s="907"/>
      <c r="N430" s="907"/>
      <c r="O430" s="907"/>
      <c r="P430" s="907"/>
      <c r="Q430" s="907"/>
      <c r="R430" s="907"/>
      <c r="S430" s="907"/>
      <c r="T430" s="908"/>
      <c r="U430" s="593" t="s">
        <v>603</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9"/>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414</v>
      </c>
      <c r="AJ431" s="339"/>
      <c r="AK431" s="339"/>
      <c r="AL431" s="158"/>
      <c r="AM431" s="339" t="s">
        <v>427</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569</v>
      </c>
      <c r="AF432" s="199"/>
      <c r="AG432" s="132" t="s">
        <v>236</v>
      </c>
      <c r="AH432" s="133"/>
      <c r="AI432" s="155"/>
      <c r="AJ432" s="155"/>
      <c r="AK432" s="155"/>
      <c r="AL432" s="153"/>
      <c r="AM432" s="155"/>
      <c r="AN432" s="155"/>
      <c r="AO432" s="155"/>
      <c r="AP432" s="153"/>
      <c r="AQ432" s="595" t="s">
        <v>569</v>
      </c>
      <c r="AR432" s="199"/>
      <c r="AS432" s="132" t="s">
        <v>236</v>
      </c>
      <c r="AT432" s="133"/>
      <c r="AU432" s="199" t="s">
        <v>575</v>
      </c>
      <c r="AV432" s="199"/>
      <c r="AW432" s="132" t="s">
        <v>181</v>
      </c>
      <c r="AX432" s="194"/>
    </row>
    <row r="433" spans="1:50" ht="23.25" customHeight="1" x14ac:dyDescent="0.15">
      <c r="A433" s="188"/>
      <c r="B433" s="185"/>
      <c r="C433" s="179"/>
      <c r="D433" s="185"/>
      <c r="E433" s="342"/>
      <c r="F433" s="343"/>
      <c r="G433" s="103" t="s">
        <v>604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605</v>
      </c>
      <c r="AC433" s="212"/>
      <c r="AD433" s="212"/>
      <c r="AE433" s="340" t="s">
        <v>569</v>
      </c>
      <c r="AF433" s="206"/>
      <c r="AG433" s="206"/>
      <c r="AH433" s="206"/>
      <c r="AI433" s="340" t="s">
        <v>573</v>
      </c>
      <c r="AJ433" s="206"/>
      <c r="AK433" s="206"/>
      <c r="AL433" s="206"/>
      <c r="AM433" s="340" t="s">
        <v>569</v>
      </c>
      <c r="AN433" s="206"/>
      <c r="AO433" s="206"/>
      <c r="AP433" s="341"/>
      <c r="AQ433" s="340" t="s">
        <v>599</v>
      </c>
      <c r="AR433" s="206"/>
      <c r="AS433" s="206"/>
      <c r="AT433" s="341"/>
      <c r="AU433" s="206" t="s">
        <v>599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594</v>
      </c>
      <c r="AC434" s="204"/>
      <c r="AD434" s="204"/>
      <c r="AE434" s="340" t="s">
        <v>606</v>
      </c>
      <c r="AF434" s="206"/>
      <c r="AG434" s="206"/>
      <c r="AH434" s="341"/>
      <c r="AI434" s="340" t="s">
        <v>569</v>
      </c>
      <c r="AJ434" s="206"/>
      <c r="AK434" s="206"/>
      <c r="AL434" s="206"/>
      <c r="AM434" s="340" t="s">
        <v>599</v>
      </c>
      <c r="AN434" s="206"/>
      <c r="AO434" s="206"/>
      <c r="AP434" s="341"/>
      <c r="AQ434" s="340" t="s">
        <v>575</v>
      </c>
      <c r="AR434" s="206"/>
      <c r="AS434" s="206"/>
      <c r="AT434" s="341"/>
      <c r="AU434" s="206" t="s">
        <v>569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4" t="s">
        <v>182</v>
      </c>
      <c r="AC435" s="584"/>
      <c r="AD435" s="584"/>
      <c r="AE435" s="340" t="s">
        <v>569</v>
      </c>
      <c r="AF435" s="206"/>
      <c r="AG435" s="206"/>
      <c r="AH435" s="341"/>
      <c r="AI435" s="340" t="s">
        <v>599</v>
      </c>
      <c r="AJ435" s="206"/>
      <c r="AK435" s="206"/>
      <c r="AL435" s="206"/>
      <c r="AM435" s="340" t="s">
        <v>569</v>
      </c>
      <c r="AN435" s="206"/>
      <c r="AO435" s="206"/>
      <c r="AP435" s="341"/>
      <c r="AQ435" s="340" t="s">
        <v>599</v>
      </c>
      <c r="AR435" s="206"/>
      <c r="AS435" s="206"/>
      <c r="AT435" s="341"/>
      <c r="AU435" s="206" t="s">
        <v>607</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414</v>
      </c>
      <c r="AJ436" s="339"/>
      <c r="AK436" s="339"/>
      <c r="AL436" s="158"/>
      <c r="AM436" s="339" t="s">
        <v>427</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5"/>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4" t="s">
        <v>182</v>
      </c>
      <c r="AC440" s="584"/>
      <c r="AD440" s="584"/>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414</v>
      </c>
      <c r="AJ441" s="339"/>
      <c r="AK441" s="339"/>
      <c r="AL441" s="158"/>
      <c r="AM441" s="339" t="s">
        <v>427</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5"/>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4" t="s">
        <v>182</v>
      </c>
      <c r="AC445" s="584"/>
      <c r="AD445" s="584"/>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414</v>
      </c>
      <c r="AJ446" s="339"/>
      <c r="AK446" s="339"/>
      <c r="AL446" s="158"/>
      <c r="AM446" s="339" t="s">
        <v>427</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5"/>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4" t="s">
        <v>182</v>
      </c>
      <c r="AC450" s="584"/>
      <c r="AD450" s="584"/>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414</v>
      </c>
      <c r="AJ451" s="339"/>
      <c r="AK451" s="339"/>
      <c r="AL451" s="158"/>
      <c r="AM451" s="339" t="s">
        <v>427</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5"/>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4" t="s">
        <v>182</v>
      </c>
      <c r="AC455" s="584"/>
      <c r="AD455" s="584"/>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414</v>
      </c>
      <c r="AJ456" s="339"/>
      <c r="AK456" s="339"/>
      <c r="AL456" s="158"/>
      <c r="AM456" s="339" t="s">
        <v>427</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569</v>
      </c>
      <c r="AF457" s="199"/>
      <c r="AG457" s="132" t="s">
        <v>236</v>
      </c>
      <c r="AH457" s="133"/>
      <c r="AI457" s="155"/>
      <c r="AJ457" s="155"/>
      <c r="AK457" s="155"/>
      <c r="AL457" s="153"/>
      <c r="AM457" s="155"/>
      <c r="AN457" s="155"/>
      <c r="AO457" s="155"/>
      <c r="AP457" s="153"/>
      <c r="AQ457" s="595" t="s">
        <v>610</v>
      </c>
      <c r="AR457" s="199"/>
      <c r="AS457" s="132" t="s">
        <v>236</v>
      </c>
      <c r="AT457" s="133"/>
      <c r="AU457" s="199" t="s">
        <v>569</v>
      </c>
      <c r="AV457" s="199"/>
      <c r="AW457" s="132" t="s">
        <v>181</v>
      </c>
      <c r="AX457" s="194"/>
    </row>
    <row r="458" spans="1:50" ht="23.25" customHeight="1" x14ac:dyDescent="0.15">
      <c r="A458" s="188"/>
      <c r="B458" s="185"/>
      <c r="C458" s="179"/>
      <c r="D458" s="185"/>
      <c r="E458" s="342"/>
      <c r="F458" s="343"/>
      <c r="G458" s="103" t="s">
        <v>608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594</v>
      </c>
      <c r="AC458" s="212"/>
      <c r="AD458" s="212"/>
      <c r="AE458" s="340" t="s">
        <v>569</v>
      </c>
      <c r="AF458" s="206"/>
      <c r="AG458" s="206"/>
      <c r="AH458" s="206"/>
      <c r="AI458" s="340" t="s">
        <v>573</v>
      </c>
      <c r="AJ458" s="206"/>
      <c r="AK458" s="206"/>
      <c r="AL458" s="206"/>
      <c r="AM458" s="340" t="s">
        <v>569</v>
      </c>
      <c r="AN458" s="206"/>
      <c r="AO458" s="206"/>
      <c r="AP458" s="341"/>
      <c r="AQ458" s="340" t="s">
        <v>599</v>
      </c>
      <c r="AR458" s="206"/>
      <c r="AS458" s="206"/>
      <c r="AT458" s="341"/>
      <c r="AU458" s="206" t="s">
        <v>599</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609</v>
      </c>
      <c r="AC459" s="204"/>
      <c r="AD459" s="204"/>
      <c r="AE459" s="340" t="s">
        <v>606</v>
      </c>
      <c r="AF459" s="206"/>
      <c r="AG459" s="206"/>
      <c r="AH459" s="341"/>
      <c r="AI459" s="340" t="s">
        <v>569</v>
      </c>
      <c r="AJ459" s="206"/>
      <c r="AK459" s="206"/>
      <c r="AL459" s="206"/>
      <c r="AM459" s="340" t="s">
        <v>599</v>
      </c>
      <c r="AN459" s="206"/>
      <c r="AO459" s="206"/>
      <c r="AP459" s="341"/>
      <c r="AQ459" s="340" t="s">
        <v>575</v>
      </c>
      <c r="AR459" s="206"/>
      <c r="AS459" s="206"/>
      <c r="AT459" s="341"/>
      <c r="AU459" s="206" t="s">
        <v>569</v>
      </c>
      <c r="AV459" s="206"/>
      <c r="AW459" s="206"/>
      <c r="AX459" s="207"/>
    </row>
    <row r="460" spans="1:50" ht="23.25" customHeight="1" thickBo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4" t="s">
        <v>14</v>
      </c>
      <c r="AC460" s="584"/>
      <c r="AD460" s="584"/>
      <c r="AE460" s="340" t="s">
        <v>569</v>
      </c>
      <c r="AF460" s="206"/>
      <c r="AG460" s="206"/>
      <c r="AH460" s="341"/>
      <c r="AI460" s="340" t="s">
        <v>599</v>
      </c>
      <c r="AJ460" s="206"/>
      <c r="AK460" s="206"/>
      <c r="AL460" s="206"/>
      <c r="AM460" s="340" t="s">
        <v>569</v>
      </c>
      <c r="AN460" s="206"/>
      <c r="AO460" s="206"/>
      <c r="AP460" s="341"/>
      <c r="AQ460" s="340" t="s">
        <v>599</v>
      </c>
      <c r="AR460" s="206"/>
      <c r="AS460" s="206"/>
      <c r="AT460" s="341"/>
      <c r="AU460" s="206" t="s">
        <v>607</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414</v>
      </c>
      <c r="AJ461" s="339"/>
      <c r="AK461" s="339"/>
      <c r="AL461" s="158"/>
      <c r="AM461" s="339" t="s">
        <v>427</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5"/>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4" t="s">
        <v>14</v>
      </c>
      <c r="AC465" s="584"/>
      <c r="AD465" s="584"/>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414</v>
      </c>
      <c r="AJ466" s="339"/>
      <c r="AK466" s="339"/>
      <c r="AL466" s="158"/>
      <c r="AM466" s="339" t="s">
        <v>427</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5"/>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4" t="s">
        <v>14</v>
      </c>
      <c r="AC470" s="584"/>
      <c r="AD470" s="584"/>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414</v>
      </c>
      <c r="AJ471" s="339"/>
      <c r="AK471" s="339"/>
      <c r="AL471" s="158"/>
      <c r="AM471" s="339" t="s">
        <v>427</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5"/>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4" t="s">
        <v>14</v>
      </c>
      <c r="AC475" s="584"/>
      <c r="AD475" s="584"/>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414</v>
      </c>
      <c r="AJ476" s="339"/>
      <c r="AK476" s="339"/>
      <c r="AL476" s="158"/>
      <c r="AM476" s="339" t="s">
        <v>427</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5"/>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4" t="s">
        <v>14</v>
      </c>
      <c r="AC480" s="584"/>
      <c r="AD480" s="584"/>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405</v>
      </c>
      <c r="F484" s="174"/>
      <c r="G484" s="905" t="s">
        <v>255</v>
      </c>
      <c r="H484" s="122"/>
      <c r="I484" s="122"/>
      <c r="J484" s="906"/>
      <c r="K484" s="907"/>
      <c r="L484" s="907"/>
      <c r="M484" s="907"/>
      <c r="N484" s="907"/>
      <c r="O484" s="907"/>
      <c r="P484" s="907"/>
      <c r="Q484" s="907"/>
      <c r="R484" s="907"/>
      <c r="S484" s="907"/>
      <c r="T484" s="908"/>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9"/>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414</v>
      </c>
      <c r="AJ485" s="339"/>
      <c r="AK485" s="339"/>
      <c r="AL485" s="158"/>
      <c r="AM485" s="339" t="s">
        <v>427</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5"/>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4" t="s">
        <v>182</v>
      </c>
      <c r="AC489" s="584"/>
      <c r="AD489" s="584"/>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414</v>
      </c>
      <c r="AJ490" s="339"/>
      <c r="AK490" s="339"/>
      <c r="AL490" s="158"/>
      <c r="AM490" s="339" t="s">
        <v>427</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5"/>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4" t="s">
        <v>182</v>
      </c>
      <c r="AC494" s="584"/>
      <c r="AD494" s="584"/>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414</v>
      </c>
      <c r="AJ495" s="339"/>
      <c r="AK495" s="339"/>
      <c r="AL495" s="158"/>
      <c r="AM495" s="339" t="s">
        <v>427</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5"/>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4" t="s">
        <v>182</v>
      </c>
      <c r="AC499" s="584"/>
      <c r="AD499" s="584"/>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414</v>
      </c>
      <c r="AJ500" s="339"/>
      <c r="AK500" s="339"/>
      <c r="AL500" s="158"/>
      <c r="AM500" s="339" t="s">
        <v>427</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5"/>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4" t="s">
        <v>182</v>
      </c>
      <c r="AC504" s="584"/>
      <c r="AD504" s="584"/>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414</v>
      </c>
      <c r="AJ505" s="339"/>
      <c r="AK505" s="339"/>
      <c r="AL505" s="158"/>
      <c r="AM505" s="339" t="s">
        <v>427</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5"/>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4" t="s">
        <v>182</v>
      </c>
      <c r="AC509" s="584"/>
      <c r="AD509" s="584"/>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414</v>
      </c>
      <c r="AJ510" s="339"/>
      <c r="AK510" s="339"/>
      <c r="AL510" s="158"/>
      <c r="AM510" s="339" t="s">
        <v>427</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5"/>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4" t="s">
        <v>14</v>
      </c>
      <c r="AC514" s="584"/>
      <c r="AD514" s="584"/>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414</v>
      </c>
      <c r="AJ515" s="339"/>
      <c r="AK515" s="339"/>
      <c r="AL515" s="158"/>
      <c r="AM515" s="339" t="s">
        <v>427</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5"/>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4" t="s">
        <v>14</v>
      </c>
      <c r="AC519" s="584"/>
      <c r="AD519" s="584"/>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414</v>
      </c>
      <c r="AJ520" s="339"/>
      <c r="AK520" s="339"/>
      <c r="AL520" s="158"/>
      <c r="AM520" s="339" t="s">
        <v>427</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5"/>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4" t="s">
        <v>14</v>
      </c>
      <c r="AC524" s="584"/>
      <c r="AD524" s="584"/>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414</v>
      </c>
      <c r="AJ525" s="339"/>
      <c r="AK525" s="339"/>
      <c r="AL525" s="158"/>
      <c r="AM525" s="339" t="s">
        <v>427</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5"/>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4" t="s">
        <v>14</v>
      </c>
      <c r="AC529" s="584"/>
      <c r="AD529" s="584"/>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414</v>
      </c>
      <c r="AJ530" s="339"/>
      <c r="AK530" s="339"/>
      <c r="AL530" s="158"/>
      <c r="AM530" s="339" t="s">
        <v>427</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5"/>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4" t="s">
        <v>14</v>
      </c>
      <c r="AC534" s="584"/>
      <c r="AD534" s="584"/>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406</v>
      </c>
      <c r="F538" s="174"/>
      <c r="G538" s="905" t="s">
        <v>255</v>
      </c>
      <c r="H538" s="122"/>
      <c r="I538" s="122"/>
      <c r="J538" s="906"/>
      <c r="K538" s="907"/>
      <c r="L538" s="907"/>
      <c r="M538" s="907"/>
      <c r="N538" s="907"/>
      <c r="O538" s="907"/>
      <c r="P538" s="907"/>
      <c r="Q538" s="907"/>
      <c r="R538" s="907"/>
      <c r="S538" s="907"/>
      <c r="T538" s="908"/>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9"/>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414</v>
      </c>
      <c r="AJ539" s="339"/>
      <c r="AK539" s="339"/>
      <c r="AL539" s="158"/>
      <c r="AM539" s="339" t="s">
        <v>427</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5"/>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4" t="s">
        <v>182</v>
      </c>
      <c r="AC543" s="584"/>
      <c r="AD543" s="584"/>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414</v>
      </c>
      <c r="AJ544" s="339"/>
      <c r="AK544" s="339"/>
      <c r="AL544" s="158"/>
      <c r="AM544" s="339" t="s">
        <v>427</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5"/>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4" t="s">
        <v>182</v>
      </c>
      <c r="AC548" s="584"/>
      <c r="AD548" s="584"/>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414</v>
      </c>
      <c r="AJ549" s="339"/>
      <c r="AK549" s="339"/>
      <c r="AL549" s="158"/>
      <c r="AM549" s="339" t="s">
        <v>427</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5"/>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4" t="s">
        <v>182</v>
      </c>
      <c r="AC553" s="584"/>
      <c r="AD553" s="584"/>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414</v>
      </c>
      <c r="AJ554" s="339"/>
      <c r="AK554" s="339"/>
      <c r="AL554" s="158"/>
      <c r="AM554" s="339" t="s">
        <v>427</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5"/>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4" t="s">
        <v>182</v>
      </c>
      <c r="AC558" s="584"/>
      <c r="AD558" s="584"/>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414</v>
      </c>
      <c r="AJ559" s="339"/>
      <c r="AK559" s="339"/>
      <c r="AL559" s="158"/>
      <c r="AM559" s="339" t="s">
        <v>427</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5"/>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4" t="s">
        <v>182</v>
      </c>
      <c r="AC563" s="584"/>
      <c r="AD563" s="584"/>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414</v>
      </c>
      <c r="AJ564" s="339"/>
      <c r="AK564" s="339"/>
      <c r="AL564" s="158"/>
      <c r="AM564" s="339" t="s">
        <v>427</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5"/>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4" t="s">
        <v>14</v>
      </c>
      <c r="AC568" s="584"/>
      <c r="AD568" s="584"/>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414</v>
      </c>
      <c r="AJ569" s="339"/>
      <c r="AK569" s="339"/>
      <c r="AL569" s="158"/>
      <c r="AM569" s="339" t="s">
        <v>427</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5"/>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4" t="s">
        <v>14</v>
      </c>
      <c r="AC573" s="584"/>
      <c r="AD573" s="584"/>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414</v>
      </c>
      <c r="AJ574" s="339"/>
      <c r="AK574" s="339"/>
      <c r="AL574" s="158"/>
      <c r="AM574" s="339" t="s">
        <v>427</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5"/>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4" t="s">
        <v>14</v>
      </c>
      <c r="AC578" s="584"/>
      <c r="AD578" s="584"/>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414</v>
      </c>
      <c r="AJ579" s="339"/>
      <c r="AK579" s="339"/>
      <c r="AL579" s="158"/>
      <c r="AM579" s="339" t="s">
        <v>427</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5"/>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4" t="s">
        <v>14</v>
      </c>
      <c r="AC583" s="584"/>
      <c r="AD583" s="584"/>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414</v>
      </c>
      <c r="AJ584" s="339"/>
      <c r="AK584" s="339"/>
      <c r="AL584" s="158"/>
      <c r="AM584" s="339" t="s">
        <v>427</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5"/>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4" t="s">
        <v>14</v>
      </c>
      <c r="AC588" s="584"/>
      <c r="AD588" s="584"/>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405</v>
      </c>
      <c r="F592" s="174"/>
      <c r="G592" s="905" t="s">
        <v>255</v>
      </c>
      <c r="H592" s="122"/>
      <c r="I592" s="122"/>
      <c r="J592" s="906"/>
      <c r="K592" s="907"/>
      <c r="L592" s="907"/>
      <c r="M592" s="907"/>
      <c r="N592" s="907"/>
      <c r="O592" s="907"/>
      <c r="P592" s="907"/>
      <c r="Q592" s="907"/>
      <c r="R592" s="907"/>
      <c r="S592" s="907"/>
      <c r="T592" s="908"/>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9"/>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414</v>
      </c>
      <c r="AJ593" s="339"/>
      <c r="AK593" s="339"/>
      <c r="AL593" s="158"/>
      <c r="AM593" s="339" t="s">
        <v>427</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5"/>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4" t="s">
        <v>182</v>
      </c>
      <c r="AC597" s="584"/>
      <c r="AD597" s="584"/>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414</v>
      </c>
      <c r="AJ598" s="339"/>
      <c r="AK598" s="339"/>
      <c r="AL598" s="158"/>
      <c r="AM598" s="339" t="s">
        <v>427</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5"/>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4" t="s">
        <v>182</v>
      </c>
      <c r="AC602" s="584"/>
      <c r="AD602" s="584"/>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414</v>
      </c>
      <c r="AJ603" s="339"/>
      <c r="AK603" s="339"/>
      <c r="AL603" s="158"/>
      <c r="AM603" s="339" t="s">
        <v>427</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5"/>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4" t="s">
        <v>182</v>
      </c>
      <c r="AC607" s="584"/>
      <c r="AD607" s="584"/>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414</v>
      </c>
      <c r="AJ608" s="339"/>
      <c r="AK608" s="339"/>
      <c r="AL608" s="158"/>
      <c r="AM608" s="339" t="s">
        <v>427</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5"/>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4" t="s">
        <v>182</v>
      </c>
      <c r="AC612" s="584"/>
      <c r="AD612" s="584"/>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414</v>
      </c>
      <c r="AJ613" s="339"/>
      <c r="AK613" s="339"/>
      <c r="AL613" s="158"/>
      <c r="AM613" s="339" t="s">
        <v>427</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5"/>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4" t="s">
        <v>182</v>
      </c>
      <c r="AC617" s="584"/>
      <c r="AD617" s="584"/>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414</v>
      </c>
      <c r="AJ618" s="339"/>
      <c r="AK618" s="339"/>
      <c r="AL618" s="158"/>
      <c r="AM618" s="339" t="s">
        <v>427</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5"/>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4" t="s">
        <v>14</v>
      </c>
      <c r="AC622" s="584"/>
      <c r="AD622" s="584"/>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414</v>
      </c>
      <c r="AJ623" s="339"/>
      <c r="AK623" s="339"/>
      <c r="AL623" s="158"/>
      <c r="AM623" s="339" t="s">
        <v>427</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5"/>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4" t="s">
        <v>14</v>
      </c>
      <c r="AC627" s="584"/>
      <c r="AD627" s="584"/>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414</v>
      </c>
      <c r="AJ628" s="339"/>
      <c r="AK628" s="339"/>
      <c r="AL628" s="158"/>
      <c r="AM628" s="339" t="s">
        <v>427</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5"/>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4" t="s">
        <v>14</v>
      </c>
      <c r="AC632" s="584"/>
      <c r="AD632" s="584"/>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414</v>
      </c>
      <c r="AJ633" s="339"/>
      <c r="AK633" s="339"/>
      <c r="AL633" s="158"/>
      <c r="AM633" s="339" t="s">
        <v>427</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5"/>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4" t="s">
        <v>14</v>
      </c>
      <c r="AC637" s="584"/>
      <c r="AD637" s="584"/>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414</v>
      </c>
      <c r="AJ638" s="339"/>
      <c r="AK638" s="339"/>
      <c r="AL638" s="158"/>
      <c r="AM638" s="339" t="s">
        <v>427</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5"/>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4" t="s">
        <v>14</v>
      </c>
      <c r="AC642" s="584"/>
      <c r="AD642" s="584"/>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406</v>
      </c>
      <c r="F646" s="174"/>
      <c r="G646" s="905" t="s">
        <v>255</v>
      </c>
      <c r="H646" s="122"/>
      <c r="I646" s="122"/>
      <c r="J646" s="906"/>
      <c r="K646" s="907"/>
      <c r="L646" s="907"/>
      <c r="M646" s="907"/>
      <c r="N646" s="907"/>
      <c r="O646" s="907"/>
      <c r="P646" s="907"/>
      <c r="Q646" s="907"/>
      <c r="R646" s="907"/>
      <c r="S646" s="907"/>
      <c r="T646" s="908"/>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9"/>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414</v>
      </c>
      <c r="AJ647" s="339"/>
      <c r="AK647" s="339"/>
      <c r="AL647" s="158"/>
      <c r="AM647" s="339" t="s">
        <v>427</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5"/>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4" t="s">
        <v>182</v>
      </c>
      <c r="AC651" s="584"/>
      <c r="AD651" s="584"/>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414</v>
      </c>
      <c r="AJ652" s="339"/>
      <c r="AK652" s="339"/>
      <c r="AL652" s="158"/>
      <c r="AM652" s="339" t="s">
        <v>427</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5"/>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4" t="s">
        <v>182</v>
      </c>
      <c r="AC656" s="584"/>
      <c r="AD656" s="584"/>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414</v>
      </c>
      <c r="AJ657" s="339"/>
      <c r="AK657" s="339"/>
      <c r="AL657" s="158"/>
      <c r="AM657" s="339" t="s">
        <v>427</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5"/>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4" t="s">
        <v>182</v>
      </c>
      <c r="AC661" s="584"/>
      <c r="AD661" s="584"/>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414</v>
      </c>
      <c r="AJ662" s="339"/>
      <c r="AK662" s="339"/>
      <c r="AL662" s="158"/>
      <c r="AM662" s="339" t="s">
        <v>427</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5"/>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4" t="s">
        <v>182</v>
      </c>
      <c r="AC666" s="584"/>
      <c r="AD666" s="584"/>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414</v>
      </c>
      <c r="AJ667" s="339"/>
      <c r="AK667" s="339"/>
      <c r="AL667" s="158"/>
      <c r="AM667" s="339" t="s">
        <v>427</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5"/>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4" t="s">
        <v>182</v>
      </c>
      <c r="AC671" s="584"/>
      <c r="AD671" s="584"/>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414</v>
      </c>
      <c r="AJ672" s="339"/>
      <c r="AK672" s="339"/>
      <c r="AL672" s="158"/>
      <c r="AM672" s="339" t="s">
        <v>427</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5"/>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4" t="s">
        <v>14</v>
      </c>
      <c r="AC676" s="584"/>
      <c r="AD676" s="584"/>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414</v>
      </c>
      <c r="AJ677" s="339"/>
      <c r="AK677" s="339"/>
      <c r="AL677" s="158"/>
      <c r="AM677" s="339" t="s">
        <v>427</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5"/>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4" t="s">
        <v>14</v>
      </c>
      <c r="AC681" s="584"/>
      <c r="AD681" s="584"/>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414</v>
      </c>
      <c r="AJ682" s="339"/>
      <c r="AK682" s="339"/>
      <c r="AL682" s="158"/>
      <c r="AM682" s="339" t="s">
        <v>427</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5"/>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4" t="s">
        <v>14</v>
      </c>
      <c r="AC686" s="584"/>
      <c r="AD686" s="584"/>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414</v>
      </c>
      <c r="AJ687" s="339"/>
      <c r="AK687" s="339"/>
      <c r="AL687" s="158"/>
      <c r="AM687" s="339" t="s">
        <v>427</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5"/>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4" t="s">
        <v>14</v>
      </c>
      <c r="AC691" s="584"/>
      <c r="AD691" s="584"/>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414</v>
      </c>
      <c r="AJ692" s="339"/>
      <c r="AK692" s="339"/>
      <c r="AL692" s="158"/>
      <c r="AM692" s="339" t="s">
        <v>427</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5"/>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4" t="s">
        <v>14</v>
      </c>
      <c r="AC696" s="584"/>
      <c r="AD696" s="584"/>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0" t="s">
        <v>31</v>
      </c>
      <c r="AH701" s="387"/>
      <c r="AI701" s="387"/>
      <c r="AJ701" s="387"/>
      <c r="AK701" s="387"/>
      <c r="AL701" s="387"/>
      <c r="AM701" s="387"/>
      <c r="AN701" s="387"/>
      <c r="AO701" s="387"/>
      <c r="AP701" s="387"/>
      <c r="AQ701" s="387"/>
      <c r="AR701" s="387"/>
      <c r="AS701" s="387"/>
      <c r="AT701" s="387"/>
      <c r="AU701" s="387"/>
      <c r="AV701" s="387"/>
      <c r="AW701" s="387"/>
      <c r="AX701" s="831"/>
    </row>
    <row r="702" spans="1:50" ht="58.5" customHeight="1" x14ac:dyDescent="0.15">
      <c r="A702" s="876" t="s">
        <v>140</v>
      </c>
      <c r="B702" s="877"/>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563</v>
      </c>
      <c r="AE702" s="346"/>
      <c r="AF702" s="346"/>
      <c r="AG702" s="390" t="s">
        <v>614</v>
      </c>
      <c r="AH702" s="391"/>
      <c r="AI702" s="391"/>
      <c r="AJ702" s="391"/>
      <c r="AK702" s="391"/>
      <c r="AL702" s="391"/>
      <c r="AM702" s="391"/>
      <c r="AN702" s="391"/>
      <c r="AO702" s="391"/>
      <c r="AP702" s="391"/>
      <c r="AQ702" s="391"/>
      <c r="AR702" s="391"/>
      <c r="AS702" s="391"/>
      <c r="AT702" s="391"/>
      <c r="AU702" s="391"/>
      <c r="AV702" s="391"/>
      <c r="AW702" s="391"/>
      <c r="AX702" s="392"/>
    </row>
    <row r="703" spans="1:50" ht="65.2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7"/>
      <c r="AD703" s="326" t="s">
        <v>563</v>
      </c>
      <c r="AE703" s="327"/>
      <c r="AF703" s="327"/>
      <c r="AG703" s="100" t="s">
        <v>718</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563</v>
      </c>
      <c r="AE704" s="789"/>
      <c r="AF704" s="789"/>
      <c r="AG704" s="166" t="s">
        <v>615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5" t="s">
        <v>39</v>
      </c>
      <c r="B705" s="646"/>
      <c r="C705" s="827" t="s">
        <v>41</v>
      </c>
      <c r="D705" s="82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9"/>
      <c r="AD705" s="719" t="s">
        <v>611</v>
      </c>
      <c r="AE705" s="720"/>
      <c r="AF705" s="720"/>
      <c r="AG705" s="124" t="s">
        <v>636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7"/>
      <c r="B706" s="648"/>
      <c r="C706" s="800"/>
      <c r="D706" s="801"/>
      <c r="E706" s="735" t="s">
        <v>381</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612</v>
      </c>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7"/>
      <c r="B707" s="648"/>
      <c r="C707" s="802"/>
      <c r="D707" s="803"/>
      <c r="E707" s="738" t="s">
        <v>318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1" t="s">
        <v>612</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7"/>
      <c r="B708" s="64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613</v>
      </c>
      <c r="AE708" s="610"/>
      <c r="AF708" s="610"/>
      <c r="AG708" s="747" t="s">
        <v>616</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6" t="s">
        <v>563</v>
      </c>
      <c r="AE709" s="327"/>
      <c r="AF709" s="327"/>
      <c r="AG709" s="100" t="s">
        <v>617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6" t="s">
        <v>613</v>
      </c>
      <c r="AE710" s="327"/>
      <c r="AF710" s="327"/>
      <c r="AG710" s="100" t="s">
        <v>618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26" t="s">
        <v>563</v>
      </c>
      <c r="AE711" s="327"/>
      <c r="AF711" s="327"/>
      <c r="AG711" s="100" t="s">
        <v>619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7"/>
      <c r="B712" s="649"/>
      <c r="C712" s="396" t="s">
        <v>345</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8" t="s">
        <v>613</v>
      </c>
      <c r="AE712" s="789"/>
      <c r="AF712" s="789"/>
      <c r="AG712" s="816" t="s">
        <v>618</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7"/>
      <c r="B713" s="649"/>
      <c r="C713" s="987" t="s">
        <v>346</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613</v>
      </c>
      <c r="AE713" s="327"/>
      <c r="AF713" s="668"/>
      <c r="AG713" s="100" t="s">
        <v>618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0"/>
      <c r="B714" s="651"/>
      <c r="C714" s="652" t="s">
        <v>323</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563</v>
      </c>
      <c r="AE714" s="814"/>
      <c r="AF714" s="815"/>
      <c r="AG714" s="741" t="s">
        <v>620</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90"/>
      <c r="C715" s="791" t="s">
        <v>324</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611</v>
      </c>
      <c r="AE715" s="610"/>
      <c r="AF715" s="661"/>
      <c r="AG715" s="747" t="s">
        <v>621</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613</v>
      </c>
      <c r="AE716" s="632"/>
      <c r="AF716" s="632"/>
      <c r="AG716" s="100" t="s">
        <v>618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7"/>
      <c r="B717" s="649"/>
      <c r="C717" s="396" t="s">
        <v>246</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6" t="s">
        <v>563</v>
      </c>
      <c r="AE717" s="327"/>
      <c r="AF717" s="327"/>
      <c r="AG717" s="100" t="s">
        <v>622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6" t="s">
        <v>613</v>
      </c>
      <c r="AE718" s="327"/>
      <c r="AF718" s="327"/>
      <c r="AG718" s="126" t="s">
        <v>618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2" t="s">
        <v>58</v>
      </c>
      <c r="B719" s="783"/>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563</v>
      </c>
      <c r="AE719" s="610"/>
      <c r="AF719" s="610"/>
      <c r="AG719" s="124" t="s">
        <v>719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4"/>
      <c r="B720" s="785"/>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46.5" customHeight="1" x14ac:dyDescent="0.15">
      <c r="A721" s="784"/>
      <c r="B721" s="785"/>
      <c r="C721" s="294" t="s">
        <v>559</v>
      </c>
      <c r="D721" s="295"/>
      <c r="E721" s="295"/>
      <c r="F721" s="296"/>
      <c r="G721" s="285"/>
      <c r="H721" s="286"/>
      <c r="I721" s="82" t="str">
        <f>IF(OR(G721="　", G721=""), "", "-")</f>
        <v/>
      </c>
      <c r="J721" s="289">
        <v>746</v>
      </c>
      <c r="K721" s="289"/>
      <c r="L721" s="82" t="str">
        <f>IF(M721="","","-")</f>
        <v/>
      </c>
      <c r="M721" s="83"/>
      <c r="N721" s="302" t="s">
        <v>623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4"/>
      <c r="B722" s="78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6"/>
      <c r="B725" s="78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5" t="s">
        <v>48</v>
      </c>
      <c r="B726" s="808"/>
      <c r="C726" s="821" t="s">
        <v>53</v>
      </c>
      <c r="D726" s="843"/>
      <c r="E726" s="843"/>
      <c r="F726" s="844"/>
      <c r="G726" s="582" t="s">
        <v>711</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9"/>
      <c r="B727" s="810"/>
      <c r="C727" s="753" t="s">
        <v>57</v>
      </c>
      <c r="D727" s="754"/>
      <c r="E727" s="754"/>
      <c r="F727" s="755"/>
      <c r="G727" s="580" t="s">
        <v>624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53.25" customHeight="1" thickBot="1" x14ac:dyDescent="0.2">
      <c r="A729" s="639" t="s">
        <v>720</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5" t="s">
        <v>138</v>
      </c>
      <c r="B731" s="806"/>
      <c r="C731" s="806"/>
      <c r="D731" s="806"/>
      <c r="E731" s="807"/>
      <c r="F731" s="734" t="s">
        <v>721</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138</v>
      </c>
      <c r="B733" s="679"/>
      <c r="C733" s="679"/>
      <c r="D733" s="679"/>
      <c r="E733" s="680"/>
      <c r="F733" s="642" t="s">
        <v>722</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5" t="s">
        <v>351</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4" t="s">
        <v>404</v>
      </c>
      <c r="B737" s="209"/>
      <c r="C737" s="209"/>
      <c r="D737" s="210"/>
      <c r="E737" s="995" t="s">
        <v>625</v>
      </c>
      <c r="F737" s="995"/>
      <c r="G737" s="995"/>
      <c r="H737" s="995"/>
      <c r="I737" s="995"/>
      <c r="J737" s="995"/>
      <c r="K737" s="995"/>
      <c r="L737" s="995"/>
      <c r="M737" s="995"/>
      <c r="N737" s="365" t="s">
        <v>399</v>
      </c>
      <c r="O737" s="365"/>
      <c r="P737" s="365"/>
      <c r="Q737" s="365"/>
      <c r="R737" s="995" t="s">
        <v>626</v>
      </c>
      <c r="S737" s="995"/>
      <c r="T737" s="995"/>
      <c r="U737" s="995"/>
      <c r="V737" s="995"/>
      <c r="W737" s="995"/>
      <c r="X737" s="995"/>
      <c r="Y737" s="995"/>
      <c r="Z737" s="995"/>
      <c r="AA737" s="365" t="s">
        <v>398</v>
      </c>
      <c r="AB737" s="365"/>
      <c r="AC737" s="365"/>
      <c r="AD737" s="365"/>
      <c r="AE737" s="995" t="s">
        <v>627</v>
      </c>
      <c r="AF737" s="995"/>
      <c r="AG737" s="995"/>
      <c r="AH737" s="995"/>
      <c r="AI737" s="995"/>
      <c r="AJ737" s="995"/>
      <c r="AK737" s="995"/>
      <c r="AL737" s="995"/>
      <c r="AM737" s="995"/>
      <c r="AN737" s="365" t="s">
        <v>397</v>
      </c>
      <c r="AO737" s="365"/>
      <c r="AP737" s="365"/>
      <c r="AQ737" s="365"/>
      <c r="AR737" s="1001" t="s">
        <v>628</v>
      </c>
      <c r="AS737" s="1002"/>
      <c r="AT737" s="1002"/>
      <c r="AU737" s="1002"/>
      <c r="AV737" s="1002"/>
      <c r="AW737" s="1002"/>
      <c r="AX737" s="1003"/>
      <c r="AY737" s="88"/>
      <c r="AZ737" s="88"/>
    </row>
    <row r="738" spans="1:52" ht="24.75" customHeight="1" x14ac:dyDescent="0.15">
      <c r="A738" s="994" t="s">
        <v>396</v>
      </c>
      <c r="B738" s="209"/>
      <c r="C738" s="209"/>
      <c r="D738" s="210"/>
      <c r="E738" s="995" t="s">
        <v>629</v>
      </c>
      <c r="F738" s="995"/>
      <c r="G738" s="995"/>
      <c r="H738" s="995"/>
      <c r="I738" s="995"/>
      <c r="J738" s="995"/>
      <c r="K738" s="995"/>
      <c r="L738" s="995"/>
      <c r="M738" s="995"/>
      <c r="N738" s="365" t="s">
        <v>395</v>
      </c>
      <c r="O738" s="365"/>
      <c r="P738" s="365"/>
      <c r="Q738" s="365"/>
      <c r="R738" s="995" t="s">
        <v>630</v>
      </c>
      <c r="S738" s="995"/>
      <c r="T738" s="995"/>
      <c r="U738" s="995"/>
      <c r="V738" s="995"/>
      <c r="W738" s="995"/>
      <c r="X738" s="995"/>
      <c r="Y738" s="995"/>
      <c r="Z738" s="995"/>
      <c r="AA738" s="365" t="s">
        <v>394</v>
      </c>
      <c r="AB738" s="365"/>
      <c r="AC738" s="365"/>
      <c r="AD738" s="365"/>
      <c r="AE738" s="995" t="s">
        <v>631</v>
      </c>
      <c r="AF738" s="995"/>
      <c r="AG738" s="995"/>
      <c r="AH738" s="995"/>
      <c r="AI738" s="995"/>
      <c r="AJ738" s="995"/>
      <c r="AK738" s="995"/>
      <c r="AL738" s="995"/>
      <c r="AM738" s="995"/>
      <c r="AN738" s="365" t="s">
        <v>393</v>
      </c>
      <c r="AO738" s="365"/>
      <c r="AP738" s="365"/>
      <c r="AQ738" s="365"/>
      <c r="AR738" s="1001" t="s">
        <v>632</v>
      </c>
      <c r="AS738" s="1002"/>
      <c r="AT738" s="1002"/>
      <c r="AU738" s="1002"/>
      <c r="AV738" s="1002"/>
      <c r="AW738" s="1002"/>
      <c r="AX738" s="1003"/>
    </row>
    <row r="739" spans="1:52" ht="24.75" customHeight="1" x14ac:dyDescent="0.15">
      <c r="A739" s="994" t="s">
        <v>392</v>
      </c>
      <c r="B739" s="209"/>
      <c r="C739" s="209"/>
      <c r="D739" s="210"/>
      <c r="E739" s="995" t="s">
        <v>637</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416</v>
      </c>
      <c r="B740" s="977"/>
      <c r="C740" s="977"/>
      <c r="D740" s="978"/>
      <c r="E740" s="979" t="s">
        <v>559</v>
      </c>
      <c r="F740" s="980"/>
      <c r="G740" s="980"/>
      <c r="H740" s="92" t="str">
        <f>IF(E740="", "", "(")</f>
        <v>(</v>
      </c>
      <c r="I740" s="980"/>
      <c r="J740" s="980"/>
      <c r="K740" s="92" t="str">
        <f>IF(OR(I740="　", I740=""), "", "-")</f>
        <v/>
      </c>
      <c r="L740" s="981">
        <v>727</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19" t="s">
        <v>384</v>
      </c>
      <c r="B741" s="620"/>
      <c r="C741" s="620"/>
      <c r="D741" s="620"/>
      <c r="E741" s="620"/>
      <c r="F741" s="621"/>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3" t="s">
        <v>386</v>
      </c>
      <c r="B780" s="634"/>
      <c r="C780" s="634"/>
      <c r="D780" s="634"/>
      <c r="E780" s="634"/>
      <c r="F780" s="635"/>
      <c r="G780" s="600" t="s">
        <v>638</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639</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799"/>
    </row>
    <row r="781" spans="1:50" ht="24.75" customHeight="1" x14ac:dyDescent="0.15">
      <c r="A781" s="636"/>
      <c r="B781" s="637"/>
      <c r="C781" s="637"/>
      <c r="D781" s="637"/>
      <c r="E781" s="637"/>
      <c r="F781" s="638"/>
      <c r="G781" s="821"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4"/>
      <c r="AC781" s="821"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x14ac:dyDescent="0.15">
      <c r="A782" s="636"/>
      <c r="B782" s="637"/>
      <c r="C782" s="637"/>
      <c r="D782" s="637"/>
      <c r="E782" s="637"/>
      <c r="F782" s="638"/>
      <c r="G782" s="675"/>
      <c r="H782" s="676"/>
      <c r="I782" s="676"/>
      <c r="J782" s="676"/>
      <c r="K782" s="677"/>
      <c r="L782" s="669"/>
      <c r="M782" s="670"/>
      <c r="N782" s="670"/>
      <c r="O782" s="670"/>
      <c r="P782" s="670"/>
      <c r="Q782" s="670"/>
      <c r="R782" s="670"/>
      <c r="S782" s="670"/>
      <c r="T782" s="670"/>
      <c r="U782" s="670"/>
      <c r="V782" s="670"/>
      <c r="W782" s="670"/>
      <c r="X782" s="671"/>
      <c r="Y782" s="393"/>
      <c r="Z782" s="394"/>
      <c r="AA782" s="394"/>
      <c r="AB782" s="811"/>
      <c r="AC782" s="675" t="s">
        <v>696</v>
      </c>
      <c r="AD782" s="676"/>
      <c r="AE782" s="676"/>
      <c r="AF782" s="676"/>
      <c r="AG782" s="677"/>
      <c r="AH782" s="669" t="s">
        <v>697</v>
      </c>
      <c r="AI782" s="670"/>
      <c r="AJ782" s="670"/>
      <c r="AK782" s="670"/>
      <c r="AL782" s="670"/>
      <c r="AM782" s="670"/>
      <c r="AN782" s="670"/>
      <c r="AO782" s="670"/>
      <c r="AP782" s="670"/>
      <c r="AQ782" s="670"/>
      <c r="AR782" s="670"/>
      <c r="AS782" s="670"/>
      <c r="AT782" s="671"/>
      <c r="AU782" s="393">
        <v>15</v>
      </c>
      <c r="AV782" s="394"/>
      <c r="AW782" s="394"/>
      <c r="AX782" s="395"/>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t="s">
        <v>698</v>
      </c>
      <c r="AD783" s="612"/>
      <c r="AE783" s="612"/>
      <c r="AF783" s="612"/>
      <c r="AG783" s="613"/>
      <c r="AH783" s="603" t="s">
        <v>699</v>
      </c>
      <c r="AI783" s="604"/>
      <c r="AJ783" s="604"/>
      <c r="AK783" s="604"/>
      <c r="AL783" s="604"/>
      <c r="AM783" s="604"/>
      <c r="AN783" s="604"/>
      <c r="AO783" s="604"/>
      <c r="AP783" s="604"/>
      <c r="AQ783" s="604"/>
      <c r="AR783" s="604"/>
      <c r="AS783" s="604"/>
      <c r="AT783" s="605"/>
      <c r="AU783" s="606">
        <v>5</v>
      </c>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t="s">
        <v>700</v>
      </c>
      <c r="AD784" s="612"/>
      <c r="AE784" s="612"/>
      <c r="AF784" s="612"/>
      <c r="AG784" s="613"/>
      <c r="AH784" s="603" t="s">
        <v>701</v>
      </c>
      <c r="AI784" s="604"/>
      <c r="AJ784" s="604"/>
      <c r="AK784" s="604"/>
      <c r="AL784" s="604"/>
      <c r="AM784" s="604"/>
      <c r="AN784" s="604"/>
      <c r="AO784" s="604"/>
      <c r="AP784" s="604"/>
      <c r="AQ784" s="604"/>
      <c r="AR784" s="604"/>
      <c r="AS784" s="604"/>
      <c r="AT784" s="605"/>
      <c r="AU784" s="606">
        <v>5</v>
      </c>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t="s">
        <v>702</v>
      </c>
      <c r="AD785" s="612"/>
      <c r="AE785" s="612"/>
      <c r="AF785" s="612"/>
      <c r="AG785" s="613"/>
      <c r="AH785" s="603" t="s">
        <v>703</v>
      </c>
      <c r="AI785" s="604"/>
      <c r="AJ785" s="604"/>
      <c r="AK785" s="604"/>
      <c r="AL785" s="604"/>
      <c r="AM785" s="604"/>
      <c r="AN785" s="604"/>
      <c r="AO785" s="604"/>
      <c r="AP785" s="604"/>
      <c r="AQ785" s="604"/>
      <c r="AR785" s="604"/>
      <c r="AS785" s="604"/>
      <c r="AT785" s="605"/>
      <c r="AU785" s="606">
        <v>3</v>
      </c>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t="s">
        <v>704</v>
      </c>
      <c r="AD786" s="612"/>
      <c r="AE786" s="612"/>
      <c r="AF786" s="612"/>
      <c r="AG786" s="613"/>
      <c r="AH786" s="603" t="s">
        <v>705</v>
      </c>
      <c r="AI786" s="604"/>
      <c r="AJ786" s="604"/>
      <c r="AK786" s="604"/>
      <c r="AL786" s="604"/>
      <c r="AM786" s="604"/>
      <c r="AN786" s="604"/>
      <c r="AO786" s="604"/>
      <c r="AP786" s="604"/>
      <c r="AQ786" s="604"/>
      <c r="AR786" s="604"/>
      <c r="AS786" s="604"/>
      <c r="AT786" s="605"/>
      <c r="AU786" s="606">
        <v>2</v>
      </c>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t="s">
        <v>706</v>
      </c>
      <c r="AD787" s="612"/>
      <c r="AE787" s="612"/>
      <c r="AF787" s="612"/>
      <c r="AG787" s="613"/>
      <c r="AH787" s="603" t="s">
        <v>706</v>
      </c>
      <c r="AI787" s="604"/>
      <c r="AJ787" s="604"/>
      <c r="AK787" s="604"/>
      <c r="AL787" s="604"/>
      <c r="AM787" s="604"/>
      <c r="AN787" s="604"/>
      <c r="AO787" s="604"/>
      <c r="AP787" s="604"/>
      <c r="AQ787" s="604"/>
      <c r="AR787" s="604"/>
      <c r="AS787" s="604"/>
      <c r="AT787" s="605"/>
      <c r="AU787" s="606">
        <v>3</v>
      </c>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x14ac:dyDescent="0.15">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thickBot="1" x14ac:dyDescent="0.2">
      <c r="A792" s="636"/>
      <c r="B792" s="637"/>
      <c r="C792" s="637"/>
      <c r="D792" s="637"/>
      <c r="E792" s="637"/>
      <c r="F792" s="638"/>
      <c r="G792" s="832" t="s">
        <v>20</v>
      </c>
      <c r="H792" s="833"/>
      <c r="I792" s="833"/>
      <c r="J792" s="833"/>
      <c r="K792" s="833"/>
      <c r="L792" s="834"/>
      <c r="M792" s="835"/>
      <c r="N792" s="835"/>
      <c r="O792" s="835"/>
      <c r="P792" s="835"/>
      <c r="Q792" s="835"/>
      <c r="R792" s="835"/>
      <c r="S792" s="835"/>
      <c r="T792" s="835"/>
      <c r="U792" s="835"/>
      <c r="V792" s="835"/>
      <c r="W792" s="835"/>
      <c r="X792" s="836"/>
      <c r="Y792" s="837">
        <f>SUM(Y782:AB791)</f>
        <v>0</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33</v>
      </c>
      <c r="AV792" s="838"/>
      <c r="AW792" s="838"/>
      <c r="AX792" s="840"/>
    </row>
    <row r="793" spans="1:50" ht="24.75" customHeight="1" x14ac:dyDescent="0.15">
      <c r="A793" s="636"/>
      <c r="B793" s="637"/>
      <c r="C793" s="637"/>
      <c r="D793" s="637"/>
      <c r="E793" s="637"/>
      <c r="F793" s="638"/>
      <c r="G793" s="600" t="s">
        <v>641</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646</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799"/>
    </row>
    <row r="794" spans="1:50" ht="24.75" customHeight="1" x14ac:dyDescent="0.15">
      <c r="A794" s="636"/>
      <c r="B794" s="637"/>
      <c r="C794" s="637"/>
      <c r="D794" s="637"/>
      <c r="E794" s="637"/>
      <c r="F794" s="638"/>
      <c r="G794" s="821"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4"/>
      <c r="AC794" s="821"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customHeight="1" x14ac:dyDescent="0.15">
      <c r="A795" s="636"/>
      <c r="B795" s="637"/>
      <c r="C795" s="637"/>
      <c r="D795" s="637"/>
      <c r="E795" s="637"/>
      <c r="F795" s="638"/>
      <c r="G795" s="675" t="s">
        <v>640</v>
      </c>
      <c r="H795" s="676"/>
      <c r="I795" s="676"/>
      <c r="J795" s="676"/>
      <c r="K795" s="677"/>
      <c r="L795" s="669" t="s">
        <v>643</v>
      </c>
      <c r="M795" s="670"/>
      <c r="N795" s="670"/>
      <c r="O795" s="670"/>
      <c r="P795" s="670"/>
      <c r="Q795" s="670"/>
      <c r="R795" s="670"/>
      <c r="S795" s="670"/>
      <c r="T795" s="670"/>
      <c r="U795" s="670"/>
      <c r="V795" s="670"/>
      <c r="W795" s="670"/>
      <c r="X795" s="671"/>
      <c r="Y795" s="393">
        <v>1</v>
      </c>
      <c r="Z795" s="394"/>
      <c r="AA795" s="394"/>
      <c r="AB795" s="811"/>
      <c r="AC795" s="675"/>
      <c r="AD795" s="676"/>
      <c r="AE795" s="676"/>
      <c r="AF795" s="676"/>
      <c r="AG795" s="677"/>
      <c r="AH795" s="669"/>
      <c r="AI795" s="670"/>
      <c r="AJ795" s="670"/>
      <c r="AK795" s="670"/>
      <c r="AL795" s="670"/>
      <c r="AM795" s="670"/>
      <c r="AN795" s="670"/>
      <c r="AO795" s="670"/>
      <c r="AP795" s="670"/>
      <c r="AQ795" s="670"/>
      <c r="AR795" s="670"/>
      <c r="AS795" s="670"/>
      <c r="AT795" s="671"/>
      <c r="AU795" s="393"/>
      <c r="AV795" s="394"/>
      <c r="AW795" s="394"/>
      <c r="AX795" s="395"/>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customHeight="1" thickBot="1" x14ac:dyDescent="0.2">
      <c r="A805" s="636"/>
      <c r="B805" s="637"/>
      <c r="C805" s="637"/>
      <c r="D805" s="637"/>
      <c r="E805" s="637"/>
      <c r="F805" s="638"/>
      <c r="G805" s="832" t="s">
        <v>20</v>
      </c>
      <c r="H805" s="833"/>
      <c r="I805" s="833"/>
      <c r="J805" s="833"/>
      <c r="K805" s="833"/>
      <c r="L805" s="834"/>
      <c r="M805" s="835"/>
      <c r="N805" s="835"/>
      <c r="O805" s="835"/>
      <c r="P805" s="835"/>
      <c r="Q805" s="835"/>
      <c r="R805" s="835"/>
      <c r="S805" s="835"/>
      <c r="T805" s="835"/>
      <c r="U805" s="835"/>
      <c r="V805" s="835"/>
      <c r="W805" s="835"/>
      <c r="X805" s="836"/>
      <c r="Y805" s="837">
        <f>SUM(Y795:AB804)</f>
        <v>1</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customHeight="1" x14ac:dyDescent="0.15">
      <c r="A806" s="636"/>
      <c r="B806" s="637"/>
      <c r="C806" s="637"/>
      <c r="D806" s="637"/>
      <c r="E806" s="637"/>
      <c r="F806" s="638"/>
      <c r="G806" s="600" t="s">
        <v>642</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647</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799"/>
    </row>
    <row r="807" spans="1:50" ht="24.75" customHeight="1" x14ac:dyDescent="0.15">
      <c r="A807" s="636"/>
      <c r="B807" s="637"/>
      <c r="C807" s="637"/>
      <c r="D807" s="637"/>
      <c r="E807" s="637"/>
      <c r="F807" s="638"/>
      <c r="G807" s="821"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4"/>
      <c r="AC807" s="821"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customHeight="1" x14ac:dyDescent="0.15">
      <c r="A808" s="636"/>
      <c r="B808" s="637"/>
      <c r="C808" s="637"/>
      <c r="D808" s="637"/>
      <c r="E808" s="637"/>
      <c r="F808" s="638"/>
      <c r="G808" s="675" t="s">
        <v>644</v>
      </c>
      <c r="H808" s="676"/>
      <c r="I808" s="676"/>
      <c r="J808" s="676"/>
      <c r="K808" s="677"/>
      <c r="L808" s="669" t="s">
        <v>645</v>
      </c>
      <c r="M808" s="670"/>
      <c r="N808" s="670"/>
      <c r="O808" s="670"/>
      <c r="P808" s="670"/>
      <c r="Q808" s="670"/>
      <c r="R808" s="670"/>
      <c r="S808" s="670"/>
      <c r="T808" s="670"/>
      <c r="U808" s="670"/>
      <c r="V808" s="670"/>
      <c r="W808" s="670"/>
      <c r="X808" s="671"/>
      <c r="Y808" s="393">
        <v>7</v>
      </c>
      <c r="Z808" s="394"/>
      <c r="AA808" s="394"/>
      <c r="AB808" s="811"/>
      <c r="AC808" s="675"/>
      <c r="AD808" s="676"/>
      <c r="AE808" s="676"/>
      <c r="AF808" s="676"/>
      <c r="AG808" s="677"/>
      <c r="AH808" s="669"/>
      <c r="AI808" s="670"/>
      <c r="AJ808" s="670"/>
      <c r="AK808" s="670"/>
      <c r="AL808" s="670"/>
      <c r="AM808" s="670"/>
      <c r="AN808" s="670"/>
      <c r="AO808" s="670"/>
      <c r="AP808" s="670"/>
      <c r="AQ808" s="670"/>
      <c r="AR808" s="670"/>
      <c r="AS808" s="670"/>
      <c r="AT808" s="671"/>
      <c r="AU808" s="393"/>
      <c r="AV808" s="394"/>
      <c r="AW808" s="394"/>
      <c r="AX808" s="395"/>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customHeight="1" thickBot="1" x14ac:dyDescent="0.2">
      <c r="A818" s="636"/>
      <c r="B818" s="637"/>
      <c r="C818" s="637"/>
      <c r="D818" s="637"/>
      <c r="E818" s="637"/>
      <c r="F818" s="638"/>
      <c r="G818" s="832" t="s">
        <v>20</v>
      </c>
      <c r="H818" s="833"/>
      <c r="I818" s="833"/>
      <c r="J818" s="833"/>
      <c r="K818" s="833"/>
      <c r="L818" s="834"/>
      <c r="M818" s="835"/>
      <c r="N818" s="835"/>
      <c r="O818" s="835"/>
      <c r="P818" s="835"/>
      <c r="Q818" s="835"/>
      <c r="R818" s="835"/>
      <c r="S818" s="835"/>
      <c r="T818" s="835"/>
      <c r="U818" s="835"/>
      <c r="V818" s="835"/>
      <c r="W818" s="835"/>
      <c r="X818" s="836"/>
      <c r="Y818" s="837">
        <f>SUM(Y808:AB817)</f>
        <v>7</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customHeight="1" x14ac:dyDescent="0.15">
      <c r="A819" s="636"/>
      <c r="B819" s="637"/>
      <c r="C819" s="637"/>
      <c r="D819" s="637"/>
      <c r="E819" s="637"/>
      <c r="F819" s="638"/>
      <c r="G819" s="600" t="s">
        <v>648</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799"/>
    </row>
    <row r="820" spans="1:50" ht="24.75" customHeight="1" x14ac:dyDescent="0.15">
      <c r="A820" s="636"/>
      <c r="B820" s="637"/>
      <c r="C820" s="637"/>
      <c r="D820" s="637"/>
      <c r="E820" s="637"/>
      <c r="F820" s="638"/>
      <c r="G820" s="821"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4"/>
      <c r="AC820" s="821"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customHeight="1" x14ac:dyDescent="0.15">
      <c r="A821" s="636"/>
      <c r="B821" s="637"/>
      <c r="C821" s="637"/>
      <c r="D821" s="637"/>
      <c r="E821" s="637"/>
      <c r="F821" s="638"/>
      <c r="G821" s="675" t="s">
        <v>649</v>
      </c>
      <c r="H821" s="676"/>
      <c r="I821" s="676"/>
      <c r="J821" s="676"/>
      <c r="K821" s="677"/>
      <c r="L821" s="669" t="s">
        <v>650</v>
      </c>
      <c r="M821" s="670"/>
      <c r="N821" s="670"/>
      <c r="O821" s="670"/>
      <c r="P821" s="670"/>
      <c r="Q821" s="670"/>
      <c r="R821" s="670"/>
      <c r="S821" s="670"/>
      <c r="T821" s="670"/>
      <c r="U821" s="670"/>
      <c r="V821" s="670"/>
      <c r="W821" s="670"/>
      <c r="X821" s="671"/>
      <c r="Y821" s="393">
        <v>9</v>
      </c>
      <c r="Z821" s="394"/>
      <c r="AA821" s="394"/>
      <c r="AB821" s="811"/>
      <c r="AC821" s="675"/>
      <c r="AD821" s="676"/>
      <c r="AE821" s="676"/>
      <c r="AF821" s="676"/>
      <c r="AG821" s="677"/>
      <c r="AH821" s="669"/>
      <c r="AI821" s="670"/>
      <c r="AJ821" s="670"/>
      <c r="AK821" s="670"/>
      <c r="AL821" s="670"/>
      <c r="AM821" s="670"/>
      <c r="AN821" s="670"/>
      <c r="AO821" s="670"/>
      <c r="AP821" s="670"/>
      <c r="AQ821" s="670"/>
      <c r="AR821" s="670"/>
      <c r="AS821" s="670"/>
      <c r="AT821" s="671"/>
      <c r="AU821" s="393"/>
      <c r="AV821" s="394"/>
      <c r="AW821" s="394"/>
      <c r="AX821" s="395"/>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customHeight="1" x14ac:dyDescent="0.15">
      <c r="A831" s="636"/>
      <c r="B831" s="637"/>
      <c r="C831" s="637"/>
      <c r="D831" s="637"/>
      <c r="E831" s="637"/>
      <c r="F831" s="638"/>
      <c r="G831" s="832" t="s">
        <v>20</v>
      </c>
      <c r="H831" s="833"/>
      <c r="I831" s="833"/>
      <c r="J831" s="833"/>
      <c r="K831" s="833"/>
      <c r="L831" s="834"/>
      <c r="M831" s="835"/>
      <c r="N831" s="835"/>
      <c r="O831" s="835"/>
      <c r="P831" s="835"/>
      <c r="Q831" s="835"/>
      <c r="R831" s="835"/>
      <c r="S831" s="835"/>
      <c r="T831" s="835"/>
      <c r="U831" s="835"/>
      <c r="V831" s="835"/>
      <c r="W831" s="835"/>
      <c r="X831" s="836"/>
      <c r="Y831" s="837">
        <f>SUM(Y821:AB830)</f>
        <v>9</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343</v>
      </c>
      <c r="AM832" s="279"/>
      <c r="AN832" s="279"/>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299</v>
      </c>
      <c r="K837" s="365"/>
      <c r="L837" s="365"/>
      <c r="M837" s="365"/>
      <c r="N837" s="365"/>
      <c r="O837" s="365"/>
      <c r="P837" s="366" t="s">
        <v>247</v>
      </c>
      <c r="Q837" s="366"/>
      <c r="R837" s="366"/>
      <c r="S837" s="366"/>
      <c r="T837" s="366"/>
      <c r="U837" s="366"/>
      <c r="V837" s="366"/>
      <c r="W837" s="366"/>
      <c r="X837" s="366"/>
      <c r="Y837" s="367" t="s">
        <v>297</v>
      </c>
      <c r="Z837" s="368"/>
      <c r="AA837" s="368"/>
      <c r="AB837" s="368"/>
      <c r="AC837" s="148" t="s">
        <v>337</v>
      </c>
      <c r="AD837" s="148"/>
      <c r="AE837" s="148"/>
      <c r="AF837" s="148"/>
      <c r="AG837" s="148"/>
      <c r="AH837" s="367" t="s">
        <v>367</v>
      </c>
      <c r="AI837" s="364"/>
      <c r="AJ837" s="364"/>
      <c r="AK837" s="364"/>
      <c r="AL837" s="364" t="s">
        <v>21</v>
      </c>
      <c r="AM837" s="364"/>
      <c r="AN837" s="364"/>
      <c r="AO837" s="369"/>
      <c r="AP837" s="370" t="s">
        <v>300</v>
      </c>
      <c r="AQ837" s="370"/>
      <c r="AR837" s="370"/>
      <c r="AS837" s="370"/>
      <c r="AT837" s="370"/>
      <c r="AU837" s="370"/>
      <c r="AV837" s="370"/>
      <c r="AW837" s="370"/>
      <c r="AX837" s="370"/>
    </row>
    <row r="838" spans="1:50" ht="30" customHeight="1" x14ac:dyDescent="0.15">
      <c r="A838" s="376">
        <v>1</v>
      </c>
      <c r="B838" s="376">
        <v>1</v>
      </c>
      <c r="C838" s="377" t="s">
        <v>651</v>
      </c>
      <c r="D838" s="378"/>
      <c r="E838" s="378"/>
      <c r="F838" s="378"/>
      <c r="G838" s="378"/>
      <c r="H838" s="378"/>
      <c r="I838" s="379"/>
      <c r="J838" s="348">
        <v>8000020130001</v>
      </c>
      <c r="K838" s="349"/>
      <c r="L838" s="349"/>
      <c r="M838" s="349"/>
      <c r="N838" s="349"/>
      <c r="O838" s="349"/>
      <c r="P838" s="362" t="s">
        <v>661</v>
      </c>
      <c r="Q838" s="350"/>
      <c r="R838" s="350"/>
      <c r="S838" s="350"/>
      <c r="T838" s="350"/>
      <c r="U838" s="350"/>
      <c r="V838" s="350"/>
      <c r="W838" s="350"/>
      <c r="X838" s="350"/>
      <c r="Y838" s="351">
        <v>0.7</v>
      </c>
      <c r="Z838" s="352"/>
      <c r="AA838" s="352"/>
      <c r="AB838" s="353"/>
      <c r="AC838" s="363" t="s">
        <v>662</v>
      </c>
      <c r="AD838" s="371"/>
      <c r="AE838" s="371"/>
      <c r="AF838" s="371"/>
      <c r="AG838" s="371"/>
      <c r="AH838" s="372" t="s">
        <v>663</v>
      </c>
      <c r="AI838" s="373"/>
      <c r="AJ838" s="373"/>
      <c r="AK838" s="373"/>
      <c r="AL838" s="357" t="s">
        <v>663</v>
      </c>
      <c r="AM838" s="358"/>
      <c r="AN838" s="358"/>
      <c r="AO838" s="359"/>
      <c r="AP838" s="360" t="s">
        <v>664</v>
      </c>
      <c r="AQ838" s="360"/>
      <c r="AR838" s="360"/>
      <c r="AS838" s="360"/>
      <c r="AT838" s="360"/>
      <c r="AU838" s="360"/>
      <c r="AV838" s="360"/>
      <c r="AW838" s="360"/>
      <c r="AX838" s="360"/>
    </row>
    <row r="839" spans="1:50" ht="30" customHeight="1" x14ac:dyDescent="0.15">
      <c r="A839" s="376">
        <v>2</v>
      </c>
      <c r="B839" s="376">
        <v>1</v>
      </c>
      <c r="C839" s="377" t="s">
        <v>652</v>
      </c>
      <c r="D839" s="378"/>
      <c r="E839" s="378"/>
      <c r="F839" s="378"/>
      <c r="G839" s="378"/>
      <c r="H839" s="378"/>
      <c r="I839" s="379"/>
      <c r="J839" s="348">
        <v>1000020140007</v>
      </c>
      <c r="K839" s="349"/>
      <c r="L839" s="349"/>
      <c r="M839" s="349"/>
      <c r="N839" s="349"/>
      <c r="O839" s="349"/>
      <c r="P839" s="362" t="s">
        <v>661</v>
      </c>
      <c r="Q839" s="350"/>
      <c r="R839" s="350"/>
      <c r="S839" s="350"/>
      <c r="T839" s="350"/>
      <c r="U839" s="350"/>
      <c r="V839" s="350"/>
      <c r="W839" s="350"/>
      <c r="X839" s="350"/>
      <c r="Y839" s="351">
        <v>0.5</v>
      </c>
      <c r="Z839" s="352"/>
      <c r="AA839" s="352"/>
      <c r="AB839" s="353"/>
      <c r="AC839" s="363" t="s">
        <v>662</v>
      </c>
      <c r="AD839" s="371"/>
      <c r="AE839" s="371"/>
      <c r="AF839" s="371"/>
      <c r="AG839" s="371"/>
      <c r="AH839" s="372" t="s">
        <v>663</v>
      </c>
      <c r="AI839" s="373"/>
      <c r="AJ839" s="373"/>
      <c r="AK839" s="373"/>
      <c r="AL839" s="357" t="s">
        <v>663</v>
      </c>
      <c r="AM839" s="358"/>
      <c r="AN839" s="358"/>
      <c r="AO839" s="359"/>
      <c r="AP839" s="360" t="s">
        <v>664</v>
      </c>
      <c r="AQ839" s="360"/>
      <c r="AR839" s="360"/>
      <c r="AS839" s="360"/>
      <c r="AT839" s="360"/>
      <c r="AU839" s="360"/>
      <c r="AV839" s="360"/>
      <c r="AW839" s="360"/>
      <c r="AX839" s="360"/>
    </row>
    <row r="840" spans="1:50" ht="30" customHeight="1" x14ac:dyDescent="0.15">
      <c r="A840" s="376">
        <v>3</v>
      </c>
      <c r="B840" s="376">
        <v>1</v>
      </c>
      <c r="C840" s="377" t="s">
        <v>653</v>
      </c>
      <c r="D840" s="380"/>
      <c r="E840" s="380"/>
      <c r="F840" s="380"/>
      <c r="G840" s="380"/>
      <c r="H840" s="380"/>
      <c r="I840" s="381"/>
      <c r="J840" s="348">
        <v>4000020420000</v>
      </c>
      <c r="K840" s="349"/>
      <c r="L840" s="349"/>
      <c r="M840" s="349"/>
      <c r="N840" s="349"/>
      <c r="O840" s="349"/>
      <c r="P840" s="362" t="s">
        <v>661</v>
      </c>
      <c r="Q840" s="350"/>
      <c r="R840" s="350"/>
      <c r="S840" s="350"/>
      <c r="T840" s="350"/>
      <c r="U840" s="350"/>
      <c r="V840" s="350"/>
      <c r="W840" s="350"/>
      <c r="X840" s="350"/>
      <c r="Y840" s="351">
        <v>0.1</v>
      </c>
      <c r="Z840" s="352"/>
      <c r="AA840" s="352"/>
      <c r="AB840" s="353"/>
      <c r="AC840" s="363" t="s">
        <v>662</v>
      </c>
      <c r="AD840" s="371"/>
      <c r="AE840" s="371"/>
      <c r="AF840" s="371"/>
      <c r="AG840" s="371"/>
      <c r="AH840" s="372" t="s">
        <v>663</v>
      </c>
      <c r="AI840" s="373"/>
      <c r="AJ840" s="373"/>
      <c r="AK840" s="373"/>
      <c r="AL840" s="357" t="s">
        <v>663</v>
      </c>
      <c r="AM840" s="358"/>
      <c r="AN840" s="358"/>
      <c r="AO840" s="359"/>
      <c r="AP840" s="360" t="s">
        <v>664</v>
      </c>
      <c r="AQ840" s="360"/>
      <c r="AR840" s="360"/>
      <c r="AS840" s="360"/>
      <c r="AT840" s="360"/>
      <c r="AU840" s="360"/>
      <c r="AV840" s="360"/>
      <c r="AW840" s="360"/>
      <c r="AX840" s="360"/>
    </row>
    <row r="841" spans="1:50" ht="30" customHeight="1" x14ac:dyDescent="0.15">
      <c r="A841" s="376">
        <v>4</v>
      </c>
      <c r="B841" s="376">
        <v>1</v>
      </c>
      <c r="C841" s="377" t="s">
        <v>654</v>
      </c>
      <c r="D841" s="380"/>
      <c r="E841" s="380"/>
      <c r="F841" s="380"/>
      <c r="G841" s="380"/>
      <c r="H841" s="380"/>
      <c r="I841" s="381"/>
      <c r="J841" s="348">
        <v>5000020060003</v>
      </c>
      <c r="K841" s="349"/>
      <c r="L841" s="349"/>
      <c r="M841" s="349"/>
      <c r="N841" s="349"/>
      <c r="O841" s="349"/>
      <c r="P841" s="362" t="s">
        <v>661</v>
      </c>
      <c r="Q841" s="350"/>
      <c r="R841" s="350"/>
      <c r="S841" s="350"/>
      <c r="T841" s="350"/>
      <c r="U841" s="350"/>
      <c r="V841" s="350"/>
      <c r="W841" s="350"/>
      <c r="X841" s="350"/>
      <c r="Y841" s="351">
        <v>0.1</v>
      </c>
      <c r="Z841" s="352"/>
      <c r="AA841" s="352"/>
      <c r="AB841" s="353"/>
      <c r="AC841" s="363" t="s">
        <v>662</v>
      </c>
      <c r="AD841" s="371"/>
      <c r="AE841" s="371"/>
      <c r="AF841" s="371"/>
      <c r="AG841" s="371"/>
      <c r="AH841" s="372" t="s">
        <v>663</v>
      </c>
      <c r="AI841" s="373"/>
      <c r="AJ841" s="373"/>
      <c r="AK841" s="373"/>
      <c r="AL841" s="357" t="s">
        <v>663</v>
      </c>
      <c r="AM841" s="358"/>
      <c r="AN841" s="358"/>
      <c r="AO841" s="359"/>
      <c r="AP841" s="360" t="s">
        <v>664</v>
      </c>
      <c r="AQ841" s="360"/>
      <c r="AR841" s="360"/>
      <c r="AS841" s="360"/>
      <c r="AT841" s="360"/>
      <c r="AU841" s="360"/>
      <c r="AV841" s="360"/>
      <c r="AW841" s="360"/>
      <c r="AX841" s="360"/>
    </row>
    <row r="842" spans="1:50" ht="30" customHeight="1" x14ac:dyDescent="0.15">
      <c r="A842" s="376">
        <v>5</v>
      </c>
      <c r="B842" s="376">
        <v>1</v>
      </c>
      <c r="C842" s="377" t="s">
        <v>655</v>
      </c>
      <c r="D842" s="378"/>
      <c r="E842" s="378"/>
      <c r="F842" s="378"/>
      <c r="G842" s="378"/>
      <c r="H842" s="378"/>
      <c r="I842" s="379"/>
      <c r="J842" s="348">
        <v>5000020150002</v>
      </c>
      <c r="K842" s="349"/>
      <c r="L842" s="349"/>
      <c r="M842" s="349"/>
      <c r="N842" s="349"/>
      <c r="O842" s="349"/>
      <c r="P842" s="362" t="s">
        <v>661</v>
      </c>
      <c r="Q842" s="350"/>
      <c r="R842" s="350"/>
      <c r="S842" s="350"/>
      <c r="T842" s="350"/>
      <c r="U842" s="350"/>
      <c r="V842" s="350"/>
      <c r="W842" s="350"/>
      <c r="X842" s="350"/>
      <c r="Y842" s="351">
        <v>0.1</v>
      </c>
      <c r="Z842" s="352"/>
      <c r="AA842" s="352"/>
      <c r="AB842" s="353"/>
      <c r="AC842" s="363" t="s">
        <v>662</v>
      </c>
      <c r="AD842" s="371"/>
      <c r="AE842" s="371"/>
      <c r="AF842" s="371"/>
      <c r="AG842" s="371"/>
      <c r="AH842" s="372" t="s">
        <v>663</v>
      </c>
      <c r="AI842" s="373"/>
      <c r="AJ842" s="373"/>
      <c r="AK842" s="373"/>
      <c r="AL842" s="357" t="s">
        <v>663</v>
      </c>
      <c r="AM842" s="358"/>
      <c r="AN842" s="358"/>
      <c r="AO842" s="359"/>
      <c r="AP842" s="360" t="s">
        <v>664</v>
      </c>
      <c r="AQ842" s="360"/>
      <c r="AR842" s="360"/>
      <c r="AS842" s="360"/>
      <c r="AT842" s="360"/>
      <c r="AU842" s="360"/>
      <c r="AV842" s="360"/>
      <c r="AW842" s="360"/>
      <c r="AX842" s="360"/>
    </row>
    <row r="843" spans="1:50" ht="30" customHeight="1" x14ac:dyDescent="0.15">
      <c r="A843" s="376">
        <v>6</v>
      </c>
      <c r="B843" s="376">
        <v>1</v>
      </c>
      <c r="C843" s="377" t="s">
        <v>656</v>
      </c>
      <c r="D843" s="378"/>
      <c r="E843" s="378"/>
      <c r="F843" s="378"/>
      <c r="G843" s="378"/>
      <c r="H843" s="378"/>
      <c r="I843" s="379"/>
      <c r="J843" s="348">
        <v>8000020040002</v>
      </c>
      <c r="K843" s="349"/>
      <c r="L843" s="349"/>
      <c r="M843" s="349"/>
      <c r="N843" s="349"/>
      <c r="O843" s="349"/>
      <c r="P843" s="362" t="s">
        <v>661</v>
      </c>
      <c r="Q843" s="350"/>
      <c r="R843" s="350"/>
      <c r="S843" s="350"/>
      <c r="T843" s="350"/>
      <c r="U843" s="350"/>
      <c r="V843" s="350"/>
      <c r="W843" s="350"/>
      <c r="X843" s="350"/>
      <c r="Y843" s="351">
        <v>0.1</v>
      </c>
      <c r="Z843" s="352"/>
      <c r="AA843" s="352"/>
      <c r="AB843" s="353"/>
      <c r="AC843" s="363" t="s">
        <v>662</v>
      </c>
      <c r="AD843" s="371"/>
      <c r="AE843" s="371"/>
      <c r="AF843" s="371"/>
      <c r="AG843" s="371"/>
      <c r="AH843" s="372" t="s">
        <v>663</v>
      </c>
      <c r="AI843" s="373"/>
      <c r="AJ843" s="373"/>
      <c r="AK843" s="373"/>
      <c r="AL843" s="357" t="s">
        <v>663</v>
      </c>
      <c r="AM843" s="358"/>
      <c r="AN843" s="358"/>
      <c r="AO843" s="359"/>
      <c r="AP843" s="360" t="s">
        <v>664</v>
      </c>
      <c r="AQ843" s="360"/>
      <c r="AR843" s="360"/>
      <c r="AS843" s="360"/>
      <c r="AT843" s="360"/>
      <c r="AU843" s="360"/>
      <c r="AV843" s="360"/>
      <c r="AW843" s="360"/>
      <c r="AX843" s="360"/>
    </row>
    <row r="844" spans="1:50" ht="30" customHeight="1" x14ac:dyDescent="0.15">
      <c r="A844" s="376">
        <v>7</v>
      </c>
      <c r="B844" s="376">
        <v>1</v>
      </c>
      <c r="C844" s="377" t="s">
        <v>657</v>
      </c>
      <c r="D844" s="378"/>
      <c r="E844" s="378"/>
      <c r="F844" s="378"/>
      <c r="G844" s="378"/>
      <c r="H844" s="378"/>
      <c r="I844" s="379"/>
      <c r="J844" s="348">
        <v>8000020190004</v>
      </c>
      <c r="K844" s="349"/>
      <c r="L844" s="349"/>
      <c r="M844" s="349"/>
      <c r="N844" s="349"/>
      <c r="O844" s="349"/>
      <c r="P844" s="362" t="s">
        <v>661</v>
      </c>
      <c r="Q844" s="350"/>
      <c r="R844" s="350"/>
      <c r="S844" s="350"/>
      <c r="T844" s="350"/>
      <c r="U844" s="350"/>
      <c r="V844" s="350"/>
      <c r="W844" s="350"/>
      <c r="X844" s="350"/>
      <c r="Y844" s="351">
        <v>0</v>
      </c>
      <c r="Z844" s="352"/>
      <c r="AA844" s="352"/>
      <c r="AB844" s="353"/>
      <c r="AC844" s="363" t="s">
        <v>662</v>
      </c>
      <c r="AD844" s="371"/>
      <c r="AE844" s="371"/>
      <c r="AF844" s="371"/>
      <c r="AG844" s="371"/>
      <c r="AH844" s="372" t="s">
        <v>663</v>
      </c>
      <c r="AI844" s="373"/>
      <c r="AJ844" s="373"/>
      <c r="AK844" s="373"/>
      <c r="AL844" s="357" t="s">
        <v>663</v>
      </c>
      <c r="AM844" s="358"/>
      <c r="AN844" s="358"/>
      <c r="AO844" s="359"/>
      <c r="AP844" s="360" t="s">
        <v>664</v>
      </c>
      <c r="AQ844" s="360"/>
      <c r="AR844" s="360"/>
      <c r="AS844" s="360"/>
      <c r="AT844" s="360"/>
      <c r="AU844" s="360"/>
      <c r="AV844" s="360"/>
      <c r="AW844" s="360"/>
      <c r="AX844" s="360"/>
    </row>
    <row r="845" spans="1:50" ht="30" customHeight="1" x14ac:dyDescent="0.15">
      <c r="A845" s="376">
        <v>8</v>
      </c>
      <c r="B845" s="376">
        <v>1</v>
      </c>
      <c r="C845" s="377" t="s">
        <v>658</v>
      </c>
      <c r="D845" s="378"/>
      <c r="E845" s="378"/>
      <c r="F845" s="378"/>
      <c r="G845" s="378"/>
      <c r="H845" s="378"/>
      <c r="I845" s="379"/>
      <c r="J845" s="348">
        <v>7000020250007</v>
      </c>
      <c r="K845" s="349"/>
      <c r="L845" s="349"/>
      <c r="M845" s="349"/>
      <c r="N845" s="349"/>
      <c r="O845" s="349"/>
      <c r="P845" s="362" t="s">
        <v>661</v>
      </c>
      <c r="Q845" s="350"/>
      <c r="R845" s="350"/>
      <c r="S845" s="350"/>
      <c r="T845" s="350"/>
      <c r="U845" s="350"/>
      <c r="V845" s="350"/>
      <c r="W845" s="350"/>
      <c r="X845" s="350"/>
      <c r="Y845" s="351">
        <v>0</v>
      </c>
      <c r="Z845" s="352"/>
      <c r="AA845" s="352"/>
      <c r="AB845" s="353"/>
      <c r="AC845" s="363" t="s">
        <v>662</v>
      </c>
      <c r="AD845" s="371"/>
      <c r="AE845" s="371"/>
      <c r="AF845" s="371"/>
      <c r="AG845" s="371"/>
      <c r="AH845" s="372" t="s">
        <v>663</v>
      </c>
      <c r="AI845" s="373"/>
      <c r="AJ845" s="373"/>
      <c r="AK845" s="373"/>
      <c r="AL845" s="357" t="s">
        <v>663</v>
      </c>
      <c r="AM845" s="358"/>
      <c r="AN845" s="358"/>
      <c r="AO845" s="359"/>
      <c r="AP845" s="360" t="s">
        <v>664</v>
      </c>
      <c r="AQ845" s="360"/>
      <c r="AR845" s="360"/>
      <c r="AS845" s="360"/>
      <c r="AT845" s="360"/>
      <c r="AU845" s="360"/>
      <c r="AV845" s="360"/>
      <c r="AW845" s="360"/>
      <c r="AX845" s="360"/>
    </row>
    <row r="846" spans="1:50" ht="30" customHeight="1" x14ac:dyDescent="0.15">
      <c r="A846" s="376">
        <v>9</v>
      </c>
      <c r="B846" s="376">
        <v>1</v>
      </c>
      <c r="C846" s="377" t="s">
        <v>659</v>
      </c>
      <c r="D846" s="378"/>
      <c r="E846" s="378"/>
      <c r="F846" s="378"/>
      <c r="G846" s="378"/>
      <c r="H846" s="378"/>
      <c r="I846" s="379"/>
      <c r="J846" s="348">
        <v>2000020350001</v>
      </c>
      <c r="K846" s="349"/>
      <c r="L846" s="349"/>
      <c r="M846" s="349"/>
      <c r="N846" s="349"/>
      <c r="O846" s="349"/>
      <c r="P846" s="362" t="s">
        <v>661</v>
      </c>
      <c r="Q846" s="350"/>
      <c r="R846" s="350"/>
      <c r="S846" s="350"/>
      <c r="T846" s="350"/>
      <c r="U846" s="350"/>
      <c r="V846" s="350"/>
      <c r="W846" s="350"/>
      <c r="X846" s="350"/>
      <c r="Y846" s="351">
        <v>0</v>
      </c>
      <c r="Z846" s="352"/>
      <c r="AA846" s="352"/>
      <c r="AB846" s="353"/>
      <c r="AC846" s="363" t="s">
        <v>662</v>
      </c>
      <c r="AD846" s="371"/>
      <c r="AE846" s="371"/>
      <c r="AF846" s="371"/>
      <c r="AG846" s="371"/>
      <c r="AH846" s="372" t="s">
        <v>663</v>
      </c>
      <c r="AI846" s="373"/>
      <c r="AJ846" s="373"/>
      <c r="AK846" s="373"/>
      <c r="AL846" s="357" t="s">
        <v>663</v>
      </c>
      <c r="AM846" s="358"/>
      <c r="AN846" s="358"/>
      <c r="AO846" s="359"/>
      <c r="AP846" s="360" t="s">
        <v>664</v>
      </c>
      <c r="AQ846" s="360"/>
      <c r="AR846" s="360"/>
      <c r="AS846" s="360"/>
      <c r="AT846" s="360"/>
      <c r="AU846" s="360"/>
      <c r="AV846" s="360"/>
      <c r="AW846" s="360"/>
      <c r="AX846" s="360"/>
    </row>
    <row r="847" spans="1:50" ht="30" customHeight="1" x14ac:dyDescent="0.15">
      <c r="A847" s="376">
        <v>10</v>
      </c>
      <c r="B847" s="376">
        <v>1</v>
      </c>
      <c r="C847" s="377" t="s">
        <v>660</v>
      </c>
      <c r="D847" s="378"/>
      <c r="E847" s="378"/>
      <c r="F847" s="378"/>
      <c r="G847" s="378"/>
      <c r="H847" s="378"/>
      <c r="I847" s="379"/>
      <c r="J847" s="348">
        <v>4000020300004</v>
      </c>
      <c r="K847" s="349"/>
      <c r="L847" s="349"/>
      <c r="M847" s="349"/>
      <c r="N847" s="349"/>
      <c r="O847" s="349"/>
      <c r="P847" s="362" t="s">
        <v>661</v>
      </c>
      <c r="Q847" s="350"/>
      <c r="R847" s="350"/>
      <c r="S847" s="350"/>
      <c r="T847" s="350"/>
      <c r="U847" s="350"/>
      <c r="V847" s="350"/>
      <c r="W847" s="350"/>
      <c r="X847" s="350"/>
      <c r="Y847" s="351">
        <v>0</v>
      </c>
      <c r="Z847" s="352"/>
      <c r="AA847" s="352"/>
      <c r="AB847" s="353"/>
      <c r="AC847" s="363" t="s">
        <v>662</v>
      </c>
      <c r="AD847" s="371"/>
      <c r="AE847" s="371"/>
      <c r="AF847" s="371"/>
      <c r="AG847" s="371"/>
      <c r="AH847" s="372" t="s">
        <v>663</v>
      </c>
      <c r="AI847" s="373"/>
      <c r="AJ847" s="373"/>
      <c r="AK847" s="373"/>
      <c r="AL847" s="357" t="s">
        <v>663</v>
      </c>
      <c r="AM847" s="358"/>
      <c r="AN847" s="358"/>
      <c r="AO847" s="359"/>
      <c r="AP847" s="360" t="s">
        <v>664</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299</v>
      </c>
      <c r="K870" s="365"/>
      <c r="L870" s="365"/>
      <c r="M870" s="365"/>
      <c r="N870" s="365"/>
      <c r="O870" s="365"/>
      <c r="P870" s="366" t="s">
        <v>247</v>
      </c>
      <c r="Q870" s="366"/>
      <c r="R870" s="366"/>
      <c r="S870" s="366"/>
      <c r="T870" s="366"/>
      <c r="U870" s="366"/>
      <c r="V870" s="366"/>
      <c r="W870" s="366"/>
      <c r="X870" s="366"/>
      <c r="Y870" s="367" t="s">
        <v>297</v>
      </c>
      <c r="Z870" s="368"/>
      <c r="AA870" s="368"/>
      <c r="AB870" s="368"/>
      <c r="AC870" s="148" t="s">
        <v>337</v>
      </c>
      <c r="AD870" s="148"/>
      <c r="AE870" s="148"/>
      <c r="AF870" s="148"/>
      <c r="AG870" s="148"/>
      <c r="AH870" s="367" t="s">
        <v>367</v>
      </c>
      <c r="AI870" s="364"/>
      <c r="AJ870" s="364"/>
      <c r="AK870" s="364"/>
      <c r="AL870" s="364" t="s">
        <v>21</v>
      </c>
      <c r="AM870" s="364"/>
      <c r="AN870" s="364"/>
      <c r="AO870" s="369"/>
      <c r="AP870" s="370" t="s">
        <v>300</v>
      </c>
      <c r="AQ870" s="370"/>
      <c r="AR870" s="370"/>
      <c r="AS870" s="370"/>
      <c r="AT870" s="370"/>
      <c r="AU870" s="370"/>
      <c r="AV870" s="370"/>
      <c r="AW870" s="370"/>
      <c r="AX870" s="370"/>
    </row>
    <row r="871" spans="1:50" ht="30" customHeight="1" x14ac:dyDescent="0.15">
      <c r="A871" s="376">
        <v>1</v>
      </c>
      <c r="B871" s="376">
        <v>1</v>
      </c>
      <c r="C871" s="361" t="s">
        <v>665</v>
      </c>
      <c r="D871" s="347"/>
      <c r="E871" s="347"/>
      <c r="F871" s="347"/>
      <c r="G871" s="347"/>
      <c r="H871" s="347"/>
      <c r="I871" s="347"/>
      <c r="J871" s="348">
        <v>9011005000884</v>
      </c>
      <c r="K871" s="349"/>
      <c r="L871" s="349"/>
      <c r="M871" s="349"/>
      <c r="N871" s="349"/>
      <c r="O871" s="349"/>
      <c r="P871" s="362" t="s">
        <v>667</v>
      </c>
      <c r="Q871" s="350"/>
      <c r="R871" s="350"/>
      <c r="S871" s="350"/>
      <c r="T871" s="350"/>
      <c r="U871" s="350"/>
      <c r="V871" s="350"/>
      <c r="W871" s="350"/>
      <c r="X871" s="350"/>
      <c r="Y871" s="351">
        <v>33</v>
      </c>
      <c r="Z871" s="352"/>
      <c r="AA871" s="352"/>
      <c r="AB871" s="353"/>
      <c r="AC871" s="363" t="s">
        <v>377</v>
      </c>
      <c r="AD871" s="371"/>
      <c r="AE871" s="371"/>
      <c r="AF871" s="371"/>
      <c r="AG871" s="371"/>
      <c r="AH871" s="372">
        <v>1</v>
      </c>
      <c r="AI871" s="373"/>
      <c r="AJ871" s="373"/>
      <c r="AK871" s="373"/>
      <c r="AL871" s="357">
        <v>100</v>
      </c>
      <c r="AM871" s="358"/>
      <c r="AN871" s="358"/>
      <c r="AO871" s="359"/>
      <c r="AP871" s="360" t="s">
        <v>673</v>
      </c>
      <c r="AQ871" s="360"/>
      <c r="AR871" s="360"/>
      <c r="AS871" s="360"/>
      <c r="AT871" s="360"/>
      <c r="AU871" s="360"/>
      <c r="AV871" s="360"/>
      <c r="AW871" s="360"/>
      <c r="AX871" s="360"/>
    </row>
    <row r="872" spans="1:50" ht="30" customHeight="1" x14ac:dyDescent="0.15">
      <c r="A872" s="376">
        <v>2</v>
      </c>
      <c r="B872" s="376">
        <v>1</v>
      </c>
      <c r="C872" s="361" t="s">
        <v>666</v>
      </c>
      <c r="D872" s="347"/>
      <c r="E872" s="347"/>
      <c r="F872" s="347"/>
      <c r="G872" s="347"/>
      <c r="H872" s="347"/>
      <c r="I872" s="347"/>
      <c r="J872" s="348">
        <v>4010405009912</v>
      </c>
      <c r="K872" s="349"/>
      <c r="L872" s="349"/>
      <c r="M872" s="349"/>
      <c r="N872" s="349"/>
      <c r="O872" s="349"/>
      <c r="P872" s="362" t="s">
        <v>668</v>
      </c>
      <c r="Q872" s="350"/>
      <c r="R872" s="350"/>
      <c r="S872" s="350"/>
      <c r="T872" s="350"/>
      <c r="U872" s="350"/>
      <c r="V872" s="350"/>
      <c r="W872" s="350"/>
      <c r="X872" s="350"/>
      <c r="Y872" s="351">
        <v>29</v>
      </c>
      <c r="Z872" s="352"/>
      <c r="AA872" s="352"/>
      <c r="AB872" s="353"/>
      <c r="AC872" s="363" t="s">
        <v>377</v>
      </c>
      <c r="AD872" s="363"/>
      <c r="AE872" s="363"/>
      <c r="AF872" s="363"/>
      <c r="AG872" s="363"/>
      <c r="AH872" s="372">
        <v>1</v>
      </c>
      <c r="AI872" s="373"/>
      <c r="AJ872" s="373"/>
      <c r="AK872" s="373"/>
      <c r="AL872" s="357">
        <v>99.9</v>
      </c>
      <c r="AM872" s="358"/>
      <c r="AN872" s="358"/>
      <c r="AO872" s="359"/>
      <c r="AP872" s="360" t="s">
        <v>674</v>
      </c>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299</v>
      </c>
      <c r="K903" s="365"/>
      <c r="L903" s="365"/>
      <c r="M903" s="365"/>
      <c r="N903" s="365"/>
      <c r="O903" s="365"/>
      <c r="P903" s="366" t="s">
        <v>247</v>
      </c>
      <c r="Q903" s="366"/>
      <c r="R903" s="366"/>
      <c r="S903" s="366"/>
      <c r="T903" s="366"/>
      <c r="U903" s="366"/>
      <c r="V903" s="366"/>
      <c r="W903" s="366"/>
      <c r="X903" s="366"/>
      <c r="Y903" s="367" t="s">
        <v>297</v>
      </c>
      <c r="Z903" s="368"/>
      <c r="AA903" s="368"/>
      <c r="AB903" s="368"/>
      <c r="AC903" s="148" t="s">
        <v>337</v>
      </c>
      <c r="AD903" s="148"/>
      <c r="AE903" s="148"/>
      <c r="AF903" s="148"/>
      <c r="AG903" s="148"/>
      <c r="AH903" s="367" t="s">
        <v>367</v>
      </c>
      <c r="AI903" s="364"/>
      <c r="AJ903" s="364"/>
      <c r="AK903" s="364"/>
      <c r="AL903" s="364" t="s">
        <v>21</v>
      </c>
      <c r="AM903" s="364"/>
      <c r="AN903" s="364"/>
      <c r="AO903" s="369"/>
      <c r="AP903" s="370" t="s">
        <v>300</v>
      </c>
      <c r="AQ903" s="370"/>
      <c r="AR903" s="370"/>
      <c r="AS903" s="370"/>
      <c r="AT903" s="370"/>
      <c r="AU903" s="370"/>
      <c r="AV903" s="370"/>
      <c r="AW903" s="370"/>
      <c r="AX903" s="370"/>
    </row>
    <row r="904" spans="1:50" ht="30" customHeight="1" x14ac:dyDescent="0.15">
      <c r="A904" s="376">
        <v>1</v>
      </c>
      <c r="B904" s="376">
        <v>1</v>
      </c>
      <c r="C904" s="361" t="s">
        <v>669</v>
      </c>
      <c r="D904" s="347"/>
      <c r="E904" s="347"/>
      <c r="F904" s="347"/>
      <c r="G904" s="347"/>
      <c r="H904" s="347"/>
      <c r="I904" s="347"/>
      <c r="J904" s="348">
        <v>1010605000525</v>
      </c>
      <c r="K904" s="349"/>
      <c r="L904" s="349"/>
      <c r="M904" s="349"/>
      <c r="N904" s="349"/>
      <c r="O904" s="349"/>
      <c r="P904" s="362" t="s">
        <v>672</v>
      </c>
      <c r="Q904" s="350"/>
      <c r="R904" s="350"/>
      <c r="S904" s="350"/>
      <c r="T904" s="350"/>
      <c r="U904" s="350"/>
      <c r="V904" s="350"/>
      <c r="W904" s="350"/>
      <c r="X904" s="350"/>
      <c r="Y904" s="351">
        <v>1.2</v>
      </c>
      <c r="Z904" s="352"/>
      <c r="AA904" s="352"/>
      <c r="AB904" s="353"/>
      <c r="AC904" s="363" t="s">
        <v>80</v>
      </c>
      <c r="AD904" s="371"/>
      <c r="AE904" s="371"/>
      <c r="AF904" s="371"/>
      <c r="AG904" s="371"/>
      <c r="AH904" s="372" t="s">
        <v>663</v>
      </c>
      <c r="AI904" s="373"/>
      <c r="AJ904" s="373"/>
      <c r="AK904" s="373"/>
      <c r="AL904" s="357" t="s">
        <v>663</v>
      </c>
      <c r="AM904" s="358"/>
      <c r="AN904" s="358"/>
      <c r="AO904" s="359"/>
      <c r="AP904" s="360" t="s">
        <v>664</v>
      </c>
      <c r="AQ904" s="360"/>
      <c r="AR904" s="360"/>
      <c r="AS904" s="360"/>
      <c r="AT904" s="360"/>
      <c r="AU904" s="360"/>
      <c r="AV904" s="360"/>
      <c r="AW904" s="360"/>
      <c r="AX904" s="360"/>
    </row>
    <row r="905" spans="1:50" ht="30" customHeight="1" x14ac:dyDescent="0.15">
      <c r="A905" s="376">
        <v>2</v>
      </c>
      <c r="B905" s="376">
        <v>1</v>
      </c>
      <c r="C905" s="361" t="s">
        <v>670</v>
      </c>
      <c r="D905" s="347"/>
      <c r="E905" s="347"/>
      <c r="F905" s="347"/>
      <c r="G905" s="347"/>
      <c r="H905" s="347"/>
      <c r="I905" s="347"/>
      <c r="J905" s="348" t="s">
        <v>409</v>
      </c>
      <c r="K905" s="349"/>
      <c r="L905" s="349"/>
      <c r="M905" s="349"/>
      <c r="N905" s="349"/>
      <c r="O905" s="349"/>
      <c r="P905" s="362" t="s">
        <v>672</v>
      </c>
      <c r="Q905" s="350"/>
      <c r="R905" s="350"/>
      <c r="S905" s="350"/>
      <c r="T905" s="350"/>
      <c r="U905" s="350"/>
      <c r="V905" s="350"/>
      <c r="W905" s="350"/>
      <c r="X905" s="350"/>
      <c r="Y905" s="351">
        <v>0.3</v>
      </c>
      <c r="Z905" s="352"/>
      <c r="AA905" s="352"/>
      <c r="AB905" s="353"/>
      <c r="AC905" s="363" t="s">
        <v>80</v>
      </c>
      <c r="AD905" s="371"/>
      <c r="AE905" s="371"/>
      <c r="AF905" s="371"/>
      <c r="AG905" s="371"/>
      <c r="AH905" s="372" t="s">
        <v>663</v>
      </c>
      <c r="AI905" s="373"/>
      <c r="AJ905" s="373"/>
      <c r="AK905" s="373"/>
      <c r="AL905" s="357" t="s">
        <v>663</v>
      </c>
      <c r="AM905" s="358"/>
      <c r="AN905" s="358"/>
      <c r="AO905" s="359"/>
      <c r="AP905" s="360" t="s">
        <v>664</v>
      </c>
      <c r="AQ905" s="360"/>
      <c r="AR905" s="360"/>
      <c r="AS905" s="360"/>
      <c r="AT905" s="360"/>
      <c r="AU905" s="360"/>
      <c r="AV905" s="360"/>
      <c r="AW905" s="360"/>
      <c r="AX905" s="360"/>
    </row>
    <row r="906" spans="1:50" ht="30" customHeight="1" x14ac:dyDescent="0.15">
      <c r="A906" s="376">
        <v>3</v>
      </c>
      <c r="B906" s="376">
        <v>1</v>
      </c>
      <c r="C906" s="361" t="s">
        <v>671</v>
      </c>
      <c r="D906" s="347"/>
      <c r="E906" s="347"/>
      <c r="F906" s="347"/>
      <c r="G906" s="347"/>
      <c r="H906" s="347"/>
      <c r="I906" s="347"/>
      <c r="J906" s="348">
        <v>8040001028302</v>
      </c>
      <c r="K906" s="349"/>
      <c r="L906" s="349"/>
      <c r="M906" s="349"/>
      <c r="N906" s="349"/>
      <c r="O906" s="349"/>
      <c r="P906" s="362" t="s">
        <v>672</v>
      </c>
      <c r="Q906" s="350"/>
      <c r="R906" s="350"/>
      <c r="S906" s="350"/>
      <c r="T906" s="350"/>
      <c r="U906" s="350"/>
      <c r="V906" s="350"/>
      <c r="W906" s="350"/>
      <c r="X906" s="350"/>
      <c r="Y906" s="351">
        <v>0.1</v>
      </c>
      <c r="Z906" s="352"/>
      <c r="AA906" s="352"/>
      <c r="AB906" s="353"/>
      <c r="AC906" s="363" t="s">
        <v>80</v>
      </c>
      <c r="AD906" s="371"/>
      <c r="AE906" s="371"/>
      <c r="AF906" s="371"/>
      <c r="AG906" s="371"/>
      <c r="AH906" s="372" t="s">
        <v>663</v>
      </c>
      <c r="AI906" s="373"/>
      <c r="AJ906" s="373"/>
      <c r="AK906" s="373"/>
      <c r="AL906" s="357" t="s">
        <v>663</v>
      </c>
      <c r="AM906" s="358"/>
      <c r="AN906" s="358"/>
      <c r="AO906" s="359"/>
      <c r="AP906" s="360" t="s">
        <v>664</v>
      </c>
      <c r="AQ906" s="360"/>
      <c r="AR906" s="360"/>
      <c r="AS906" s="360"/>
      <c r="AT906" s="360"/>
      <c r="AU906" s="360"/>
      <c r="AV906" s="360"/>
      <c r="AW906" s="360"/>
      <c r="AX906" s="360"/>
    </row>
    <row r="907" spans="1:50" ht="30" customHeight="1" x14ac:dyDescent="0.15">
      <c r="A907" s="376">
        <v>4</v>
      </c>
      <c r="B907" s="376">
        <v>1</v>
      </c>
      <c r="C907" s="361" t="s">
        <v>714</v>
      </c>
      <c r="D907" s="347"/>
      <c r="E907" s="347"/>
      <c r="F907" s="347"/>
      <c r="G907" s="347"/>
      <c r="H907" s="347"/>
      <c r="I907" s="347"/>
      <c r="J907" s="348" t="s">
        <v>409</v>
      </c>
      <c r="K907" s="349"/>
      <c r="L907" s="349"/>
      <c r="M907" s="349"/>
      <c r="N907" s="349"/>
      <c r="O907" s="349"/>
      <c r="P907" s="362" t="s">
        <v>672</v>
      </c>
      <c r="Q907" s="350"/>
      <c r="R907" s="350"/>
      <c r="S907" s="350"/>
      <c r="T907" s="350"/>
      <c r="U907" s="350"/>
      <c r="V907" s="350"/>
      <c r="W907" s="350"/>
      <c r="X907" s="350"/>
      <c r="Y907" s="351">
        <v>0</v>
      </c>
      <c r="Z907" s="352"/>
      <c r="AA907" s="352"/>
      <c r="AB907" s="353"/>
      <c r="AC907" s="363" t="s">
        <v>80</v>
      </c>
      <c r="AD907" s="371"/>
      <c r="AE907" s="371"/>
      <c r="AF907" s="371"/>
      <c r="AG907" s="371"/>
      <c r="AH907" s="372" t="s">
        <v>663</v>
      </c>
      <c r="AI907" s="373"/>
      <c r="AJ907" s="373"/>
      <c r="AK907" s="373"/>
      <c r="AL907" s="357" t="s">
        <v>663</v>
      </c>
      <c r="AM907" s="358"/>
      <c r="AN907" s="358"/>
      <c r="AO907" s="359"/>
      <c r="AP907" s="360" t="s">
        <v>664</v>
      </c>
      <c r="AQ907" s="360"/>
      <c r="AR907" s="360"/>
      <c r="AS907" s="360"/>
      <c r="AT907" s="360"/>
      <c r="AU907" s="360"/>
      <c r="AV907" s="360"/>
      <c r="AW907" s="360"/>
      <c r="AX907" s="360"/>
    </row>
    <row r="908" spans="1:50" ht="30" customHeight="1" x14ac:dyDescent="0.15">
      <c r="A908" s="376">
        <v>5</v>
      </c>
      <c r="B908" s="376">
        <v>1</v>
      </c>
      <c r="C908" s="361" t="s">
        <v>713</v>
      </c>
      <c r="D908" s="347"/>
      <c r="E908" s="347"/>
      <c r="F908" s="347"/>
      <c r="G908" s="347"/>
      <c r="H908" s="347"/>
      <c r="I908" s="347"/>
      <c r="J908" s="348" t="s">
        <v>707</v>
      </c>
      <c r="K908" s="349"/>
      <c r="L908" s="349"/>
      <c r="M908" s="349"/>
      <c r="N908" s="349"/>
      <c r="O908" s="349"/>
      <c r="P908" s="362" t="s">
        <v>672</v>
      </c>
      <c r="Q908" s="350"/>
      <c r="R908" s="350"/>
      <c r="S908" s="350"/>
      <c r="T908" s="350"/>
      <c r="U908" s="350"/>
      <c r="V908" s="350"/>
      <c r="W908" s="350"/>
      <c r="X908" s="350"/>
      <c r="Y908" s="351">
        <v>0</v>
      </c>
      <c r="Z908" s="352"/>
      <c r="AA908" s="352"/>
      <c r="AB908" s="353"/>
      <c r="AC908" s="363" t="s">
        <v>80</v>
      </c>
      <c r="AD908" s="371"/>
      <c r="AE908" s="371"/>
      <c r="AF908" s="371"/>
      <c r="AG908" s="371"/>
      <c r="AH908" s="372" t="s">
        <v>663</v>
      </c>
      <c r="AI908" s="373"/>
      <c r="AJ908" s="373"/>
      <c r="AK908" s="373"/>
      <c r="AL908" s="357" t="s">
        <v>663</v>
      </c>
      <c r="AM908" s="358"/>
      <c r="AN908" s="358"/>
      <c r="AO908" s="359"/>
      <c r="AP908" s="360" t="s">
        <v>664</v>
      </c>
      <c r="AQ908" s="360"/>
      <c r="AR908" s="360"/>
      <c r="AS908" s="360"/>
      <c r="AT908" s="360"/>
      <c r="AU908" s="360"/>
      <c r="AV908" s="360"/>
      <c r="AW908" s="360"/>
      <c r="AX908" s="360"/>
    </row>
    <row r="909" spans="1:50" ht="30" customHeight="1" x14ac:dyDescent="0.15">
      <c r="A909" s="376">
        <v>6</v>
      </c>
      <c r="B909" s="376">
        <v>1</v>
      </c>
      <c r="C909" s="361" t="s">
        <v>716</v>
      </c>
      <c r="D909" s="347"/>
      <c r="E909" s="347"/>
      <c r="F909" s="347"/>
      <c r="G909" s="347"/>
      <c r="H909" s="347"/>
      <c r="I909" s="347"/>
      <c r="J909" s="348" t="s">
        <v>715</v>
      </c>
      <c r="K909" s="349"/>
      <c r="L909" s="349"/>
      <c r="M909" s="349"/>
      <c r="N909" s="349"/>
      <c r="O909" s="349"/>
      <c r="P909" s="362" t="s">
        <v>672</v>
      </c>
      <c r="Q909" s="350"/>
      <c r="R909" s="350"/>
      <c r="S909" s="350"/>
      <c r="T909" s="350"/>
      <c r="U909" s="350"/>
      <c r="V909" s="350"/>
      <c r="W909" s="350"/>
      <c r="X909" s="350"/>
      <c r="Y909" s="351">
        <v>0</v>
      </c>
      <c r="Z909" s="352"/>
      <c r="AA909" s="352"/>
      <c r="AB909" s="353"/>
      <c r="AC909" s="363" t="s">
        <v>80</v>
      </c>
      <c r="AD909" s="371"/>
      <c r="AE909" s="371"/>
      <c r="AF909" s="371"/>
      <c r="AG909" s="371"/>
      <c r="AH909" s="372" t="s">
        <v>663</v>
      </c>
      <c r="AI909" s="373"/>
      <c r="AJ909" s="373"/>
      <c r="AK909" s="373"/>
      <c r="AL909" s="357" t="s">
        <v>663</v>
      </c>
      <c r="AM909" s="358"/>
      <c r="AN909" s="358"/>
      <c r="AO909" s="359"/>
      <c r="AP909" s="360" t="s">
        <v>664</v>
      </c>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299</v>
      </c>
      <c r="K936" s="365"/>
      <c r="L936" s="365"/>
      <c r="M936" s="365"/>
      <c r="N936" s="365"/>
      <c r="O936" s="365"/>
      <c r="P936" s="366" t="s">
        <v>247</v>
      </c>
      <c r="Q936" s="366"/>
      <c r="R936" s="366"/>
      <c r="S936" s="366"/>
      <c r="T936" s="366"/>
      <c r="U936" s="366"/>
      <c r="V936" s="366"/>
      <c r="W936" s="366"/>
      <c r="X936" s="366"/>
      <c r="Y936" s="367" t="s">
        <v>297</v>
      </c>
      <c r="Z936" s="368"/>
      <c r="AA936" s="368"/>
      <c r="AB936" s="368"/>
      <c r="AC936" s="148" t="s">
        <v>337</v>
      </c>
      <c r="AD936" s="148"/>
      <c r="AE936" s="148"/>
      <c r="AF936" s="148"/>
      <c r="AG936" s="148"/>
      <c r="AH936" s="367" t="s">
        <v>367</v>
      </c>
      <c r="AI936" s="364"/>
      <c r="AJ936" s="364"/>
      <c r="AK936" s="364"/>
      <c r="AL936" s="364" t="s">
        <v>21</v>
      </c>
      <c r="AM936" s="364"/>
      <c r="AN936" s="364"/>
      <c r="AO936" s="369"/>
      <c r="AP936" s="370" t="s">
        <v>300</v>
      </c>
      <c r="AQ936" s="370"/>
      <c r="AR936" s="370"/>
      <c r="AS936" s="370"/>
      <c r="AT936" s="370"/>
      <c r="AU936" s="370"/>
      <c r="AV936" s="370"/>
      <c r="AW936" s="370"/>
      <c r="AX936" s="370"/>
    </row>
    <row r="937" spans="1:50" ht="30" customHeight="1" x14ac:dyDescent="0.15">
      <c r="A937" s="376">
        <v>1</v>
      </c>
      <c r="B937" s="376">
        <v>1</v>
      </c>
      <c r="C937" s="361" t="s">
        <v>675</v>
      </c>
      <c r="D937" s="347"/>
      <c r="E937" s="347"/>
      <c r="F937" s="347"/>
      <c r="G937" s="347"/>
      <c r="H937" s="347"/>
      <c r="I937" s="347"/>
      <c r="J937" s="348" t="s">
        <v>685</v>
      </c>
      <c r="K937" s="349"/>
      <c r="L937" s="349"/>
      <c r="M937" s="349"/>
      <c r="N937" s="349"/>
      <c r="O937" s="349"/>
      <c r="P937" s="362" t="s">
        <v>686</v>
      </c>
      <c r="Q937" s="350"/>
      <c r="R937" s="350"/>
      <c r="S937" s="350"/>
      <c r="T937" s="350"/>
      <c r="U937" s="350"/>
      <c r="V937" s="350"/>
      <c r="W937" s="350"/>
      <c r="X937" s="350"/>
      <c r="Y937" s="351">
        <v>0</v>
      </c>
      <c r="Z937" s="352"/>
      <c r="AA937" s="352"/>
      <c r="AB937" s="353"/>
      <c r="AC937" s="363" t="s">
        <v>80</v>
      </c>
      <c r="AD937" s="371"/>
      <c r="AE937" s="371"/>
      <c r="AF937" s="371"/>
      <c r="AG937" s="371"/>
      <c r="AH937" s="372" t="s">
        <v>663</v>
      </c>
      <c r="AI937" s="373"/>
      <c r="AJ937" s="373"/>
      <c r="AK937" s="373"/>
      <c r="AL937" s="357" t="s">
        <v>663</v>
      </c>
      <c r="AM937" s="358"/>
      <c r="AN937" s="358"/>
      <c r="AO937" s="359"/>
      <c r="AP937" s="360" t="s">
        <v>664</v>
      </c>
      <c r="AQ937" s="360"/>
      <c r="AR937" s="360"/>
      <c r="AS937" s="360"/>
      <c r="AT937" s="360"/>
      <c r="AU937" s="360"/>
      <c r="AV937" s="360"/>
      <c r="AW937" s="360"/>
      <c r="AX937" s="360"/>
    </row>
    <row r="938" spans="1:50" ht="30" customHeight="1" x14ac:dyDescent="0.15">
      <c r="A938" s="376">
        <v>2</v>
      </c>
      <c r="B938" s="376">
        <v>1</v>
      </c>
      <c r="C938" s="361" t="s">
        <v>676</v>
      </c>
      <c r="D938" s="347"/>
      <c r="E938" s="347"/>
      <c r="F938" s="347"/>
      <c r="G938" s="347"/>
      <c r="H938" s="347"/>
      <c r="I938" s="347"/>
      <c r="J938" s="348" t="s">
        <v>685</v>
      </c>
      <c r="K938" s="349"/>
      <c r="L938" s="349"/>
      <c r="M938" s="349"/>
      <c r="N938" s="349"/>
      <c r="O938" s="349"/>
      <c r="P938" s="362" t="s">
        <v>686</v>
      </c>
      <c r="Q938" s="350"/>
      <c r="R938" s="350"/>
      <c r="S938" s="350"/>
      <c r="T938" s="350"/>
      <c r="U938" s="350"/>
      <c r="V938" s="350"/>
      <c r="W938" s="350"/>
      <c r="X938" s="350"/>
      <c r="Y938" s="351">
        <v>0</v>
      </c>
      <c r="Z938" s="352"/>
      <c r="AA938" s="352"/>
      <c r="AB938" s="353"/>
      <c r="AC938" s="363" t="s">
        <v>80</v>
      </c>
      <c r="AD938" s="371"/>
      <c r="AE938" s="371"/>
      <c r="AF938" s="371"/>
      <c r="AG938" s="371"/>
      <c r="AH938" s="372" t="s">
        <v>663</v>
      </c>
      <c r="AI938" s="373"/>
      <c r="AJ938" s="373"/>
      <c r="AK938" s="373"/>
      <c r="AL938" s="357" t="s">
        <v>663</v>
      </c>
      <c r="AM938" s="358"/>
      <c r="AN938" s="358"/>
      <c r="AO938" s="359"/>
      <c r="AP938" s="360" t="s">
        <v>664</v>
      </c>
      <c r="AQ938" s="360"/>
      <c r="AR938" s="360"/>
      <c r="AS938" s="360"/>
      <c r="AT938" s="360"/>
      <c r="AU938" s="360"/>
      <c r="AV938" s="360"/>
      <c r="AW938" s="360"/>
      <c r="AX938" s="360"/>
    </row>
    <row r="939" spans="1:50" ht="30" customHeight="1" x14ac:dyDescent="0.15">
      <c r="A939" s="376">
        <v>3</v>
      </c>
      <c r="B939" s="376">
        <v>1</v>
      </c>
      <c r="C939" s="361" t="s">
        <v>677</v>
      </c>
      <c r="D939" s="347"/>
      <c r="E939" s="347"/>
      <c r="F939" s="347"/>
      <c r="G939" s="347"/>
      <c r="H939" s="347"/>
      <c r="I939" s="347"/>
      <c r="J939" s="348" t="s">
        <v>685</v>
      </c>
      <c r="K939" s="349"/>
      <c r="L939" s="349"/>
      <c r="M939" s="349"/>
      <c r="N939" s="349"/>
      <c r="O939" s="349"/>
      <c r="P939" s="362" t="s">
        <v>686</v>
      </c>
      <c r="Q939" s="350"/>
      <c r="R939" s="350"/>
      <c r="S939" s="350"/>
      <c r="T939" s="350"/>
      <c r="U939" s="350"/>
      <c r="V939" s="350"/>
      <c r="W939" s="350"/>
      <c r="X939" s="350"/>
      <c r="Y939" s="351">
        <v>0</v>
      </c>
      <c r="Z939" s="352"/>
      <c r="AA939" s="352"/>
      <c r="AB939" s="353"/>
      <c r="AC939" s="363" t="s">
        <v>80</v>
      </c>
      <c r="AD939" s="371"/>
      <c r="AE939" s="371"/>
      <c r="AF939" s="371"/>
      <c r="AG939" s="371"/>
      <c r="AH939" s="372" t="s">
        <v>663</v>
      </c>
      <c r="AI939" s="373"/>
      <c r="AJ939" s="373"/>
      <c r="AK939" s="373"/>
      <c r="AL939" s="357" t="s">
        <v>663</v>
      </c>
      <c r="AM939" s="358"/>
      <c r="AN939" s="358"/>
      <c r="AO939" s="359"/>
      <c r="AP939" s="360" t="s">
        <v>664</v>
      </c>
      <c r="AQ939" s="360"/>
      <c r="AR939" s="360"/>
      <c r="AS939" s="360"/>
      <c r="AT939" s="360"/>
      <c r="AU939" s="360"/>
      <c r="AV939" s="360"/>
      <c r="AW939" s="360"/>
      <c r="AX939" s="360"/>
    </row>
    <row r="940" spans="1:50" ht="30" customHeight="1" x14ac:dyDescent="0.15">
      <c r="A940" s="376">
        <v>4</v>
      </c>
      <c r="B940" s="376">
        <v>1</v>
      </c>
      <c r="C940" s="361" t="s">
        <v>678</v>
      </c>
      <c r="D940" s="347"/>
      <c r="E940" s="347"/>
      <c r="F940" s="347"/>
      <c r="G940" s="347"/>
      <c r="H940" s="347"/>
      <c r="I940" s="347"/>
      <c r="J940" s="348" t="s">
        <v>685</v>
      </c>
      <c r="K940" s="349"/>
      <c r="L940" s="349"/>
      <c r="M940" s="349"/>
      <c r="N940" s="349"/>
      <c r="O940" s="349"/>
      <c r="P940" s="362" t="s">
        <v>686</v>
      </c>
      <c r="Q940" s="350"/>
      <c r="R940" s="350"/>
      <c r="S940" s="350"/>
      <c r="T940" s="350"/>
      <c r="U940" s="350"/>
      <c r="V940" s="350"/>
      <c r="W940" s="350"/>
      <c r="X940" s="350"/>
      <c r="Y940" s="351">
        <v>0</v>
      </c>
      <c r="Z940" s="352"/>
      <c r="AA940" s="352"/>
      <c r="AB940" s="353"/>
      <c r="AC940" s="363" t="s">
        <v>80</v>
      </c>
      <c r="AD940" s="371"/>
      <c r="AE940" s="371"/>
      <c r="AF940" s="371"/>
      <c r="AG940" s="371"/>
      <c r="AH940" s="372" t="s">
        <v>663</v>
      </c>
      <c r="AI940" s="373"/>
      <c r="AJ940" s="373"/>
      <c r="AK940" s="373"/>
      <c r="AL940" s="357" t="s">
        <v>663</v>
      </c>
      <c r="AM940" s="358"/>
      <c r="AN940" s="358"/>
      <c r="AO940" s="359"/>
      <c r="AP940" s="360" t="s">
        <v>664</v>
      </c>
      <c r="AQ940" s="360"/>
      <c r="AR940" s="360"/>
      <c r="AS940" s="360"/>
      <c r="AT940" s="360"/>
      <c r="AU940" s="360"/>
      <c r="AV940" s="360"/>
      <c r="AW940" s="360"/>
      <c r="AX940" s="360"/>
    </row>
    <row r="941" spans="1:50" ht="30" customHeight="1" x14ac:dyDescent="0.15">
      <c r="A941" s="376">
        <v>5</v>
      </c>
      <c r="B941" s="376">
        <v>1</v>
      </c>
      <c r="C941" s="361" t="s">
        <v>679</v>
      </c>
      <c r="D941" s="347"/>
      <c r="E941" s="347"/>
      <c r="F941" s="347"/>
      <c r="G941" s="347"/>
      <c r="H941" s="347"/>
      <c r="I941" s="347"/>
      <c r="J941" s="348" t="s">
        <v>685</v>
      </c>
      <c r="K941" s="349"/>
      <c r="L941" s="349"/>
      <c r="M941" s="349"/>
      <c r="N941" s="349"/>
      <c r="O941" s="349"/>
      <c r="P941" s="362" t="s">
        <v>686</v>
      </c>
      <c r="Q941" s="350"/>
      <c r="R941" s="350"/>
      <c r="S941" s="350"/>
      <c r="T941" s="350"/>
      <c r="U941" s="350"/>
      <c r="V941" s="350"/>
      <c r="W941" s="350"/>
      <c r="X941" s="350"/>
      <c r="Y941" s="351">
        <v>0</v>
      </c>
      <c r="Z941" s="352"/>
      <c r="AA941" s="352"/>
      <c r="AB941" s="353"/>
      <c r="AC941" s="363" t="s">
        <v>80</v>
      </c>
      <c r="AD941" s="371"/>
      <c r="AE941" s="371"/>
      <c r="AF941" s="371"/>
      <c r="AG941" s="371"/>
      <c r="AH941" s="372" t="s">
        <v>663</v>
      </c>
      <c r="AI941" s="373"/>
      <c r="AJ941" s="373"/>
      <c r="AK941" s="373"/>
      <c r="AL941" s="357" t="s">
        <v>663</v>
      </c>
      <c r="AM941" s="358"/>
      <c r="AN941" s="358"/>
      <c r="AO941" s="359"/>
      <c r="AP941" s="360" t="s">
        <v>664</v>
      </c>
      <c r="AQ941" s="360"/>
      <c r="AR941" s="360"/>
      <c r="AS941" s="360"/>
      <c r="AT941" s="360"/>
      <c r="AU941" s="360"/>
      <c r="AV941" s="360"/>
      <c r="AW941" s="360"/>
      <c r="AX941" s="360"/>
    </row>
    <row r="942" spans="1:50" ht="30" customHeight="1" x14ac:dyDescent="0.15">
      <c r="A942" s="376">
        <v>6</v>
      </c>
      <c r="B942" s="376">
        <v>1</v>
      </c>
      <c r="C942" s="361" t="s">
        <v>680</v>
      </c>
      <c r="D942" s="347"/>
      <c r="E942" s="347"/>
      <c r="F942" s="347"/>
      <c r="G942" s="347"/>
      <c r="H942" s="347"/>
      <c r="I942" s="347"/>
      <c r="J942" s="348" t="s">
        <v>685</v>
      </c>
      <c r="K942" s="349"/>
      <c r="L942" s="349"/>
      <c r="M942" s="349"/>
      <c r="N942" s="349"/>
      <c r="O942" s="349"/>
      <c r="P942" s="362" t="s">
        <v>686</v>
      </c>
      <c r="Q942" s="350"/>
      <c r="R942" s="350"/>
      <c r="S942" s="350"/>
      <c r="T942" s="350"/>
      <c r="U942" s="350"/>
      <c r="V942" s="350"/>
      <c r="W942" s="350"/>
      <c r="X942" s="350"/>
      <c r="Y942" s="351">
        <v>0</v>
      </c>
      <c r="Z942" s="352"/>
      <c r="AA942" s="352"/>
      <c r="AB942" s="353"/>
      <c r="AC942" s="363" t="s">
        <v>80</v>
      </c>
      <c r="AD942" s="371"/>
      <c r="AE942" s="371"/>
      <c r="AF942" s="371"/>
      <c r="AG942" s="371"/>
      <c r="AH942" s="372" t="s">
        <v>663</v>
      </c>
      <c r="AI942" s="373"/>
      <c r="AJ942" s="373"/>
      <c r="AK942" s="373"/>
      <c r="AL942" s="357" t="s">
        <v>663</v>
      </c>
      <c r="AM942" s="358"/>
      <c r="AN942" s="358"/>
      <c r="AO942" s="359"/>
      <c r="AP942" s="360" t="s">
        <v>664</v>
      </c>
      <c r="AQ942" s="360"/>
      <c r="AR942" s="360"/>
      <c r="AS942" s="360"/>
      <c r="AT942" s="360"/>
      <c r="AU942" s="360"/>
      <c r="AV942" s="360"/>
      <c r="AW942" s="360"/>
      <c r="AX942" s="360"/>
    </row>
    <row r="943" spans="1:50" ht="30" customHeight="1" x14ac:dyDescent="0.15">
      <c r="A943" s="376">
        <v>7</v>
      </c>
      <c r="B943" s="376">
        <v>1</v>
      </c>
      <c r="C943" s="361" t="s">
        <v>681</v>
      </c>
      <c r="D943" s="347"/>
      <c r="E943" s="347"/>
      <c r="F943" s="347"/>
      <c r="G943" s="347"/>
      <c r="H943" s="347"/>
      <c r="I943" s="347"/>
      <c r="J943" s="348" t="s">
        <v>685</v>
      </c>
      <c r="K943" s="349"/>
      <c r="L943" s="349"/>
      <c r="M943" s="349"/>
      <c r="N943" s="349"/>
      <c r="O943" s="349"/>
      <c r="P943" s="362" t="s">
        <v>686</v>
      </c>
      <c r="Q943" s="350"/>
      <c r="R943" s="350"/>
      <c r="S943" s="350"/>
      <c r="T943" s="350"/>
      <c r="U943" s="350"/>
      <c r="V943" s="350"/>
      <c r="W943" s="350"/>
      <c r="X943" s="350"/>
      <c r="Y943" s="351">
        <v>0</v>
      </c>
      <c r="Z943" s="352"/>
      <c r="AA943" s="352"/>
      <c r="AB943" s="353"/>
      <c r="AC943" s="363" t="s">
        <v>80</v>
      </c>
      <c r="AD943" s="371"/>
      <c r="AE943" s="371"/>
      <c r="AF943" s="371"/>
      <c r="AG943" s="371"/>
      <c r="AH943" s="372" t="s">
        <v>663</v>
      </c>
      <c r="AI943" s="373"/>
      <c r="AJ943" s="373"/>
      <c r="AK943" s="373"/>
      <c r="AL943" s="357" t="s">
        <v>663</v>
      </c>
      <c r="AM943" s="358"/>
      <c r="AN943" s="358"/>
      <c r="AO943" s="359"/>
      <c r="AP943" s="360" t="s">
        <v>664</v>
      </c>
      <c r="AQ943" s="360"/>
      <c r="AR943" s="360"/>
      <c r="AS943" s="360"/>
      <c r="AT943" s="360"/>
      <c r="AU943" s="360"/>
      <c r="AV943" s="360"/>
      <c r="AW943" s="360"/>
      <c r="AX943" s="360"/>
    </row>
    <row r="944" spans="1:50" ht="30" customHeight="1" x14ac:dyDescent="0.15">
      <c r="A944" s="376">
        <v>8</v>
      </c>
      <c r="B944" s="376">
        <v>1</v>
      </c>
      <c r="C944" s="361" t="s">
        <v>682</v>
      </c>
      <c r="D944" s="347"/>
      <c r="E944" s="347"/>
      <c r="F944" s="347"/>
      <c r="G944" s="347"/>
      <c r="H944" s="347"/>
      <c r="I944" s="347"/>
      <c r="J944" s="348" t="s">
        <v>685</v>
      </c>
      <c r="K944" s="349"/>
      <c r="L944" s="349"/>
      <c r="M944" s="349"/>
      <c r="N944" s="349"/>
      <c r="O944" s="349"/>
      <c r="P944" s="362" t="s">
        <v>686</v>
      </c>
      <c r="Q944" s="350"/>
      <c r="R944" s="350"/>
      <c r="S944" s="350"/>
      <c r="T944" s="350"/>
      <c r="U944" s="350"/>
      <c r="V944" s="350"/>
      <c r="W944" s="350"/>
      <c r="X944" s="350"/>
      <c r="Y944" s="351">
        <v>0</v>
      </c>
      <c r="Z944" s="352"/>
      <c r="AA944" s="352"/>
      <c r="AB944" s="353"/>
      <c r="AC944" s="363" t="s">
        <v>80</v>
      </c>
      <c r="AD944" s="371"/>
      <c r="AE944" s="371"/>
      <c r="AF944" s="371"/>
      <c r="AG944" s="371"/>
      <c r="AH944" s="372" t="s">
        <v>663</v>
      </c>
      <c r="AI944" s="373"/>
      <c r="AJ944" s="373"/>
      <c r="AK944" s="373"/>
      <c r="AL944" s="357" t="s">
        <v>663</v>
      </c>
      <c r="AM944" s="358"/>
      <c r="AN944" s="358"/>
      <c r="AO944" s="359"/>
      <c r="AP944" s="360" t="s">
        <v>664</v>
      </c>
      <c r="AQ944" s="360"/>
      <c r="AR944" s="360"/>
      <c r="AS944" s="360"/>
      <c r="AT944" s="360"/>
      <c r="AU944" s="360"/>
      <c r="AV944" s="360"/>
      <c r="AW944" s="360"/>
      <c r="AX944" s="360"/>
    </row>
    <row r="945" spans="1:50" ht="30" customHeight="1" x14ac:dyDescent="0.15">
      <c r="A945" s="376">
        <v>9</v>
      </c>
      <c r="B945" s="376">
        <v>1</v>
      </c>
      <c r="C945" s="361" t="s">
        <v>683</v>
      </c>
      <c r="D945" s="347"/>
      <c r="E945" s="347"/>
      <c r="F945" s="347"/>
      <c r="G945" s="347"/>
      <c r="H945" s="347"/>
      <c r="I945" s="347"/>
      <c r="J945" s="348" t="s">
        <v>685</v>
      </c>
      <c r="K945" s="349"/>
      <c r="L945" s="349"/>
      <c r="M945" s="349"/>
      <c r="N945" s="349"/>
      <c r="O945" s="349"/>
      <c r="P945" s="362" t="s">
        <v>686</v>
      </c>
      <c r="Q945" s="350"/>
      <c r="R945" s="350"/>
      <c r="S945" s="350"/>
      <c r="T945" s="350"/>
      <c r="U945" s="350"/>
      <c r="V945" s="350"/>
      <c r="W945" s="350"/>
      <c r="X945" s="350"/>
      <c r="Y945" s="351">
        <v>0</v>
      </c>
      <c r="Z945" s="352"/>
      <c r="AA945" s="352"/>
      <c r="AB945" s="353"/>
      <c r="AC945" s="363" t="s">
        <v>80</v>
      </c>
      <c r="AD945" s="371"/>
      <c r="AE945" s="371"/>
      <c r="AF945" s="371"/>
      <c r="AG945" s="371"/>
      <c r="AH945" s="372" t="s">
        <v>663</v>
      </c>
      <c r="AI945" s="373"/>
      <c r="AJ945" s="373"/>
      <c r="AK945" s="373"/>
      <c r="AL945" s="357" t="s">
        <v>663</v>
      </c>
      <c r="AM945" s="358"/>
      <c r="AN945" s="358"/>
      <c r="AO945" s="359"/>
      <c r="AP945" s="360" t="s">
        <v>664</v>
      </c>
      <c r="AQ945" s="360"/>
      <c r="AR945" s="360"/>
      <c r="AS945" s="360"/>
      <c r="AT945" s="360"/>
      <c r="AU945" s="360"/>
      <c r="AV945" s="360"/>
      <c r="AW945" s="360"/>
      <c r="AX945" s="360"/>
    </row>
    <row r="946" spans="1:50" ht="30" customHeight="1" x14ac:dyDescent="0.15">
      <c r="A946" s="376">
        <v>10</v>
      </c>
      <c r="B946" s="376">
        <v>1</v>
      </c>
      <c r="C946" s="361" t="s">
        <v>684</v>
      </c>
      <c r="D946" s="347"/>
      <c r="E946" s="347"/>
      <c r="F946" s="347"/>
      <c r="G946" s="347"/>
      <c r="H946" s="347"/>
      <c r="I946" s="347"/>
      <c r="J946" s="348" t="s">
        <v>685</v>
      </c>
      <c r="K946" s="349"/>
      <c r="L946" s="349"/>
      <c r="M946" s="349"/>
      <c r="N946" s="349"/>
      <c r="O946" s="349"/>
      <c r="P946" s="362" t="s">
        <v>686</v>
      </c>
      <c r="Q946" s="350"/>
      <c r="R946" s="350"/>
      <c r="S946" s="350"/>
      <c r="T946" s="350"/>
      <c r="U946" s="350"/>
      <c r="V946" s="350"/>
      <c r="W946" s="350"/>
      <c r="X946" s="350"/>
      <c r="Y946" s="351">
        <v>0</v>
      </c>
      <c r="Z946" s="352"/>
      <c r="AA946" s="352"/>
      <c r="AB946" s="353"/>
      <c r="AC946" s="363" t="s">
        <v>80</v>
      </c>
      <c r="AD946" s="371"/>
      <c r="AE946" s="371"/>
      <c r="AF946" s="371"/>
      <c r="AG946" s="371"/>
      <c r="AH946" s="372" t="s">
        <v>663</v>
      </c>
      <c r="AI946" s="373"/>
      <c r="AJ946" s="373"/>
      <c r="AK946" s="373"/>
      <c r="AL946" s="357" t="s">
        <v>663</v>
      </c>
      <c r="AM946" s="358"/>
      <c r="AN946" s="358"/>
      <c r="AO946" s="359"/>
      <c r="AP946" s="360" t="s">
        <v>664</v>
      </c>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299</v>
      </c>
      <c r="K969" s="365"/>
      <c r="L969" s="365"/>
      <c r="M969" s="365"/>
      <c r="N969" s="365"/>
      <c r="O969" s="365"/>
      <c r="P969" s="366" t="s">
        <v>247</v>
      </c>
      <c r="Q969" s="366"/>
      <c r="R969" s="366"/>
      <c r="S969" s="366"/>
      <c r="T969" s="366"/>
      <c r="U969" s="366"/>
      <c r="V969" s="366"/>
      <c r="W969" s="366"/>
      <c r="X969" s="366"/>
      <c r="Y969" s="367" t="s">
        <v>297</v>
      </c>
      <c r="Z969" s="368"/>
      <c r="AA969" s="368"/>
      <c r="AB969" s="368"/>
      <c r="AC969" s="148" t="s">
        <v>337</v>
      </c>
      <c r="AD969" s="148"/>
      <c r="AE969" s="148"/>
      <c r="AF969" s="148"/>
      <c r="AG969" s="148"/>
      <c r="AH969" s="367" t="s">
        <v>367</v>
      </c>
      <c r="AI969" s="364"/>
      <c r="AJ969" s="364"/>
      <c r="AK969" s="364"/>
      <c r="AL969" s="364" t="s">
        <v>21</v>
      </c>
      <c r="AM969" s="364"/>
      <c r="AN969" s="364"/>
      <c r="AO969" s="369"/>
      <c r="AP969" s="370" t="s">
        <v>300</v>
      </c>
      <c r="AQ969" s="370"/>
      <c r="AR969" s="370"/>
      <c r="AS969" s="370"/>
      <c r="AT969" s="370"/>
      <c r="AU969" s="370"/>
      <c r="AV969" s="370"/>
      <c r="AW969" s="370"/>
      <c r="AX969" s="370"/>
    </row>
    <row r="970" spans="1:50" ht="30" customHeight="1" x14ac:dyDescent="0.15">
      <c r="A970" s="376">
        <v>1</v>
      </c>
      <c r="B970" s="376">
        <v>1</v>
      </c>
      <c r="C970" s="361" t="s">
        <v>687</v>
      </c>
      <c r="D970" s="347"/>
      <c r="E970" s="347"/>
      <c r="F970" s="347"/>
      <c r="G970" s="347"/>
      <c r="H970" s="347"/>
      <c r="I970" s="347"/>
      <c r="J970" s="348">
        <v>9011005000884</v>
      </c>
      <c r="K970" s="349"/>
      <c r="L970" s="349"/>
      <c r="M970" s="349"/>
      <c r="N970" s="349"/>
      <c r="O970" s="349"/>
      <c r="P970" s="362" t="s">
        <v>689</v>
      </c>
      <c r="Q970" s="350"/>
      <c r="R970" s="350"/>
      <c r="S970" s="350"/>
      <c r="T970" s="350"/>
      <c r="U970" s="350"/>
      <c r="V970" s="350"/>
      <c r="W970" s="350"/>
      <c r="X970" s="350"/>
      <c r="Y970" s="351">
        <v>7</v>
      </c>
      <c r="Z970" s="352"/>
      <c r="AA970" s="352"/>
      <c r="AB970" s="353"/>
      <c r="AC970" s="363" t="s">
        <v>80</v>
      </c>
      <c r="AD970" s="371"/>
      <c r="AE970" s="371"/>
      <c r="AF970" s="371"/>
      <c r="AG970" s="371"/>
      <c r="AH970" s="372" t="s">
        <v>663</v>
      </c>
      <c r="AI970" s="373"/>
      <c r="AJ970" s="373"/>
      <c r="AK970" s="373"/>
      <c r="AL970" s="357" t="s">
        <v>663</v>
      </c>
      <c r="AM970" s="358"/>
      <c r="AN970" s="358"/>
      <c r="AO970" s="359"/>
      <c r="AP970" s="360" t="s">
        <v>664</v>
      </c>
      <c r="AQ970" s="360"/>
      <c r="AR970" s="360"/>
      <c r="AS970" s="360"/>
      <c r="AT970" s="360"/>
      <c r="AU970" s="360"/>
      <c r="AV970" s="360"/>
      <c r="AW970" s="360"/>
      <c r="AX970" s="360"/>
    </row>
    <row r="971" spans="1:50" ht="30" customHeight="1" x14ac:dyDescent="0.15">
      <c r="A971" s="376">
        <v>2</v>
      </c>
      <c r="B971" s="376">
        <v>1</v>
      </c>
      <c r="C971" s="361" t="s">
        <v>688</v>
      </c>
      <c r="D971" s="347"/>
      <c r="E971" s="347"/>
      <c r="F971" s="347"/>
      <c r="G971" s="347"/>
      <c r="H971" s="347"/>
      <c r="I971" s="347"/>
      <c r="J971" s="348">
        <v>4010405009912</v>
      </c>
      <c r="K971" s="349"/>
      <c r="L971" s="349"/>
      <c r="M971" s="349"/>
      <c r="N971" s="349"/>
      <c r="O971" s="349"/>
      <c r="P971" s="362" t="s">
        <v>690</v>
      </c>
      <c r="Q971" s="350"/>
      <c r="R971" s="350"/>
      <c r="S971" s="350"/>
      <c r="T971" s="350"/>
      <c r="U971" s="350"/>
      <c r="V971" s="350"/>
      <c r="W971" s="350"/>
      <c r="X971" s="350"/>
      <c r="Y971" s="351">
        <v>4</v>
      </c>
      <c r="Z971" s="352"/>
      <c r="AA971" s="352"/>
      <c r="AB971" s="353"/>
      <c r="AC971" s="363" t="s">
        <v>80</v>
      </c>
      <c r="AD971" s="371"/>
      <c r="AE971" s="371"/>
      <c r="AF971" s="371"/>
      <c r="AG971" s="371"/>
      <c r="AH971" s="372" t="s">
        <v>663</v>
      </c>
      <c r="AI971" s="373"/>
      <c r="AJ971" s="373"/>
      <c r="AK971" s="373"/>
      <c r="AL971" s="357" t="s">
        <v>663</v>
      </c>
      <c r="AM971" s="358"/>
      <c r="AN971" s="358"/>
      <c r="AO971" s="359"/>
      <c r="AP971" s="360" t="s">
        <v>664</v>
      </c>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299</v>
      </c>
      <c r="K1002" s="365"/>
      <c r="L1002" s="365"/>
      <c r="M1002" s="365"/>
      <c r="N1002" s="365"/>
      <c r="O1002" s="365"/>
      <c r="P1002" s="366" t="s">
        <v>247</v>
      </c>
      <c r="Q1002" s="366"/>
      <c r="R1002" s="366"/>
      <c r="S1002" s="366"/>
      <c r="T1002" s="366"/>
      <c r="U1002" s="366"/>
      <c r="V1002" s="366"/>
      <c r="W1002" s="366"/>
      <c r="X1002" s="366"/>
      <c r="Y1002" s="367" t="s">
        <v>297</v>
      </c>
      <c r="Z1002" s="368"/>
      <c r="AA1002" s="368"/>
      <c r="AB1002" s="368"/>
      <c r="AC1002" s="148" t="s">
        <v>337</v>
      </c>
      <c r="AD1002" s="148"/>
      <c r="AE1002" s="148"/>
      <c r="AF1002" s="148"/>
      <c r="AG1002" s="148"/>
      <c r="AH1002" s="367" t="s">
        <v>367</v>
      </c>
      <c r="AI1002" s="364"/>
      <c r="AJ1002" s="364"/>
      <c r="AK1002" s="364"/>
      <c r="AL1002" s="364" t="s">
        <v>21</v>
      </c>
      <c r="AM1002" s="364"/>
      <c r="AN1002" s="364"/>
      <c r="AO1002" s="369"/>
      <c r="AP1002" s="370" t="s">
        <v>300</v>
      </c>
      <c r="AQ1002" s="370"/>
      <c r="AR1002" s="370"/>
      <c r="AS1002" s="370"/>
      <c r="AT1002" s="370"/>
      <c r="AU1002" s="370"/>
      <c r="AV1002" s="370"/>
      <c r="AW1002" s="370"/>
      <c r="AX1002" s="370"/>
    </row>
    <row r="1003" spans="1:50" ht="53.25" customHeight="1" x14ac:dyDescent="0.15">
      <c r="A1003" s="376">
        <v>1</v>
      </c>
      <c r="B1003" s="376">
        <v>1</v>
      </c>
      <c r="C1003" s="361" t="s">
        <v>691</v>
      </c>
      <c r="D1003" s="347"/>
      <c r="E1003" s="347"/>
      <c r="F1003" s="347"/>
      <c r="G1003" s="347"/>
      <c r="H1003" s="347"/>
      <c r="I1003" s="347"/>
      <c r="J1003" s="348">
        <v>4010405009912</v>
      </c>
      <c r="K1003" s="349"/>
      <c r="L1003" s="349"/>
      <c r="M1003" s="349"/>
      <c r="N1003" s="349"/>
      <c r="O1003" s="349"/>
      <c r="P1003" s="362" t="s">
        <v>712</v>
      </c>
      <c r="Q1003" s="350"/>
      <c r="R1003" s="350"/>
      <c r="S1003" s="350"/>
      <c r="T1003" s="350"/>
      <c r="U1003" s="350"/>
      <c r="V1003" s="350"/>
      <c r="W1003" s="350"/>
      <c r="X1003" s="350"/>
      <c r="Y1003" s="351">
        <v>0.6</v>
      </c>
      <c r="Z1003" s="352"/>
      <c r="AA1003" s="352"/>
      <c r="AB1003" s="353"/>
      <c r="AC1003" s="363" t="s">
        <v>80</v>
      </c>
      <c r="AD1003" s="371"/>
      <c r="AE1003" s="371"/>
      <c r="AF1003" s="371"/>
      <c r="AG1003" s="371"/>
      <c r="AH1003" s="372" t="s">
        <v>663</v>
      </c>
      <c r="AI1003" s="373"/>
      <c r="AJ1003" s="373"/>
      <c r="AK1003" s="373"/>
      <c r="AL1003" s="357" t="s">
        <v>663</v>
      </c>
      <c r="AM1003" s="358"/>
      <c r="AN1003" s="358"/>
      <c r="AO1003" s="359"/>
      <c r="AP1003" s="360" t="s">
        <v>664</v>
      </c>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26</v>
      </c>
      <c r="D1035" s="364"/>
      <c r="E1035" s="364"/>
      <c r="F1035" s="364"/>
      <c r="G1035" s="364"/>
      <c r="H1035" s="364"/>
      <c r="I1035" s="364"/>
      <c r="J1035" s="148" t="s">
        <v>299</v>
      </c>
      <c r="K1035" s="365"/>
      <c r="L1035" s="365"/>
      <c r="M1035" s="365"/>
      <c r="N1035" s="365"/>
      <c r="O1035" s="365"/>
      <c r="P1035" s="366" t="s">
        <v>247</v>
      </c>
      <c r="Q1035" s="366"/>
      <c r="R1035" s="366"/>
      <c r="S1035" s="366"/>
      <c r="T1035" s="366"/>
      <c r="U1035" s="366"/>
      <c r="V1035" s="366"/>
      <c r="W1035" s="366"/>
      <c r="X1035" s="366"/>
      <c r="Y1035" s="367" t="s">
        <v>297</v>
      </c>
      <c r="Z1035" s="368"/>
      <c r="AA1035" s="368"/>
      <c r="AB1035" s="368"/>
      <c r="AC1035" s="148" t="s">
        <v>337</v>
      </c>
      <c r="AD1035" s="148"/>
      <c r="AE1035" s="148"/>
      <c r="AF1035" s="148"/>
      <c r="AG1035" s="148"/>
      <c r="AH1035" s="367" t="s">
        <v>367</v>
      </c>
      <c r="AI1035" s="364"/>
      <c r="AJ1035" s="364"/>
      <c r="AK1035" s="364"/>
      <c r="AL1035" s="364" t="s">
        <v>21</v>
      </c>
      <c r="AM1035" s="364"/>
      <c r="AN1035" s="364"/>
      <c r="AO1035" s="369"/>
      <c r="AP1035" s="370" t="s">
        <v>300</v>
      </c>
      <c r="AQ1035" s="370"/>
      <c r="AR1035" s="370"/>
      <c r="AS1035" s="370"/>
      <c r="AT1035" s="370"/>
      <c r="AU1035" s="370"/>
      <c r="AV1035" s="370"/>
      <c r="AW1035" s="370"/>
      <c r="AX1035" s="370"/>
    </row>
    <row r="1036" spans="1:50" ht="30" customHeight="1" x14ac:dyDescent="0.15">
      <c r="A1036" s="376">
        <v>1</v>
      </c>
      <c r="B1036" s="376">
        <v>1</v>
      </c>
      <c r="C1036" s="361" t="s">
        <v>692</v>
      </c>
      <c r="D1036" s="347"/>
      <c r="E1036" s="347"/>
      <c r="F1036" s="347"/>
      <c r="G1036" s="347"/>
      <c r="H1036" s="347"/>
      <c r="I1036" s="347"/>
      <c r="J1036" s="348">
        <v>6000012070001</v>
      </c>
      <c r="K1036" s="349"/>
      <c r="L1036" s="349"/>
      <c r="M1036" s="349"/>
      <c r="N1036" s="349"/>
      <c r="O1036" s="349"/>
      <c r="P1036" s="362" t="s">
        <v>695</v>
      </c>
      <c r="Q1036" s="350"/>
      <c r="R1036" s="350"/>
      <c r="S1036" s="350"/>
      <c r="T1036" s="350"/>
      <c r="U1036" s="350"/>
      <c r="V1036" s="350"/>
      <c r="W1036" s="350"/>
      <c r="X1036" s="350"/>
      <c r="Y1036" s="351">
        <v>9</v>
      </c>
      <c r="Z1036" s="352"/>
      <c r="AA1036" s="352"/>
      <c r="AB1036" s="353"/>
      <c r="AC1036" s="363" t="s">
        <v>80</v>
      </c>
      <c r="AD1036" s="371"/>
      <c r="AE1036" s="371"/>
      <c r="AF1036" s="371"/>
      <c r="AG1036" s="371"/>
      <c r="AH1036" s="372" t="s">
        <v>663</v>
      </c>
      <c r="AI1036" s="373"/>
      <c r="AJ1036" s="373"/>
      <c r="AK1036" s="373"/>
      <c r="AL1036" s="357" t="s">
        <v>663</v>
      </c>
      <c r="AM1036" s="358"/>
      <c r="AN1036" s="358"/>
      <c r="AO1036" s="359"/>
      <c r="AP1036" s="360" t="s">
        <v>664</v>
      </c>
      <c r="AQ1036" s="360"/>
      <c r="AR1036" s="360"/>
      <c r="AS1036" s="360"/>
      <c r="AT1036" s="360"/>
      <c r="AU1036" s="360"/>
      <c r="AV1036" s="360"/>
      <c r="AW1036" s="360"/>
      <c r="AX1036" s="360"/>
    </row>
    <row r="1037" spans="1:50" ht="30" customHeight="1" x14ac:dyDescent="0.15">
      <c r="A1037" s="376">
        <v>2</v>
      </c>
      <c r="B1037" s="376">
        <v>1</v>
      </c>
      <c r="C1037" s="361" t="s">
        <v>693</v>
      </c>
      <c r="D1037" s="347"/>
      <c r="E1037" s="347"/>
      <c r="F1037" s="347"/>
      <c r="G1037" s="347"/>
      <c r="H1037" s="347"/>
      <c r="I1037" s="347"/>
      <c r="J1037" s="348">
        <v>6000012070001</v>
      </c>
      <c r="K1037" s="349"/>
      <c r="L1037" s="349"/>
      <c r="M1037" s="349"/>
      <c r="N1037" s="349"/>
      <c r="O1037" s="349"/>
      <c r="P1037" s="362" t="s">
        <v>695</v>
      </c>
      <c r="Q1037" s="350"/>
      <c r="R1037" s="350"/>
      <c r="S1037" s="350"/>
      <c r="T1037" s="350"/>
      <c r="U1037" s="350"/>
      <c r="V1037" s="350"/>
      <c r="W1037" s="350"/>
      <c r="X1037" s="350"/>
      <c r="Y1037" s="351">
        <v>4</v>
      </c>
      <c r="Z1037" s="352"/>
      <c r="AA1037" s="352"/>
      <c r="AB1037" s="353"/>
      <c r="AC1037" s="363" t="s">
        <v>80</v>
      </c>
      <c r="AD1037" s="371"/>
      <c r="AE1037" s="371"/>
      <c r="AF1037" s="371"/>
      <c r="AG1037" s="371"/>
      <c r="AH1037" s="372" t="s">
        <v>663</v>
      </c>
      <c r="AI1037" s="373"/>
      <c r="AJ1037" s="373"/>
      <c r="AK1037" s="373"/>
      <c r="AL1037" s="357" t="s">
        <v>663</v>
      </c>
      <c r="AM1037" s="358"/>
      <c r="AN1037" s="358"/>
      <c r="AO1037" s="359"/>
      <c r="AP1037" s="360" t="s">
        <v>664</v>
      </c>
      <c r="AQ1037" s="360"/>
      <c r="AR1037" s="360"/>
      <c r="AS1037" s="360"/>
      <c r="AT1037" s="360"/>
      <c r="AU1037" s="360"/>
      <c r="AV1037" s="360"/>
      <c r="AW1037" s="360"/>
      <c r="AX1037" s="360"/>
    </row>
    <row r="1038" spans="1:50" ht="30" customHeight="1" x14ac:dyDescent="0.15">
      <c r="A1038" s="376">
        <v>3</v>
      </c>
      <c r="B1038" s="376">
        <v>1</v>
      </c>
      <c r="C1038" s="361" t="s">
        <v>694</v>
      </c>
      <c r="D1038" s="347"/>
      <c r="E1038" s="347"/>
      <c r="F1038" s="347"/>
      <c r="G1038" s="347"/>
      <c r="H1038" s="347"/>
      <c r="I1038" s="347"/>
      <c r="J1038" s="348">
        <v>6000012070001</v>
      </c>
      <c r="K1038" s="349"/>
      <c r="L1038" s="349"/>
      <c r="M1038" s="349"/>
      <c r="N1038" s="349"/>
      <c r="O1038" s="349"/>
      <c r="P1038" s="362" t="s">
        <v>695</v>
      </c>
      <c r="Q1038" s="350"/>
      <c r="R1038" s="350"/>
      <c r="S1038" s="350"/>
      <c r="T1038" s="350"/>
      <c r="U1038" s="350"/>
      <c r="V1038" s="350"/>
      <c r="W1038" s="350"/>
      <c r="X1038" s="350"/>
      <c r="Y1038" s="351">
        <v>2</v>
      </c>
      <c r="Z1038" s="352"/>
      <c r="AA1038" s="352"/>
      <c r="AB1038" s="353"/>
      <c r="AC1038" s="363" t="s">
        <v>80</v>
      </c>
      <c r="AD1038" s="371"/>
      <c r="AE1038" s="371"/>
      <c r="AF1038" s="371"/>
      <c r="AG1038" s="371"/>
      <c r="AH1038" s="372" t="s">
        <v>663</v>
      </c>
      <c r="AI1038" s="373"/>
      <c r="AJ1038" s="373"/>
      <c r="AK1038" s="373"/>
      <c r="AL1038" s="357" t="s">
        <v>663</v>
      </c>
      <c r="AM1038" s="358"/>
      <c r="AN1038" s="358"/>
      <c r="AO1038" s="359"/>
      <c r="AP1038" s="360" t="s">
        <v>664</v>
      </c>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299</v>
      </c>
      <c r="K1068" s="365"/>
      <c r="L1068" s="365"/>
      <c r="M1068" s="365"/>
      <c r="N1068" s="365"/>
      <c r="O1068" s="365"/>
      <c r="P1068" s="366" t="s">
        <v>247</v>
      </c>
      <c r="Q1068" s="366"/>
      <c r="R1068" s="366"/>
      <c r="S1068" s="366"/>
      <c r="T1068" s="366"/>
      <c r="U1068" s="366"/>
      <c r="V1068" s="366"/>
      <c r="W1068" s="366"/>
      <c r="X1068" s="366"/>
      <c r="Y1068" s="367" t="s">
        <v>297</v>
      </c>
      <c r="Z1068" s="368"/>
      <c r="AA1068" s="368"/>
      <c r="AB1068" s="368"/>
      <c r="AC1068" s="148" t="s">
        <v>337</v>
      </c>
      <c r="AD1068" s="148"/>
      <c r="AE1068" s="148"/>
      <c r="AF1068" s="148"/>
      <c r="AG1068" s="148"/>
      <c r="AH1068" s="367" t="s">
        <v>367</v>
      </c>
      <c r="AI1068" s="364"/>
      <c r="AJ1068" s="364"/>
      <c r="AK1068" s="364"/>
      <c r="AL1068" s="364" t="s">
        <v>21</v>
      </c>
      <c r="AM1068" s="364"/>
      <c r="AN1068" s="364"/>
      <c r="AO1068" s="369"/>
      <c r="AP1068" s="370" t="s">
        <v>300</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2" t="s">
        <v>328</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0" t="s">
        <v>343</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5"/>
      <c r="E1102" s="148" t="s">
        <v>265</v>
      </c>
      <c r="F1102" s="385"/>
      <c r="G1102" s="385"/>
      <c r="H1102" s="385"/>
      <c r="I1102" s="385"/>
      <c r="J1102" s="148" t="s">
        <v>299</v>
      </c>
      <c r="K1102" s="148"/>
      <c r="L1102" s="148"/>
      <c r="M1102" s="148"/>
      <c r="N1102" s="148"/>
      <c r="O1102" s="148"/>
      <c r="P1102" s="367" t="s">
        <v>27</v>
      </c>
      <c r="Q1102" s="367"/>
      <c r="R1102" s="367"/>
      <c r="S1102" s="367"/>
      <c r="T1102" s="367"/>
      <c r="U1102" s="367"/>
      <c r="V1102" s="367"/>
      <c r="W1102" s="367"/>
      <c r="X1102" s="367"/>
      <c r="Y1102" s="148" t="s">
        <v>301</v>
      </c>
      <c r="Z1102" s="385"/>
      <c r="AA1102" s="385"/>
      <c r="AB1102" s="385"/>
      <c r="AC1102" s="148" t="s">
        <v>248</v>
      </c>
      <c r="AD1102" s="148"/>
      <c r="AE1102" s="148"/>
      <c r="AF1102" s="148"/>
      <c r="AG1102" s="148"/>
      <c r="AH1102" s="367" t="s">
        <v>261</v>
      </c>
      <c r="AI1102" s="368"/>
      <c r="AJ1102" s="368"/>
      <c r="AK1102" s="368"/>
      <c r="AL1102" s="368" t="s">
        <v>21</v>
      </c>
      <c r="AM1102" s="368"/>
      <c r="AN1102" s="368"/>
      <c r="AO1102" s="386"/>
      <c r="AP1102" s="370" t="s">
        <v>329</v>
      </c>
      <c r="AQ1102" s="370"/>
      <c r="AR1102" s="370"/>
      <c r="AS1102" s="370"/>
      <c r="AT1102" s="370"/>
      <c r="AU1102" s="370"/>
      <c r="AV1102" s="370"/>
      <c r="AW1102" s="370"/>
      <c r="AX1102" s="370"/>
    </row>
    <row r="1103" spans="1:50" ht="30" customHeight="1" x14ac:dyDescent="0.15">
      <c r="A1103" s="376">
        <v>1</v>
      </c>
      <c r="B1103" s="376">
        <v>1</v>
      </c>
      <c r="C1103" s="374"/>
      <c r="D1103" s="374"/>
      <c r="E1103" s="146" t="s">
        <v>594</v>
      </c>
      <c r="F1103" s="375"/>
      <c r="G1103" s="375"/>
      <c r="H1103" s="375"/>
      <c r="I1103" s="375"/>
      <c r="J1103" s="348" t="s">
        <v>663</v>
      </c>
      <c r="K1103" s="349"/>
      <c r="L1103" s="349"/>
      <c r="M1103" s="349"/>
      <c r="N1103" s="349"/>
      <c r="O1103" s="349"/>
      <c r="P1103" s="362" t="s">
        <v>664</v>
      </c>
      <c r="Q1103" s="350"/>
      <c r="R1103" s="350"/>
      <c r="S1103" s="350"/>
      <c r="T1103" s="350"/>
      <c r="U1103" s="350"/>
      <c r="V1103" s="350"/>
      <c r="W1103" s="350"/>
      <c r="X1103" s="350"/>
      <c r="Y1103" s="351" t="s">
        <v>663</v>
      </c>
      <c r="Z1103" s="352"/>
      <c r="AA1103" s="352"/>
      <c r="AB1103" s="353"/>
      <c r="AC1103" s="354"/>
      <c r="AD1103" s="354"/>
      <c r="AE1103" s="354"/>
      <c r="AF1103" s="354"/>
      <c r="AG1103" s="354"/>
      <c r="AH1103" s="372" t="s">
        <v>663</v>
      </c>
      <c r="AI1103" s="373"/>
      <c r="AJ1103" s="373"/>
      <c r="AK1103" s="373"/>
      <c r="AL1103" s="357" t="s">
        <v>663</v>
      </c>
      <c r="AM1103" s="358"/>
      <c r="AN1103" s="358"/>
      <c r="AO1103" s="359"/>
      <c r="AP1103" s="360" t="s">
        <v>664</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77">
      <formula>IF(RIGHT(TEXT(P14,"0.#"),1)=".",FALSE,TRUE)</formula>
    </cfRule>
    <cfRule type="expression" dxfId="2818" priority="14078">
      <formula>IF(RIGHT(TEXT(P14,"0.#"),1)=".",TRUE,FALSE)</formula>
    </cfRule>
  </conditionalFormatting>
  <conditionalFormatting sqref="AE32">
    <cfRule type="expression" dxfId="2817" priority="14067">
      <formula>IF(RIGHT(TEXT(AE32,"0.#"),1)=".",FALSE,TRUE)</formula>
    </cfRule>
    <cfRule type="expression" dxfId="2816" priority="14068">
      <formula>IF(RIGHT(TEXT(AE32,"0.#"),1)=".",TRUE,FALSE)</formula>
    </cfRule>
  </conditionalFormatting>
  <conditionalFormatting sqref="P18:AX18">
    <cfRule type="expression" dxfId="2815" priority="13953">
      <formula>IF(RIGHT(TEXT(P18,"0.#"),1)=".",FALSE,TRUE)</formula>
    </cfRule>
    <cfRule type="expression" dxfId="2814" priority="13954">
      <formula>IF(RIGHT(TEXT(P18,"0.#"),1)=".",TRUE,FALSE)</formula>
    </cfRule>
  </conditionalFormatting>
  <conditionalFormatting sqref="Y783">
    <cfRule type="expression" dxfId="2813" priority="13949">
      <formula>IF(RIGHT(TEXT(Y783,"0.#"),1)=".",FALSE,TRUE)</formula>
    </cfRule>
    <cfRule type="expression" dxfId="2812" priority="13950">
      <formula>IF(RIGHT(TEXT(Y783,"0.#"),1)=".",TRUE,FALSE)</formula>
    </cfRule>
  </conditionalFormatting>
  <conditionalFormatting sqref="Y792">
    <cfRule type="expression" dxfId="2811" priority="13945">
      <formula>IF(RIGHT(TEXT(Y792,"0.#"),1)=".",FALSE,TRUE)</formula>
    </cfRule>
    <cfRule type="expression" dxfId="2810" priority="13946">
      <formula>IF(RIGHT(TEXT(Y792,"0.#"),1)=".",TRUE,FALSE)</formula>
    </cfRule>
  </conditionalFormatting>
  <conditionalFormatting sqref="Y823:Y830 Y821 Y810:Y817 Y808 Y797:Y804 Y795">
    <cfRule type="expression" dxfId="2809" priority="13727">
      <formula>IF(RIGHT(TEXT(Y795,"0.#"),1)=".",FALSE,TRUE)</formula>
    </cfRule>
    <cfRule type="expression" dxfId="2808" priority="13728">
      <formula>IF(RIGHT(TEXT(Y795,"0.#"),1)=".",TRUE,FALSE)</formula>
    </cfRule>
  </conditionalFormatting>
  <conditionalFormatting sqref="P16:AQ17 P15:AX15 P13:AX13">
    <cfRule type="expression" dxfId="2807" priority="13775">
      <formula>IF(RIGHT(TEXT(P13,"0.#"),1)=".",FALSE,TRUE)</formula>
    </cfRule>
    <cfRule type="expression" dxfId="2806" priority="13776">
      <formula>IF(RIGHT(TEXT(P13,"0.#"),1)=".",TRUE,FALSE)</formula>
    </cfRule>
  </conditionalFormatting>
  <conditionalFormatting sqref="P19:AJ19">
    <cfRule type="expression" dxfId="2805" priority="13773">
      <formula>IF(RIGHT(TEXT(P19,"0.#"),1)=".",FALSE,TRUE)</formula>
    </cfRule>
    <cfRule type="expression" dxfId="2804" priority="13774">
      <formula>IF(RIGHT(TEXT(P19,"0.#"),1)=".",TRUE,FALSE)</formula>
    </cfRule>
  </conditionalFormatting>
  <conditionalFormatting sqref="AE101 AQ101">
    <cfRule type="expression" dxfId="2803" priority="13765">
      <formula>IF(RIGHT(TEXT(AE101,"0.#"),1)=".",FALSE,TRUE)</formula>
    </cfRule>
    <cfRule type="expression" dxfId="2802" priority="13766">
      <formula>IF(RIGHT(TEXT(AE101,"0.#"),1)=".",TRUE,FALSE)</formula>
    </cfRule>
  </conditionalFormatting>
  <conditionalFormatting sqref="Y784:Y791 Y782">
    <cfRule type="expression" dxfId="2801" priority="13751">
      <formula>IF(RIGHT(TEXT(Y782,"0.#"),1)=".",FALSE,TRUE)</formula>
    </cfRule>
    <cfRule type="expression" dxfId="2800" priority="13752">
      <formula>IF(RIGHT(TEXT(Y782,"0.#"),1)=".",TRUE,FALSE)</formula>
    </cfRule>
  </conditionalFormatting>
  <conditionalFormatting sqref="AU792">
    <cfRule type="expression" dxfId="2799" priority="13747">
      <formula>IF(RIGHT(TEXT(AU792,"0.#"),1)=".",FALSE,TRUE)</formula>
    </cfRule>
    <cfRule type="expression" dxfId="2798" priority="13748">
      <formula>IF(RIGHT(TEXT(AU792,"0.#"),1)=".",TRUE,FALSE)</formula>
    </cfRule>
  </conditionalFormatting>
  <conditionalFormatting sqref="AU788:AU791">
    <cfRule type="expression" dxfId="2797" priority="13745">
      <formula>IF(RIGHT(TEXT(AU788,"0.#"),1)=".",FALSE,TRUE)</formula>
    </cfRule>
    <cfRule type="expression" dxfId="2796" priority="13746">
      <formula>IF(RIGHT(TEXT(AU788,"0.#"),1)=".",TRUE,FALSE)</formula>
    </cfRule>
  </conditionalFormatting>
  <conditionalFormatting sqref="Y822 Y809 Y796">
    <cfRule type="expression" dxfId="2795" priority="13731">
      <formula>IF(RIGHT(TEXT(Y796,"0.#"),1)=".",FALSE,TRUE)</formula>
    </cfRule>
    <cfRule type="expression" dxfId="2794" priority="13732">
      <formula>IF(RIGHT(TEXT(Y796,"0.#"),1)=".",TRUE,FALSE)</formula>
    </cfRule>
  </conditionalFormatting>
  <conditionalFormatting sqref="Y831 Y818 Y805">
    <cfRule type="expression" dxfId="2793" priority="13729">
      <formula>IF(RIGHT(TEXT(Y805,"0.#"),1)=".",FALSE,TRUE)</formula>
    </cfRule>
    <cfRule type="expression" dxfId="2792" priority="13730">
      <formula>IF(RIGHT(TEXT(Y805,"0.#"),1)=".",TRUE,FALSE)</formula>
    </cfRule>
  </conditionalFormatting>
  <conditionalFormatting sqref="AU822 AU809 AU796">
    <cfRule type="expression" dxfId="2791" priority="13725">
      <formula>IF(RIGHT(TEXT(AU796,"0.#"),1)=".",FALSE,TRUE)</formula>
    </cfRule>
    <cfRule type="expression" dxfId="2790" priority="13726">
      <formula>IF(RIGHT(TEXT(AU796,"0.#"),1)=".",TRUE,FALSE)</formula>
    </cfRule>
  </conditionalFormatting>
  <conditionalFormatting sqref="AU831 AU818 AU805">
    <cfRule type="expression" dxfId="2789" priority="13723">
      <formula>IF(RIGHT(TEXT(AU805,"0.#"),1)=".",FALSE,TRUE)</formula>
    </cfRule>
    <cfRule type="expression" dxfId="2788" priority="13724">
      <formula>IF(RIGHT(TEXT(AU805,"0.#"),1)=".",TRUE,FALSE)</formula>
    </cfRule>
  </conditionalFormatting>
  <conditionalFormatting sqref="AU823:AU830 AU821 AU810:AU817 AU808 AU797:AU804 AU795">
    <cfRule type="expression" dxfId="2787" priority="13721">
      <formula>IF(RIGHT(TEXT(AU795,"0.#"),1)=".",FALSE,TRUE)</formula>
    </cfRule>
    <cfRule type="expression" dxfId="2786" priority="13722">
      <formula>IF(RIGHT(TEXT(AU795,"0.#"),1)=".",TRUE,FALSE)</formula>
    </cfRule>
  </conditionalFormatting>
  <conditionalFormatting sqref="AM87">
    <cfRule type="expression" dxfId="2785" priority="13375">
      <formula>IF(RIGHT(TEXT(AM87,"0.#"),1)=".",FALSE,TRUE)</formula>
    </cfRule>
    <cfRule type="expression" dxfId="2784" priority="13376">
      <formula>IF(RIGHT(TEXT(AM87,"0.#"),1)=".",TRUE,FALSE)</formula>
    </cfRule>
  </conditionalFormatting>
  <conditionalFormatting sqref="AE55">
    <cfRule type="expression" dxfId="2783" priority="13443">
      <formula>IF(RIGHT(TEXT(AE55,"0.#"),1)=".",FALSE,TRUE)</formula>
    </cfRule>
    <cfRule type="expression" dxfId="2782" priority="13444">
      <formula>IF(RIGHT(TEXT(AE55,"0.#"),1)=".",TRUE,FALSE)</formula>
    </cfRule>
  </conditionalFormatting>
  <conditionalFormatting sqref="AI55">
    <cfRule type="expression" dxfId="2781" priority="13441">
      <formula>IF(RIGHT(TEXT(AI55,"0.#"),1)=".",FALSE,TRUE)</formula>
    </cfRule>
    <cfRule type="expression" dxfId="2780" priority="13442">
      <formula>IF(RIGHT(TEXT(AI55,"0.#"),1)=".",TRUE,FALSE)</formula>
    </cfRule>
  </conditionalFormatting>
  <conditionalFormatting sqref="AM34">
    <cfRule type="expression" dxfId="2779" priority="13521">
      <formula>IF(RIGHT(TEXT(AM34,"0.#"),1)=".",FALSE,TRUE)</formula>
    </cfRule>
    <cfRule type="expression" dxfId="2778" priority="13522">
      <formula>IF(RIGHT(TEXT(AM34,"0.#"),1)=".",TRUE,FALSE)</formula>
    </cfRule>
  </conditionalFormatting>
  <conditionalFormatting sqref="AE33">
    <cfRule type="expression" dxfId="2777" priority="13535">
      <formula>IF(RIGHT(TEXT(AE33,"0.#"),1)=".",FALSE,TRUE)</formula>
    </cfRule>
    <cfRule type="expression" dxfId="2776" priority="13536">
      <formula>IF(RIGHT(TEXT(AE33,"0.#"),1)=".",TRUE,FALSE)</formula>
    </cfRule>
  </conditionalFormatting>
  <conditionalFormatting sqref="AE34">
    <cfRule type="expression" dxfId="2775" priority="13533">
      <formula>IF(RIGHT(TEXT(AE34,"0.#"),1)=".",FALSE,TRUE)</formula>
    </cfRule>
    <cfRule type="expression" dxfId="2774" priority="13534">
      <formula>IF(RIGHT(TEXT(AE34,"0.#"),1)=".",TRUE,FALSE)</formula>
    </cfRule>
  </conditionalFormatting>
  <conditionalFormatting sqref="AI34">
    <cfRule type="expression" dxfId="2773" priority="13531">
      <formula>IF(RIGHT(TEXT(AI34,"0.#"),1)=".",FALSE,TRUE)</formula>
    </cfRule>
    <cfRule type="expression" dxfId="2772" priority="13532">
      <formula>IF(RIGHT(TEXT(AI34,"0.#"),1)=".",TRUE,FALSE)</formula>
    </cfRule>
  </conditionalFormatting>
  <conditionalFormatting sqref="AI33">
    <cfRule type="expression" dxfId="2771" priority="13529">
      <formula>IF(RIGHT(TEXT(AI33,"0.#"),1)=".",FALSE,TRUE)</formula>
    </cfRule>
    <cfRule type="expression" dxfId="2770" priority="13530">
      <formula>IF(RIGHT(TEXT(AI33,"0.#"),1)=".",TRUE,FALSE)</formula>
    </cfRule>
  </conditionalFormatting>
  <conditionalFormatting sqref="AI32">
    <cfRule type="expression" dxfId="2769" priority="13527">
      <formula>IF(RIGHT(TEXT(AI32,"0.#"),1)=".",FALSE,TRUE)</formula>
    </cfRule>
    <cfRule type="expression" dxfId="2768" priority="13528">
      <formula>IF(RIGHT(TEXT(AI32,"0.#"),1)=".",TRUE,FALSE)</formula>
    </cfRule>
  </conditionalFormatting>
  <conditionalFormatting sqref="AM32">
    <cfRule type="expression" dxfId="2767" priority="13525">
      <formula>IF(RIGHT(TEXT(AM32,"0.#"),1)=".",FALSE,TRUE)</formula>
    </cfRule>
    <cfRule type="expression" dxfId="2766" priority="13526">
      <formula>IF(RIGHT(TEXT(AM32,"0.#"),1)=".",TRUE,FALSE)</formula>
    </cfRule>
  </conditionalFormatting>
  <conditionalFormatting sqref="AM33">
    <cfRule type="expression" dxfId="2765" priority="13523">
      <formula>IF(RIGHT(TEXT(AM33,"0.#"),1)=".",FALSE,TRUE)</formula>
    </cfRule>
    <cfRule type="expression" dxfId="2764" priority="13524">
      <formula>IF(RIGHT(TEXT(AM33,"0.#"),1)=".",TRUE,FALSE)</formula>
    </cfRule>
  </conditionalFormatting>
  <conditionalFormatting sqref="AQ32:AQ34">
    <cfRule type="expression" dxfId="2763" priority="13515">
      <formula>IF(RIGHT(TEXT(AQ32,"0.#"),1)=".",FALSE,TRUE)</formula>
    </cfRule>
    <cfRule type="expression" dxfId="2762" priority="13516">
      <formula>IF(RIGHT(TEXT(AQ32,"0.#"),1)=".",TRUE,FALSE)</formula>
    </cfRule>
  </conditionalFormatting>
  <conditionalFormatting sqref="AU32:AU34">
    <cfRule type="expression" dxfId="2761" priority="13513">
      <formula>IF(RIGHT(TEXT(AU32,"0.#"),1)=".",FALSE,TRUE)</formula>
    </cfRule>
    <cfRule type="expression" dxfId="2760" priority="13514">
      <formula>IF(RIGHT(TEXT(AU32,"0.#"),1)=".",TRUE,FALSE)</formula>
    </cfRule>
  </conditionalFormatting>
  <conditionalFormatting sqref="AE53">
    <cfRule type="expression" dxfId="2759" priority="13447">
      <formula>IF(RIGHT(TEXT(AE53,"0.#"),1)=".",FALSE,TRUE)</formula>
    </cfRule>
    <cfRule type="expression" dxfId="2758" priority="13448">
      <formula>IF(RIGHT(TEXT(AE53,"0.#"),1)=".",TRUE,FALSE)</formula>
    </cfRule>
  </conditionalFormatting>
  <conditionalFormatting sqref="AE54">
    <cfRule type="expression" dxfId="2757" priority="13445">
      <formula>IF(RIGHT(TEXT(AE54,"0.#"),1)=".",FALSE,TRUE)</formula>
    </cfRule>
    <cfRule type="expression" dxfId="2756" priority="13446">
      <formula>IF(RIGHT(TEXT(AE54,"0.#"),1)=".",TRUE,FALSE)</formula>
    </cfRule>
  </conditionalFormatting>
  <conditionalFormatting sqref="AI54">
    <cfRule type="expression" dxfId="2755" priority="13439">
      <formula>IF(RIGHT(TEXT(AI54,"0.#"),1)=".",FALSE,TRUE)</formula>
    </cfRule>
    <cfRule type="expression" dxfId="2754" priority="13440">
      <formula>IF(RIGHT(TEXT(AI54,"0.#"),1)=".",TRUE,FALSE)</formula>
    </cfRule>
  </conditionalFormatting>
  <conditionalFormatting sqref="AI53">
    <cfRule type="expression" dxfId="2753" priority="13437">
      <formula>IF(RIGHT(TEXT(AI53,"0.#"),1)=".",FALSE,TRUE)</formula>
    </cfRule>
    <cfRule type="expression" dxfId="2752" priority="13438">
      <formula>IF(RIGHT(TEXT(AI53,"0.#"),1)=".",TRUE,FALSE)</formula>
    </cfRule>
  </conditionalFormatting>
  <conditionalFormatting sqref="AM53">
    <cfRule type="expression" dxfId="2751" priority="13435">
      <formula>IF(RIGHT(TEXT(AM53,"0.#"),1)=".",FALSE,TRUE)</formula>
    </cfRule>
    <cfRule type="expression" dxfId="2750" priority="13436">
      <formula>IF(RIGHT(TEXT(AM53,"0.#"),1)=".",TRUE,FALSE)</formula>
    </cfRule>
  </conditionalFormatting>
  <conditionalFormatting sqref="AM54">
    <cfRule type="expression" dxfId="2749" priority="13433">
      <formula>IF(RIGHT(TEXT(AM54,"0.#"),1)=".",FALSE,TRUE)</formula>
    </cfRule>
    <cfRule type="expression" dxfId="2748" priority="13434">
      <formula>IF(RIGHT(TEXT(AM54,"0.#"),1)=".",TRUE,FALSE)</formula>
    </cfRule>
  </conditionalFormatting>
  <conditionalFormatting sqref="AM55">
    <cfRule type="expression" dxfId="2747" priority="13431">
      <formula>IF(RIGHT(TEXT(AM55,"0.#"),1)=".",FALSE,TRUE)</formula>
    </cfRule>
    <cfRule type="expression" dxfId="2746" priority="13432">
      <formula>IF(RIGHT(TEXT(AM55,"0.#"),1)=".",TRUE,FALSE)</formula>
    </cfRule>
  </conditionalFormatting>
  <conditionalFormatting sqref="AE60">
    <cfRule type="expression" dxfId="2745" priority="13417">
      <formula>IF(RIGHT(TEXT(AE60,"0.#"),1)=".",FALSE,TRUE)</formula>
    </cfRule>
    <cfRule type="expression" dxfId="2744" priority="13418">
      <formula>IF(RIGHT(TEXT(AE60,"0.#"),1)=".",TRUE,FALSE)</formula>
    </cfRule>
  </conditionalFormatting>
  <conditionalFormatting sqref="AE61">
    <cfRule type="expression" dxfId="2743" priority="13415">
      <formula>IF(RIGHT(TEXT(AE61,"0.#"),1)=".",FALSE,TRUE)</formula>
    </cfRule>
    <cfRule type="expression" dxfId="2742" priority="13416">
      <formula>IF(RIGHT(TEXT(AE61,"0.#"),1)=".",TRUE,FALSE)</formula>
    </cfRule>
  </conditionalFormatting>
  <conditionalFormatting sqref="AE62">
    <cfRule type="expression" dxfId="2741" priority="13413">
      <formula>IF(RIGHT(TEXT(AE62,"0.#"),1)=".",FALSE,TRUE)</formula>
    </cfRule>
    <cfRule type="expression" dxfId="2740" priority="13414">
      <formula>IF(RIGHT(TEXT(AE62,"0.#"),1)=".",TRUE,FALSE)</formula>
    </cfRule>
  </conditionalFormatting>
  <conditionalFormatting sqref="AI62">
    <cfRule type="expression" dxfId="2739" priority="13411">
      <formula>IF(RIGHT(TEXT(AI62,"0.#"),1)=".",FALSE,TRUE)</formula>
    </cfRule>
    <cfRule type="expression" dxfId="2738" priority="13412">
      <formula>IF(RIGHT(TEXT(AI62,"0.#"),1)=".",TRUE,FALSE)</formula>
    </cfRule>
  </conditionalFormatting>
  <conditionalFormatting sqref="AI61">
    <cfRule type="expression" dxfId="2737" priority="13409">
      <formula>IF(RIGHT(TEXT(AI61,"0.#"),1)=".",FALSE,TRUE)</formula>
    </cfRule>
    <cfRule type="expression" dxfId="2736" priority="13410">
      <formula>IF(RIGHT(TEXT(AI61,"0.#"),1)=".",TRUE,FALSE)</formula>
    </cfRule>
  </conditionalFormatting>
  <conditionalFormatting sqref="AI60">
    <cfRule type="expression" dxfId="2735" priority="13407">
      <formula>IF(RIGHT(TEXT(AI60,"0.#"),1)=".",FALSE,TRUE)</formula>
    </cfRule>
    <cfRule type="expression" dxfId="2734" priority="13408">
      <formula>IF(RIGHT(TEXT(AI60,"0.#"),1)=".",TRUE,FALSE)</formula>
    </cfRule>
  </conditionalFormatting>
  <conditionalFormatting sqref="AM60">
    <cfRule type="expression" dxfId="2733" priority="13405">
      <formula>IF(RIGHT(TEXT(AM60,"0.#"),1)=".",FALSE,TRUE)</formula>
    </cfRule>
    <cfRule type="expression" dxfId="2732" priority="13406">
      <formula>IF(RIGHT(TEXT(AM60,"0.#"),1)=".",TRUE,FALSE)</formula>
    </cfRule>
  </conditionalFormatting>
  <conditionalFormatting sqref="AM61">
    <cfRule type="expression" dxfId="2731" priority="13403">
      <formula>IF(RIGHT(TEXT(AM61,"0.#"),1)=".",FALSE,TRUE)</formula>
    </cfRule>
    <cfRule type="expression" dxfId="2730" priority="13404">
      <formula>IF(RIGHT(TEXT(AM61,"0.#"),1)=".",TRUE,FALSE)</formula>
    </cfRule>
  </conditionalFormatting>
  <conditionalFormatting sqref="AM62">
    <cfRule type="expression" dxfId="2729" priority="13401">
      <formula>IF(RIGHT(TEXT(AM62,"0.#"),1)=".",FALSE,TRUE)</formula>
    </cfRule>
    <cfRule type="expression" dxfId="2728" priority="13402">
      <formula>IF(RIGHT(TEXT(AM62,"0.#"),1)=".",TRUE,FALSE)</formula>
    </cfRule>
  </conditionalFormatting>
  <conditionalFormatting sqref="AE87">
    <cfRule type="expression" dxfId="2727" priority="13387">
      <formula>IF(RIGHT(TEXT(AE87,"0.#"),1)=".",FALSE,TRUE)</formula>
    </cfRule>
    <cfRule type="expression" dxfId="2726" priority="13388">
      <formula>IF(RIGHT(TEXT(AE87,"0.#"),1)=".",TRUE,FALSE)</formula>
    </cfRule>
  </conditionalFormatting>
  <conditionalFormatting sqref="AE88">
    <cfRule type="expression" dxfId="2725" priority="13385">
      <formula>IF(RIGHT(TEXT(AE88,"0.#"),1)=".",FALSE,TRUE)</formula>
    </cfRule>
    <cfRule type="expression" dxfId="2724" priority="13386">
      <formula>IF(RIGHT(TEXT(AE88,"0.#"),1)=".",TRUE,FALSE)</formula>
    </cfRule>
  </conditionalFormatting>
  <conditionalFormatting sqref="AE89">
    <cfRule type="expression" dxfId="2723" priority="13383">
      <formula>IF(RIGHT(TEXT(AE89,"0.#"),1)=".",FALSE,TRUE)</formula>
    </cfRule>
    <cfRule type="expression" dxfId="2722" priority="13384">
      <formula>IF(RIGHT(TEXT(AE89,"0.#"),1)=".",TRUE,FALSE)</formula>
    </cfRule>
  </conditionalFormatting>
  <conditionalFormatting sqref="AI89">
    <cfRule type="expression" dxfId="2721" priority="13381">
      <formula>IF(RIGHT(TEXT(AI89,"0.#"),1)=".",FALSE,TRUE)</formula>
    </cfRule>
    <cfRule type="expression" dxfId="2720" priority="13382">
      <formula>IF(RIGHT(TEXT(AI89,"0.#"),1)=".",TRUE,FALSE)</formula>
    </cfRule>
  </conditionalFormatting>
  <conditionalFormatting sqref="AI88">
    <cfRule type="expression" dxfId="2719" priority="13379">
      <formula>IF(RIGHT(TEXT(AI88,"0.#"),1)=".",FALSE,TRUE)</formula>
    </cfRule>
    <cfRule type="expression" dxfId="2718" priority="13380">
      <formula>IF(RIGHT(TEXT(AI88,"0.#"),1)=".",TRUE,FALSE)</formula>
    </cfRule>
  </conditionalFormatting>
  <conditionalFormatting sqref="AI87">
    <cfRule type="expression" dxfId="2717" priority="13377">
      <formula>IF(RIGHT(TEXT(AI87,"0.#"),1)=".",FALSE,TRUE)</formula>
    </cfRule>
    <cfRule type="expression" dxfId="2716" priority="13378">
      <formula>IF(RIGHT(TEXT(AI87,"0.#"),1)=".",TRUE,FALSE)</formula>
    </cfRule>
  </conditionalFormatting>
  <conditionalFormatting sqref="AM88">
    <cfRule type="expression" dxfId="2715" priority="13373">
      <formula>IF(RIGHT(TEXT(AM88,"0.#"),1)=".",FALSE,TRUE)</formula>
    </cfRule>
    <cfRule type="expression" dxfId="2714" priority="13374">
      <formula>IF(RIGHT(TEXT(AM88,"0.#"),1)=".",TRUE,FALSE)</formula>
    </cfRule>
  </conditionalFormatting>
  <conditionalFormatting sqref="AM89">
    <cfRule type="expression" dxfId="2713" priority="13371">
      <formula>IF(RIGHT(TEXT(AM89,"0.#"),1)=".",FALSE,TRUE)</formula>
    </cfRule>
    <cfRule type="expression" dxfId="2712" priority="13372">
      <formula>IF(RIGHT(TEXT(AM89,"0.#"),1)=".",TRUE,FALSE)</formula>
    </cfRule>
  </conditionalFormatting>
  <conditionalFormatting sqref="AE92">
    <cfRule type="expression" dxfId="2711" priority="13357">
      <formula>IF(RIGHT(TEXT(AE92,"0.#"),1)=".",FALSE,TRUE)</formula>
    </cfRule>
    <cfRule type="expression" dxfId="2710" priority="13358">
      <formula>IF(RIGHT(TEXT(AE92,"0.#"),1)=".",TRUE,FALSE)</formula>
    </cfRule>
  </conditionalFormatting>
  <conditionalFormatting sqref="AE93">
    <cfRule type="expression" dxfId="2709" priority="13355">
      <formula>IF(RIGHT(TEXT(AE93,"0.#"),1)=".",FALSE,TRUE)</formula>
    </cfRule>
    <cfRule type="expression" dxfId="2708" priority="13356">
      <formula>IF(RIGHT(TEXT(AE93,"0.#"),1)=".",TRUE,FALSE)</formula>
    </cfRule>
  </conditionalFormatting>
  <conditionalFormatting sqref="AE94">
    <cfRule type="expression" dxfId="2707" priority="13353">
      <formula>IF(RIGHT(TEXT(AE94,"0.#"),1)=".",FALSE,TRUE)</formula>
    </cfRule>
    <cfRule type="expression" dxfId="2706" priority="13354">
      <formula>IF(RIGHT(TEXT(AE94,"0.#"),1)=".",TRUE,FALSE)</formula>
    </cfRule>
  </conditionalFormatting>
  <conditionalFormatting sqref="AI94">
    <cfRule type="expression" dxfId="2705" priority="13351">
      <formula>IF(RIGHT(TEXT(AI94,"0.#"),1)=".",FALSE,TRUE)</formula>
    </cfRule>
    <cfRule type="expression" dxfId="2704" priority="13352">
      <formula>IF(RIGHT(TEXT(AI94,"0.#"),1)=".",TRUE,FALSE)</formula>
    </cfRule>
  </conditionalFormatting>
  <conditionalFormatting sqref="AI93">
    <cfRule type="expression" dxfId="2703" priority="13349">
      <formula>IF(RIGHT(TEXT(AI93,"0.#"),1)=".",FALSE,TRUE)</formula>
    </cfRule>
    <cfRule type="expression" dxfId="2702" priority="13350">
      <formula>IF(RIGHT(TEXT(AI93,"0.#"),1)=".",TRUE,FALSE)</formula>
    </cfRule>
  </conditionalFormatting>
  <conditionalFormatting sqref="AI92">
    <cfRule type="expression" dxfId="2701" priority="13347">
      <formula>IF(RIGHT(TEXT(AI92,"0.#"),1)=".",FALSE,TRUE)</formula>
    </cfRule>
    <cfRule type="expression" dxfId="2700" priority="13348">
      <formula>IF(RIGHT(TEXT(AI92,"0.#"),1)=".",TRUE,FALSE)</formula>
    </cfRule>
  </conditionalFormatting>
  <conditionalFormatting sqref="AM92">
    <cfRule type="expression" dxfId="2699" priority="13345">
      <formula>IF(RIGHT(TEXT(AM92,"0.#"),1)=".",FALSE,TRUE)</formula>
    </cfRule>
    <cfRule type="expression" dxfId="2698" priority="13346">
      <formula>IF(RIGHT(TEXT(AM92,"0.#"),1)=".",TRUE,FALSE)</formula>
    </cfRule>
  </conditionalFormatting>
  <conditionalFormatting sqref="AM93">
    <cfRule type="expression" dxfId="2697" priority="13343">
      <formula>IF(RIGHT(TEXT(AM93,"0.#"),1)=".",FALSE,TRUE)</formula>
    </cfRule>
    <cfRule type="expression" dxfId="2696" priority="13344">
      <formula>IF(RIGHT(TEXT(AM93,"0.#"),1)=".",TRUE,FALSE)</formula>
    </cfRule>
  </conditionalFormatting>
  <conditionalFormatting sqref="AM94">
    <cfRule type="expression" dxfId="2695" priority="13341">
      <formula>IF(RIGHT(TEXT(AM94,"0.#"),1)=".",FALSE,TRUE)</formula>
    </cfRule>
    <cfRule type="expression" dxfId="2694" priority="13342">
      <formula>IF(RIGHT(TEXT(AM94,"0.#"),1)=".",TRUE,FALSE)</formula>
    </cfRule>
  </conditionalFormatting>
  <conditionalFormatting sqref="AE97">
    <cfRule type="expression" dxfId="2693" priority="13327">
      <formula>IF(RIGHT(TEXT(AE97,"0.#"),1)=".",FALSE,TRUE)</formula>
    </cfRule>
    <cfRule type="expression" dxfId="2692" priority="13328">
      <formula>IF(RIGHT(TEXT(AE97,"0.#"),1)=".",TRUE,FALSE)</formula>
    </cfRule>
  </conditionalFormatting>
  <conditionalFormatting sqref="AE98">
    <cfRule type="expression" dxfId="2691" priority="13325">
      <formula>IF(RIGHT(TEXT(AE98,"0.#"),1)=".",FALSE,TRUE)</formula>
    </cfRule>
    <cfRule type="expression" dxfId="2690" priority="13326">
      <formula>IF(RIGHT(TEXT(AE98,"0.#"),1)=".",TRUE,FALSE)</formula>
    </cfRule>
  </conditionalFormatting>
  <conditionalFormatting sqref="AE99">
    <cfRule type="expression" dxfId="2689" priority="13323">
      <formula>IF(RIGHT(TEXT(AE99,"0.#"),1)=".",FALSE,TRUE)</formula>
    </cfRule>
    <cfRule type="expression" dxfId="2688" priority="13324">
      <formula>IF(RIGHT(TEXT(AE99,"0.#"),1)=".",TRUE,FALSE)</formula>
    </cfRule>
  </conditionalFormatting>
  <conditionalFormatting sqref="AI99">
    <cfRule type="expression" dxfId="2687" priority="13321">
      <formula>IF(RIGHT(TEXT(AI99,"0.#"),1)=".",FALSE,TRUE)</formula>
    </cfRule>
    <cfRule type="expression" dxfId="2686" priority="13322">
      <formula>IF(RIGHT(TEXT(AI99,"0.#"),1)=".",TRUE,FALSE)</formula>
    </cfRule>
  </conditionalFormatting>
  <conditionalFormatting sqref="AI98">
    <cfRule type="expression" dxfId="2685" priority="13319">
      <formula>IF(RIGHT(TEXT(AI98,"0.#"),1)=".",FALSE,TRUE)</formula>
    </cfRule>
    <cfRule type="expression" dxfId="2684" priority="13320">
      <formula>IF(RIGHT(TEXT(AI98,"0.#"),1)=".",TRUE,FALSE)</formula>
    </cfRule>
  </conditionalFormatting>
  <conditionalFormatting sqref="AI97">
    <cfRule type="expression" dxfId="2683" priority="13317">
      <formula>IF(RIGHT(TEXT(AI97,"0.#"),1)=".",FALSE,TRUE)</formula>
    </cfRule>
    <cfRule type="expression" dxfId="2682" priority="13318">
      <formula>IF(RIGHT(TEXT(AI97,"0.#"),1)=".",TRUE,FALSE)</formula>
    </cfRule>
  </conditionalFormatting>
  <conditionalFormatting sqref="AM97">
    <cfRule type="expression" dxfId="2681" priority="13315">
      <formula>IF(RIGHT(TEXT(AM97,"0.#"),1)=".",FALSE,TRUE)</formula>
    </cfRule>
    <cfRule type="expression" dxfId="2680" priority="13316">
      <formula>IF(RIGHT(TEXT(AM97,"0.#"),1)=".",TRUE,FALSE)</formula>
    </cfRule>
  </conditionalFormatting>
  <conditionalFormatting sqref="AM98">
    <cfRule type="expression" dxfId="2679" priority="13313">
      <formula>IF(RIGHT(TEXT(AM98,"0.#"),1)=".",FALSE,TRUE)</formula>
    </cfRule>
    <cfRule type="expression" dxfId="2678" priority="13314">
      <formula>IF(RIGHT(TEXT(AM98,"0.#"),1)=".",TRUE,FALSE)</formula>
    </cfRule>
  </conditionalFormatting>
  <conditionalFormatting sqref="AM99">
    <cfRule type="expression" dxfId="2677" priority="13311">
      <formula>IF(RIGHT(TEXT(AM99,"0.#"),1)=".",FALSE,TRUE)</formula>
    </cfRule>
    <cfRule type="expression" dxfId="2676" priority="13312">
      <formula>IF(RIGHT(TEXT(AM99,"0.#"),1)=".",TRUE,FALSE)</formula>
    </cfRule>
  </conditionalFormatting>
  <conditionalFormatting sqref="AI101">
    <cfRule type="expression" dxfId="2675" priority="13297">
      <formula>IF(RIGHT(TEXT(AI101,"0.#"),1)=".",FALSE,TRUE)</formula>
    </cfRule>
    <cfRule type="expression" dxfId="2674" priority="13298">
      <formula>IF(RIGHT(TEXT(AI101,"0.#"),1)=".",TRUE,FALSE)</formula>
    </cfRule>
  </conditionalFormatting>
  <conditionalFormatting sqref="AM101">
    <cfRule type="expression" dxfId="2673" priority="13295">
      <formula>IF(RIGHT(TEXT(AM101,"0.#"),1)=".",FALSE,TRUE)</formula>
    </cfRule>
    <cfRule type="expression" dxfId="2672" priority="13296">
      <formula>IF(RIGHT(TEXT(AM101,"0.#"),1)=".",TRUE,FALSE)</formula>
    </cfRule>
  </conditionalFormatting>
  <conditionalFormatting sqref="AE102">
    <cfRule type="expression" dxfId="2671" priority="13293">
      <formula>IF(RIGHT(TEXT(AE102,"0.#"),1)=".",FALSE,TRUE)</formula>
    </cfRule>
    <cfRule type="expression" dxfId="2670" priority="13294">
      <formula>IF(RIGHT(TEXT(AE102,"0.#"),1)=".",TRUE,FALSE)</formula>
    </cfRule>
  </conditionalFormatting>
  <conditionalFormatting sqref="AI102">
    <cfRule type="expression" dxfId="2669" priority="13291">
      <formula>IF(RIGHT(TEXT(AI102,"0.#"),1)=".",FALSE,TRUE)</formula>
    </cfRule>
    <cfRule type="expression" dxfId="2668" priority="13292">
      <formula>IF(RIGHT(TEXT(AI102,"0.#"),1)=".",TRUE,FALSE)</formula>
    </cfRule>
  </conditionalFormatting>
  <conditionalFormatting sqref="AM102">
    <cfRule type="expression" dxfId="2667" priority="13289">
      <formula>IF(RIGHT(TEXT(AM102,"0.#"),1)=".",FALSE,TRUE)</formula>
    </cfRule>
    <cfRule type="expression" dxfId="2666" priority="13290">
      <formula>IF(RIGHT(TEXT(AM102,"0.#"),1)=".",TRUE,FALSE)</formula>
    </cfRule>
  </conditionalFormatting>
  <conditionalFormatting sqref="AQ102">
    <cfRule type="expression" dxfId="2665" priority="13287">
      <formula>IF(RIGHT(TEXT(AQ102,"0.#"),1)=".",FALSE,TRUE)</formula>
    </cfRule>
    <cfRule type="expression" dxfId="2664" priority="13288">
      <formula>IF(RIGHT(TEXT(AQ102,"0.#"),1)=".",TRUE,FALSE)</formula>
    </cfRule>
  </conditionalFormatting>
  <conditionalFormatting sqref="AE104">
    <cfRule type="expression" dxfId="2663" priority="13285">
      <formula>IF(RIGHT(TEXT(AE104,"0.#"),1)=".",FALSE,TRUE)</formula>
    </cfRule>
    <cfRule type="expression" dxfId="2662" priority="13286">
      <formula>IF(RIGHT(TEXT(AE104,"0.#"),1)=".",TRUE,FALSE)</formula>
    </cfRule>
  </conditionalFormatting>
  <conditionalFormatting sqref="AI104">
    <cfRule type="expression" dxfId="2661" priority="13283">
      <formula>IF(RIGHT(TEXT(AI104,"0.#"),1)=".",FALSE,TRUE)</formula>
    </cfRule>
    <cfRule type="expression" dxfId="2660" priority="13284">
      <formula>IF(RIGHT(TEXT(AI104,"0.#"),1)=".",TRUE,FALSE)</formula>
    </cfRule>
  </conditionalFormatting>
  <conditionalFormatting sqref="AM104">
    <cfRule type="expression" dxfId="2659" priority="13281">
      <formula>IF(RIGHT(TEXT(AM104,"0.#"),1)=".",FALSE,TRUE)</formula>
    </cfRule>
    <cfRule type="expression" dxfId="2658" priority="13282">
      <formula>IF(RIGHT(TEXT(AM104,"0.#"),1)=".",TRUE,FALSE)</formula>
    </cfRule>
  </conditionalFormatting>
  <conditionalFormatting sqref="AE105">
    <cfRule type="expression" dxfId="2657" priority="13279">
      <formula>IF(RIGHT(TEXT(AE105,"0.#"),1)=".",FALSE,TRUE)</formula>
    </cfRule>
    <cfRule type="expression" dxfId="2656" priority="13280">
      <formula>IF(RIGHT(TEXT(AE105,"0.#"),1)=".",TRUE,FALSE)</formula>
    </cfRule>
  </conditionalFormatting>
  <conditionalFormatting sqref="AI105">
    <cfRule type="expression" dxfId="2655" priority="13277">
      <formula>IF(RIGHT(TEXT(AI105,"0.#"),1)=".",FALSE,TRUE)</formula>
    </cfRule>
    <cfRule type="expression" dxfId="2654" priority="13278">
      <formula>IF(RIGHT(TEXT(AI105,"0.#"),1)=".",TRUE,FALSE)</formula>
    </cfRule>
  </conditionalFormatting>
  <conditionalFormatting sqref="AM105">
    <cfRule type="expression" dxfId="2653" priority="13275">
      <formula>IF(RIGHT(TEXT(AM105,"0.#"),1)=".",FALSE,TRUE)</formula>
    </cfRule>
    <cfRule type="expression" dxfId="2652" priority="13276">
      <formula>IF(RIGHT(TEXT(AM105,"0.#"),1)=".",TRUE,FALSE)</formula>
    </cfRule>
  </conditionalFormatting>
  <conditionalFormatting sqref="AE107">
    <cfRule type="expression" dxfId="2651" priority="13271">
      <formula>IF(RIGHT(TEXT(AE107,"0.#"),1)=".",FALSE,TRUE)</formula>
    </cfRule>
    <cfRule type="expression" dxfId="2650" priority="13272">
      <formula>IF(RIGHT(TEXT(AE107,"0.#"),1)=".",TRUE,FALSE)</formula>
    </cfRule>
  </conditionalFormatting>
  <conditionalFormatting sqref="AI107">
    <cfRule type="expression" dxfId="2649" priority="13269">
      <formula>IF(RIGHT(TEXT(AI107,"0.#"),1)=".",FALSE,TRUE)</formula>
    </cfRule>
    <cfRule type="expression" dxfId="2648" priority="13270">
      <formula>IF(RIGHT(TEXT(AI107,"0.#"),1)=".",TRUE,FALSE)</formula>
    </cfRule>
  </conditionalFormatting>
  <conditionalFormatting sqref="AM107">
    <cfRule type="expression" dxfId="2647" priority="13267">
      <formula>IF(RIGHT(TEXT(AM107,"0.#"),1)=".",FALSE,TRUE)</formula>
    </cfRule>
    <cfRule type="expression" dxfId="2646" priority="13268">
      <formula>IF(RIGHT(TEXT(AM107,"0.#"),1)=".",TRUE,FALSE)</formula>
    </cfRule>
  </conditionalFormatting>
  <conditionalFormatting sqref="AE108">
    <cfRule type="expression" dxfId="2645" priority="13265">
      <formula>IF(RIGHT(TEXT(AE108,"0.#"),1)=".",FALSE,TRUE)</formula>
    </cfRule>
    <cfRule type="expression" dxfId="2644" priority="13266">
      <formula>IF(RIGHT(TEXT(AE108,"0.#"),1)=".",TRUE,FALSE)</formula>
    </cfRule>
  </conditionalFormatting>
  <conditionalFormatting sqref="AI108">
    <cfRule type="expression" dxfId="2643" priority="13263">
      <formula>IF(RIGHT(TEXT(AI108,"0.#"),1)=".",FALSE,TRUE)</formula>
    </cfRule>
    <cfRule type="expression" dxfId="2642" priority="13264">
      <formula>IF(RIGHT(TEXT(AI108,"0.#"),1)=".",TRUE,FALSE)</formula>
    </cfRule>
  </conditionalFormatting>
  <conditionalFormatting sqref="AM108">
    <cfRule type="expression" dxfId="2641" priority="13261">
      <formula>IF(RIGHT(TEXT(AM108,"0.#"),1)=".",FALSE,TRUE)</formula>
    </cfRule>
    <cfRule type="expression" dxfId="2640" priority="13262">
      <formula>IF(RIGHT(TEXT(AM108,"0.#"),1)=".",TRUE,FALSE)</formula>
    </cfRule>
  </conditionalFormatting>
  <conditionalFormatting sqref="AE110">
    <cfRule type="expression" dxfId="2639" priority="13257">
      <formula>IF(RIGHT(TEXT(AE110,"0.#"),1)=".",FALSE,TRUE)</formula>
    </cfRule>
    <cfRule type="expression" dxfId="2638" priority="13258">
      <formula>IF(RIGHT(TEXT(AE110,"0.#"),1)=".",TRUE,FALSE)</formula>
    </cfRule>
  </conditionalFormatting>
  <conditionalFormatting sqref="AI110">
    <cfRule type="expression" dxfId="2637" priority="13255">
      <formula>IF(RIGHT(TEXT(AI110,"0.#"),1)=".",FALSE,TRUE)</formula>
    </cfRule>
    <cfRule type="expression" dxfId="2636" priority="13256">
      <formula>IF(RIGHT(TEXT(AI110,"0.#"),1)=".",TRUE,FALSE)</formula>
    </cfRule>
  </conditionalFormatting>
  <conditionalFormatting sqref="AM110">
    <cfRule type="expression" dxfId="2635" priority="13253">
      <formula>IF(RIGHT(TEXT(AM110,"0.#"),1)=".",FALSE,TRUE)</formula>
    </cfRule>
    <cfRule type="expression" dxfId="2634" priority="13254">
      <formula>IF(RIGHT(TEXT(AM110,"0.#"),1)=".",TRUE,FALSE)</formula>
    </cfRule>
  </conditionalFormatting>
  <conditionalFormatting sqref="AE111">
    <cfRule type="expression" dxfId="2633" priority="13251">
      <formula>IF(RIGHT(TEXT(AE111,"0.#"),1)=".",FALSE,TRUE)</formula>
    </cfRule>
    <cfRule type="expression" dxfId="2632" priority="13252">
      <formula>IF(RIGHT(TEXT(AE111,"0.#"),1)=".",TRUE,FALSE)</formula>
    </cfRule>
  </conditionalFormatting>
  <conditionalFormatting sqref="AI111">
    <cfRule type="expression" dxfId="2631" priority="13249">
      <formula>IF(RIGHT(TEXT(AI111,"0.#"),1)=".",FALSE,TRUE)</formula>
    </cfRule>
    <cfRule type="expression" dxfId="2630" priority="13250">
      <formula>IF(RIGHT(TEXT(AI111,"0.#"),1)=".",TRUE,FALSE)</formula>
    </cfRule>
  </conditionalFormatting>
  <conditionalFormatting sqref="AM111">
    <cfRule type="expression" dxfId="2629" priority="13247">
      <formula>IF(RIGHT(TEXT(AM111,"0.#"),1)=".",FALSE,TRUE)</formula>
    </cfRule>
    <cfRule type="expression" dxfId="2628" priority="13248">
      <formula>IF(RIGHT(TEXT(AM111,"0.#"),1)=".",TRUE,FALSE)</formula>
    </cfRule>
  </conditionalFormatting>
  <conditionalFormatting sqref="AE113">
    <cfRule type="expression" dxfId="2627" priority="13243">
      <formula>IF(RIGHT(TEXT(AE113,"0.#"),1)=".",FALSE,TRUE)</formula>
    </cfRule>
    <cfRule type="expression" dxfId="2626" priority="13244">
      <formula>IF(RIGHT(TEXT(AE113,"0.#"),1)=".",TRUE,FALSE)</formula>
    </cfRule>
  </conditionalFormatting>
  <conditionalFormatting sqref="AI113">
    <cfRule type="expression" dxfId="2625" priority="13241">
      <formula>IF(RIGHT(TEXT(AI113,"0.#"),1)=".",FALSE,TRUE)</formula>
    </cfRule>
    <cfRule type="expression" dxfId="2624" priority="13242">
      <formula>IF(RIGHT(TEXT(AI113,"0.#"),1)=".",TRUE,FALSE)</formula>
    </cfRule>
  </conditionalFormatting>
  <conditionalFormatting sqref="AM113">
    <cfRule type="expression" dxfId="2623" priority="13239">
      <formula>IF(RIGHT(TEXT(AM113,"0.#"),1)=".",FALSE,TRUE)</formula>
    </cfRule>
    <cfRule type="expression" dxfId="2622" priority="13240">
      <formula>IF(RIGHT(TEXT(AM113,"0.#"),1)=".",TRUE,FALSE)</formula>
    </cfRule>
  </conditionalFormatting>
  <conditionalFormatting sqref="AE114">
    <cfRule type="expression" dxfId="2621" priority="13237">
      <formula>IF(RIGHT(TEXT(AE114,"0.#"),1)=".",FALSE,TRUE)</formula>
    </cfRule>
    <cfRule type="expression" dxfId="2620" priority="13238">
      <formula>IF(RIGHT(TEXT(AE114,"0.#"),1)=".",TRUE,FALSE)</formula>
    </cfRule>
  </conditionalFormatting>
  <conditionalFormatting sqref="AI114">
    <cfRule type="expression" dxfId="2619" priority="13235">
      <formula>IF(RIGHT(TEXT(AI114,"0.#"),1)=".",FALSE,TRUE)</formula>
    </cfRule>
    <cfRule type="expression" dxfId="2618" priority="13236">
      <formula>IF(RIGHT(TEXT(AI114,"0.#"),1)=".",TRUE,FALSE)</formula>
    </cfRule>
  </conditionalFormatting>
  <conditionalFormatting sqref="AM114">
    <cfRule type="expression" dxfId="2617" priority="13233">
      <formula>IF(RIGHT(TEXT(AM114,"0.#"),1)=".",FALSE,TRUE)</formula>
    </cfRule>
    <cfRule type="expression" dxfId="2616" priority="13234">
      <formula>IF(RIGHT(TEXT(AM114,"0.#"),1)=".",TRUE,FALSE)</formula>
    </cfRule>
  </conditionalFormatting>
  <conditionalFormatting sqref="AE116 AQ116">
    <cfRule type="expression" dxfId="2615" priority="13229">
      <formula>IF(RIGHT(TEXT(AE116,"0.#"),1)=".",FALSE,TRUE)</formula>
    </cfRule>
    <cfRule type="expression" dxfId="2614" priority="13230">
      <formula>IF(RIGHT(TEXT(AE116,"0.#"),1)=".",TRUE,FALSE)</formula>
    </cfRule>
  </conditionalFormatting>
  <conditionalFormatting sqref="AI116">
    <cfRule type="expression" dxfId="2613" priority="13227">
      <formula>IF(RIGHT(TEXT(AI116,"0.#"),1)=".",FALSE,TRUE)</formula>
    </cfRule>
    <cfRule type="expression" dxfId="2612" priority="13228">
      <formula>IF(RIGHT(TEXT(AI116,"0.#"),1)=".",TRUE,FALSE)</formula>
    </cfRule>
  </conditionalFormatting>
  <conditionalFormatting sqref="AM116">
    <cfRule type="expression" dxfId="2611" priority="13225">
      <formula>IF(RIGHT(TEXT(AM116,"0.#"),1)=".",FALSE,TRUE)</formula>
    </cfRule>
    <cfRule type="expression" dxfId="2610" priority="13226">
      <formula>IF(RIGHT(TEXT(AM116,"0.#"),1)=".",TRUE,FALSE)</formula>
    </cfRule>
  </conditionalFormatting>
  <conditionalFormatting sqref="AE117 AM117">
    <cfRule type="expression" dxfId="2609" priority="13223">
      <formula>IF(RIGHT(TEXT(AE117,"0.#"),1)=".",FALSE,TRUE)</formula>
    </cfRule>
    <cfRule type="expression" dxfId="2608" priority="13224">
      <formula>IF(RIGHT(TEXT(AE117,"0.#"),1)=".",TRUE,FALSE)</formula>
    </cfRule>
  </conditionalFormatting>
  <conditionalFormatting sqref="AI117">
    <cfRule type="expression" dxfId="2607" priority="13221">
      <formula>IF(RIGHT(TEXT(AI117,"0.#"),1)=".",FALSE,TRUE)</formula>
    </cfRule>
    <cfRule type="expression" dxfId="2606" priority="13222">
      <formula>IF(RIGHT(TEXT(AI117,"0.#"),1)=".",TRUE,FALSE)</formula>
    </cfRule>
  </conditionalFormatting>
  <conditionalFormatting sqref="AQ117">
    <cfRule type="expression" dxfId="2605" priority="13217">
      <formula>IF(RIGHT(TEXT(AQ117,"0.#"),1)=".",FALSE,TRUE)</formula>
    </cfRule>
    <cfRule type="expression" dxfId="2604" priority="13218">
      <formula>IF(RIGHT(TEXT(AQ117,"0.#"),1)=".",TRUE,FALSE)</formula>
    </cfRule>
  </conditionalFormatting>
  <conditionalFormatting sqref="AE119 AQ119">
    <cfRule type="expression" dxfId="2603" priority="13215">
      <formula>IF(RIGHT(TEXT(AE119,"0.#"),1)=".",FALSE,TRUE)</formula>
    </cfRule>
    <cfRule type="expression" dxfId="2602" priority="13216">
      <formula>IF(RIGHT(TEXT(AE119,"0.#"),1)=".",TRUE,FALSE)</formula>
    </cfRule>
  </conditionalFormatting>
  <conditionalFormatting sqref="AI119">
    <cfRule type="expression" dxfId="2601" priority="13213">
      <formula>IF(RIGHT(TEXT(AI119,"0.#"),1)=".",FALSE,TRUE)</formula>
    </cfRule>
    <cfRule type="expression" dxfId="2600" priority="13214">
      <formula>IF(RIGHT(TEXT(AI119,"0.#"),1)=".",TRUE,FALSE)</formula>
    </cfRule>
  </conditionalFormatting>
  <conditionalFormatting sqref="AM119">
    <cfRule type="expression" dxfId="2599" priority="13211">
      <formula>IF(RIGHT(TEXT(AM119,"0.#"),1)=".",FALSE,TRUE)</formula>
    </cfRule>
    <cfRule type="expression" dxfId="2598" priority="13212">
      <formula>IF(RIGHT(TEXT(AM119,"0.#"),1)=".",TRUE,FALSE)</formula>
    </cfRule>
  </conditionalFormatting>
  <conditionalFormatting sqref="AQ120">
    <cfRule type="expression" dxfId="2597" priority="13203">
      <formula>IF(RIGHT(TEXT(AQ120,"0.#"),1)=".",FALSE,TRUE)</formula>
    </cfRule>
    <cfRule type="expression" dxfId="2596" priority="13204">
      <formula>IF(RIGHT(TEXT(AQ120,"0.#"),1)=".",TRUE,FALSE)</formula>
    </cfRule>
  </conditionalFormatting>
  <conditionalFormatting sqref="AE122 AQ122">
    <cfRule type="expression" dxfId="2595" priority="13201">
      <formula>IF(RIGHT(TEXT(AE122,"0.#"),1)=".",FALSE,TRUE)</formula>
    </cfRule>
    <cfRule type="expression" dxfId="2594" priority="13202">
      <formula>IF(RIGHT(TEXT(AE122,"0.#"),1)=".",TRUE,FALSE)</formula>
    </cfRule>
  </conditionalFormatting>
  <conditionalFormatting sqref="AI122">
    <cfRule type="expression" dxfId="2593" priority="13199">
      <formula>IF(RIGHT(TEXT(AI122,"0.#"),1)=".",FALSE,TRUE)</formula>
    </cfRule>
    <cfRule type="expression" dxfId="2592" priority="13200">
      <formula>IF(RIGHT(TEXT(AI122,"0.#"),1)=".",TRUE,FALSE)</formula>
    </cfRule>
  </conditionalFormatting>
  <conditionalFormatting sqref="AM122">
    <cfRule type="expression" dxfId="2591" priority="13197">
      <formula>IF(RIGHT(TEXT(AM122,"0.#"),1)=".",FALSE,TRUE)</formula>
    </cfRule>
    <cfRule type="expression" dxfId="2590" priority="13198">
      <formula>IF(RIGHT(TEXT(AM122,"0.#"),1)=".",TRUE,FALSE)</formula>
    </cfRule>
  </conditionalFormatting>
  <conditionalFormatting sqref="AQ123">
    <cfRule type="expression" dxfId="2589" priority="13189">
      <formula>IF(RIGHT(TEXT(AQ123,"0.#"),1)=".",FALSE,TRUE)</formula>
    </cfRule>
    <cfRule type="expression" dxfId="2588" priority="13190">
      <formula>IF(RIGHT(TEXT(AQ123,"0.#"),1)=".",TRUE,FALSE)</formula>
    </cfRule>
  </conditionalFormatting>
  <conditionalFormatting sqref="AQ125">
    <cfRule type="expression" dxfId="2587" priority="13187">
      <formula>IF(RIGHT(TEXT(AQ125,"0.#"),1)=".",FALSE,TRUE)</formula>
    </cfRule>
    <cfRule type="expression" dxfId="2586" priority="13188">
      <formula>IF(RIGHT(TEXT(AQ125,"0.#"),1)=".",TRUE,FALSE)</formula>
    </cfRule>
  </conditionalFormatting>
  <conditionalFormatting sqref="AM125">
    <cfRule type="expression" dxfId="2585" priority="13183">
      <formula>IF(RIGHT(TEXT(AM125,"0.#"),1)=".",FALSE,TRUE)</formula>
    </cfRule>
    <cfRule type="expression" dxfId="2584" priority="13184">
      <formula>IF(RIGHT(TEXT(AM125,"0.#"),1)=".",TRUE,FALSE)</formula>
    </cfRule>
  </conditionalFormatting>
  <conditionalFormatting sqref="AQ126">
    <cfRule type="expression" dxfId="2583" priority="13175">
      <formula>IF(RIGHT(TEXT(AQ126,"0.#"),1)=".",FALSE,TRUE)</formula>
    </cfRule>
    <cfRule type="expression" dxfId="2582" priority="13176">
      <formula>IF(RIGHT(TEXT(AQ126,"0.#"),1)=".",TRUE,FALSE)</formula>
    </cfRule>
  </conditionalFormatting>
  <conditionalFormatting sqref="AE128 AQ128">
    <cfRule type="expression" dxfId="2581" priority="13173">
      <formula>IF(RIGHT(TEXT(AE128,"0.#"),1)=".",FALSE,TRUE)</formula>
    </cfRule>
    <cfRule type="expression" dxfId="2580" priority="13174">
      <formula>IF(RIGHT(TEXT(AE128,"0.#"),1)=".",TRUE,FALSE)</formula>
    </cfRule>
  </conditionalFormatting>
  <conditionalFormatting sqref="AI128">
    <cfRule type="expression" dxfId="2579" priority="13171">
      <formula>IF(RIGHT(TEXT(AI128,"0.#"),1)=".",FALSE,TRUE)</formula>
    </cfRule>
    <cfRule type="expression" dxfId="2578" priority="13172">
      <formula>IF(RIGHT(TEXT(AI128,"0.#"),1)=".",TRUE,FALSE)</formula>
    </cfRule>
  </conditionalFormatting>
  <conditionalFormatting sqref="AM128">
    <cfRule type="expression" dxfId="2577" priority="13169">
      <formula>IF(RIGHT(TEXT(AM128,"0.#"),1)=".",FALSE,TRUE)</formula>
    </cfRule>
    <cfRule type="expression" dxfId="2576" priority="13170">
      <formula>IF(RIGHT(TEXT(AM128,"0.#"),1)=".",TRUE,FALSE)</formula>
    </cfRule>
  </conditionalFormatting>
  <conditionalFormatting sqref="AQ129">
    <cfRule type="expression" dxfId="2575" priority="13161">
      <formula>IF(RIGHT(TEXT(AQ129,"0.#"),1)=".",FALSE,TRUE)</formula>
    </cfRule>
    <cfRule type="expression" dxfId="2574" priority="13162">
      <formula>IF(RIGHT(TEXT(AQ129,"0.#"),1)=".",TRUE,FALSE)</formula>
    </cfRule>
  </conditionalFormatting>
  <conditionalFormatting sqref="AE75">
    <cfRule type="expression" dxfId="2573" priority="13159">
      <formula>IF(RIGHT(TEXT(AE75,"0.#"),1)=".",FALSE,TRUE)</formula>
    </cfRule>
    <cfRule type="expression" dxfId="2572" priority="13160">
      <formula>IF(RIGHT(TEXT(AE75,"0.#"),1)=".",TRUE,FALSE)</formula>
    </cfRule>
  </conditionalFormatting>
  <conditionalFormatting sqref="AE76">
    <cfRule type="expression" dxfId="2571" priority="13157">
      <formula>IF(RIGHT(TEXT(AE76,"0.#"),1)=".",FALSE,TRUE)</formula>
    </cfRule>
    <cfRule type="expression" dxfId="2570" priority="13158">
      <formula>IF(RIGHT(TEXT(AE76,"0.#"),1)=".",TRUE,FALSE)</formula>
    </cfRule>
  </conditionalFormatting>
  <conditionalFormatting sqref="AE77">
    <cfRule type="expression" dxfId="2569" priority="13155">
      <formula>IF(RIGHT(TEXT(AE77,"0.#"),1)=".",FALSE,TRUE)</formula>
    </cfRule>
    <cfRule type="expression" dxfId="2568" priority="13156">
      <formula>IF(RIGHT(TEXT(AE77,"0.#"),1)=".",TRUE,FALSE)</formula>
    </cfRule>
  </conditionalFormatting>
  <conditionalFormatting sqref="AI77">
    <cfRule type="expression" dxfId="2567" priority="13153">
      <formula>IF(RIGHT(TEXT(AI77,"0.#"),1)=".",FALSE,TRUE)</formula>
    </cfRule>
    <cfRule type="expression" dxfId="2566" priority="13154">
      <formula>IF(RIGHT(TEXT(AI77,"0.#"),1)=".",TRUE,FALSE)</formula>
    </cfRule>
  </conditionalFormatting>
  <conditionalFormatting sqref="AI76">
    <cfRule type="expression" dxfId="2565" priority="13151">
      <formula>IF(RIGHT(TEXT(AI76,"0.#"),1)=".",FALSE,TRUE)</formula>
    </cfRule>
    <cfRule type="expression" dxfId="2564" priority="13152">
      <formula>IF(RIGHT(TEXT(AI76,"0.#"),1)=".",TRUE,FALSE)</formula>
    </cfRule>
  </conditionalFormatting>
  <conditionalFormatting sqref="AI75">
    <cfRule type="expression" dxfId="2563" priority="13149">
      <formula>IF(RIGHT(TEXT(AI75,"0.#"),1)=".",FALSE,TRUE)</formula>
    </cfRule>
    <cfRule type="expression" dxfId="2562" priority="13150">
      <formula>IF(RIGHT(TEXT(AI75,"0.#"),1)=".",TRUE,FALSE)</formula>
    </cfRule>
  </conditionalFormatting>
  <conditionalFormatting sqref="AM75">
    <cfRule type="expression" dxfId="2561" priority="13147">
      <formula>IF(RIGHT(TEXT(AM75,"0.#"),1)=".",FALSE,TRUE)</formula>
    </cfRule>
    <cfRule type="expression" dxfId="2560" priority="13148">
      <formula>IF(RIGHT(TEXT(AM75,"0.#"),1)=".",TRUE,FALSE)</formula>
    </cfRule>
  </conditionalFormatting>
  <conditionalFormatting sqref="AM76">
    <cfRule type="expression" dxfId="2559" priority="13145">
      <formula>IF(RIGHT(TEXT(AM76,"0.#"),1)=".",FALSE,TRUE)</formula>
    </cfRule>
    <cfRule type="expression" dxfId="2558" priority="13146">
      <formula>IF(RIGHT(TEXT(AM76,"0.#"),1)=".",TRUE,FALSE)</formula>
    </cfRule>
  </conditionalFormatting>
  <conditionalFormatting sqref="AM77">
    <cfRule type="expression" dxfId="2557" priority="13143">
      <formula>IF(RIGHT(TEXT(AM77,"0.#"),1)=".",FALSE,TRUE)</formula>
    </cfRule>
    <cfRule type="expression" dxfId="2556" priority="13144">
      <formula>IF(RIGHT(TEXT(AM77,"0.#"),1)=".",TRUE,FALSE)</formula>
    </cfRule>
  </conditionalFormatting>
  <conditionalFormatting sqref="AE134:AE135 AI134:AI135 AM134:AM135 AQ134:AQ135 AU134:AU135">
    <cfRule type="expression" dxfId="2555" priority="13129">
      <formula>IF(RIGHT(TEXT(AE134,"0.#"),1)=".",FALSE,TRUE)</formula>
    </cfRule>
    <cfRule type="expression" dxfId="2554" priority="13130">
      <formula>IF(RIGHT(TEXT(AE134,"0.#"),1)=".",TRUE,FALSE)</formula>
    </cfRule>
  </conditionalFormatting>
  <conditionalFormatting sqref="AE433">
    <cfRule type="expression" dxfId="2553" priority="13099">
      <formula>IF(RIGHT(TEXT(AE433,"0.#"),1)=".",FALSE,TRUE)</formula>
    </cfRule>
    <cfRule type="expression" dxfId="2552" priority="13100">
      <formula>IF(RIGHT(TEXT(AE433,"0.#"),1)=".",TRUE,FALSE)</formula>
    </cfRule>
  </conditionalFormatting>
  <conditionalFormatting sqref="AM435">
    <cfRule type="expression" dxfId="2551" priority="13083">
      <formula>IF(RIGHT(TEXT(AM435,"0.#"),1)=".",FALSE,TRUE)</formula>
    </cfRule>
    <cfRule type="expression" dxfId="2550" priority="13084">
      <formula>IF(RIGHT(TEXT(AM435,"0.#"),1)=".",TRUE,FALSE)</formula>
    </cfRule>
  </conditionalFormatting>
  <conditionalFormatting sqref="AE434">
    <cfRule type="expression" dxfId="2549" priority="13097">
      <formula>IF(RIGHT(TEXT(AE434,"0.#"),1)=".",FALSE,TRUE)</formula>
    </cfRule>
    <cfRule type="expression" dxfId="2548" priority="13098">
      <formula>IF(RIGHT(TEXT(AE434,"0.#"),1)=".",TRUE,FALSE)</formula>
    </cfRule>
  </conditionalFormatting>
  <conditionalFormatting sqref="AE435">
    <cfRule type="expression" dxfId="2547" priority="13095">
      <formula>IF(RIGHT(TEXT(AE435,"0.#"),1)=".",FALSE,TRUE)</formula>
    </cfRule>
    <cfRule type="expression" dxfId="2546" priority="13096">
      <formula>IF(RIGHT(TEXT(AE435,"0.#"),1)=".",TRUE,FALSE)</formula>
    </cfRule>
  </conditionalFormatting>
  <conditionalFormatting sqref="AM433">
    <cfRule type="expression" dxfId="2545" priority="13087">
      <formula>IF(RIGHT(TEXT(AM433,"0.#"),1)=".",FALSE,TRUE)</formula>
    </cfRule>
    <cfRule type="expression" dxfId="2544" priority="13088">
      <formula>IF(RIGHT(TEXT(AM433,"0.#"),1)=".",TRUE,FALSE)</formula>
    </cfRule>
  </conditionalFormatting>
  <conditionalFormatting sqref="AM434">
    <cfRule type="expression" dxfId="2543" priority="13085">
      <formula>IF(RIGHT(TEXT(AM434,"0.#"),1)=".",FALSE,TRUE)</formula>
    </cfRule>
    <cfRule type="expression" dxfId="2542" priority="13086">
      <formula>IF(RIGHT(TEXT(AM434,"0.#"),1)=".",TRUE,FALSE)</formula>
    </cfRule>
  </conditionalFormatting>
  <conditionalFormatting sqref="AU433">
    <cfRule type="expression" dxfId="2541" priority="13075">
      <formula>IF(RIGHT(TEXT(AU433,"0.#"),1)=".",FALSE,TRUE)</formula>
    </cfRule>
    <cfRule type="expression" dxfId="2540" priority="13076">
      <formula>IF(RIGHT(TEXT(AU433,"0.#"),1)=".",TRUE,FALSE)</formula>
    </cfRule>
  </conditionalFormatting>
  <conditionalFormatting sqref="AU434">
    <cfRule type="expression" dxfId="2539" priority="13073">
      <formula>IF(RIGHT(TEXT(AU434,"0.#"),1)=".",FALSE,TRUE)</formula>
    </cfRule>
    <cfRule type="expression" dxfId="2538" priority="13074">
      <formula>IF(RIGHT(TEXT(AU434,"0.#"),1)=".",TRUE,FALSE)</formula>
    </cfRule>
  </conditionalFormatting>
  <conditionalFormatting sqref="AU435">
    <cfRule type="expression" dxfId="2537" priority="13071">
      <formula>IF(RIGHT(TEXT(AU435,"0.#"),1)=".",FALSE,TRUE)</formula>
    </cfRule>
    <cfRule type="expression" dxfId="2536" priority="13072">
      <formula>IF(RIGHT(TEXT(AU435,"0.#"),1)=".",TRUE,FALSE)</formula>
    </cfRule>
  </conditionalFormatting>
  <conditionalFormatting sqref="AI435">
    <cfRule type="expression" dxfId="2535" priority="13005">
      <formula>IF(RIGHT(TEXT(AI435,"0.#"),1)=".",FALSE,TRUE)</formula>
    </cfRule>
    <cfRule type="expression" dxfId="2534" priority="13006">
      <formula>IF(RIGHT(TEXT(AI435,"0.#"),1)=".",TRUE,FALSE)</formula>
    </cfRule>
  </conditionalFormatting>
  <conditionalFormatting sqref="AI433">
    <cfRule type="expression" dxfId="2533" priority="13009">
      <formula>IF(RIGHT(TEXT(AI433,"0.#"),1)=".",FALSE,TRUE)</formula>
    </cfRule>
    <cfRule type="expression" dxfId="2532" priority="13010">
      <formula>IF(RIGHT(TEXT(AI433,"0.#"),1)=".",TRUE,FALSE)</formula>
    </cfRule>
  </conditionalFormatting>
  <conditionalFormatting sqref="AI434">
    <cfRule type="expression" dxfId="2531" priority="13007">
      <formula>IF(RIGHT(TEXT(AI434,"0.#"),1)=".",FALSE,TRUE)</formula>
    </cfRule>
    <cfRule type="expression" dxfId="2530" priority="13008">
      <formula>IF(RIGHT(TEXT(AI434,"0.#"),1)=".",TRUE,FALSE)</formula>
    </cfRule>
  </conditionalFormatting>
  <conditionalFormatting sqref="AQ434">
    <cfRule type="expression" dxfId="2529" priority="12991">
      <formula>IF(RIGHT(TEXT(AQ434,"0.#"),1)=".",FALSE,TRUE)</formula>
    </cfRule>
    <cfRule type="expression" dxfId="2528" priority="12992">
      <formula>IF(RIGHT(TEXT(AQ434,"0.#"),1)=".",TRUE,FALSE)</formula>
    </cfRule>
  </conditionalFormatting>
  <conditionalFormatting sqref="AQ435">
    <cfRule type="expression" dxfId="2527" priority="12977">
      <formula>IF(RIGHT(TEXT(AQ435,"0.#"),1)=".",FALSE,TRUE)</formula>
    </cfRule>
    <cfRule type="expression" dxfId="2526" priority="12978">
      <formula>IF(RIGHT(TEXT(AQ435,"0.#"),1)=".",TRUE,FALSE)</formula>
    </cfRule>
  </conditionalFormatting>
  <conditionalFormatting sqref="AQ433">
    <cfRule type="expression" dxfId="2525" priority="12975">
      <formula>IF(RIGHT(TEXT(AQ433,"0.#"),1)=".",FALSE,TRUE)</formula>
    </cfRule>
    <cfRule type="expression" dxfId="2524" priority="12976">
      <formula>IF(RIGHT(TEXT(AQ433,"0.#"),1)=".",TRUE,FALSE)</formula>
    </cfRule>
  </conditionalFormatting>
  <conditionalFormatting sqref="AL848:AO867">
    <cfRule type="expression" dxfId="2523" priority="6699">
      <formula>IF(AND(AL848&gt;=0, RIGHT(TEXT(AL848,"0.#"),1)&lt;&gt;"."),TRUE,FALSE)</formula>
    </cfRule>
    <cfRule type="expression" dxfId="2522" priority="6700">
      <formula>IF(AND(AL848&gt;=0, RIGHT(TEXT(AL848,"0.#"),1)="."),TRUE,FALSE)</formula>
    </cfRule>
    <cfRule type="expression" dxfId="2521" priority="6701">
      <formula>IF(AND(AL848&lt;0, RIGHT(TEXT(AL848,"0.#"),1)&lt;&gt;"."),TRUE,FALSE)</formula>
    </cfRule>
    <cfRule type="expression" dxfId="2520" priority="6702">
      <formula>IF(AND(AL848&lt;0, RIGHT(TEXT(AL848,"0.#"),1)="."),TRUE,FALSE)</formula>
    </cfRule>
  </conditionalFormatting>
  <conditionalFormatting sqref="AQ53:AQ55">
    <cfRule type="expression" dxfId="2519" priority="4721">
      <formula>IF(RIGHT(TEXT(AQ53,"0.#"),1)=".",FALSE,TRUE)</formula>
    </cfRule>
    <cfRule type="expression" dxfId="2518" priority="4722">
      <formula>IF(RIGHT(TEXT(AQ53,"0.#"),1)=".",TRUE,FALSE)</formula>
    </cfRule>
  </conditionalFormatting>
  <conditionalFormatting sqref="AU53:AU55">
    <cfRule type="expression" dxfId="2517" priority="4719">
      <formula>IF(RIGHT(TEXT(AU53,"0.#"),1)=".",FALSE,TRUE)</formula>
    </cfRule>
    <cfRule type="expression" dxfId="2516" priority="4720">
      <formula>IF(RIGHT(TEXT(AU53,"0.#"),1)=".",TRUE,FALSE)</formula>
    </cfRule>
  </conditionalFormatting>
  <conditionalFormatting sqref="AQ60:AQ62">
    <cfRule type="expression" dxfId="2515" priority="4717">
      <formula>IF(RIGHT(TEXT(AQ60,"0.#"),1)=".",FALSE,TRUE)</formula>
    </cfRule>
    <cfRule type="expression" dxfId="2514" priority="4718">
      <formula>IF(RIGHT(TEXT(AQ60,"0.#"),1)=".",TRUE,FALSE)</formula>
    </cfRule>
  </conditionalFormatting>
  <conditionalFormatting sqref="AU60:AU62">
    <cfRule type="expression" dxfId="2513" priority="4715">
      <formula>IF(RIGHT(TEXT(AU60,"0.#"),1)=".",FALSE,TRUE)</formula>
    </cfRule>
    <cfRule type="expression" dxfId="2512" priority="4716">
      <formula>IF(RIGHT(TEXT(AU60,"0.#"),1)=".",TRUE,FALSE)</formula>
    </cfRule>
  </conditionalFormatting>
  <conditionalFormatting sqref="AQ75:AQ77">
    <cfRule type="expression" dxfId="2511" priority="4713">
      <formula>IF(RIGHT(TEXT(AQ75,"0.#"),1)=".",FALSE,TRUE)</formula>
    </cfRule>
    <cfRule type="expression" dxfId="2510" priority="4714">
      <formula>IF(RIGHT(TEXT(AQ75,"0.#"),1)=".",TRUE,FALSE)</formula>
    </cfRule>
  </conditionalFormatting>
  <conditionalFormatting sqref="AU75:AU77">
    <cfRule type="expression" dxfId="2509" priority="4711">
      <formula>IF(RIGHT(TEXT(AU75,"0.#"),1)=".",FALSE,TRUE)</formula>
    </cfRule>
    <cfRule type="expression" dxfId="2508" priority="4712">
      <formula>IF(RIGHT(TEXT(AU75,"0.#"),1)=".",TRUE,FALSE)</formula>
    </cfRule>
  </conditionalFormatting>
  <conditionalFormatting sqref="AQ87:AQ89">
    <cfRule type="expression" dxfId="2507" priority="4709">
      <formula>IF(RIGHT(TEXT(AQ87,"0.#"),1)=".",FALSE,TRUE)</formula>
    </cfRule>
    <cfRule type="expression" dxfId="2506" priority="4710">
      <formula>IF(RIGHT(TEXT(AQ87,"0.#"),1)=".",TRUE,FALSE)</formula>
    </cfRule>
  </conditionalFormatting>
  <conditionalFormatting sqref="AU87:AU89">
    <cfRule type="expression" dxfId="2505" priority="4707">
      <formula>IF(RIGHT(TEXT(AU87,"0.#"),1)=".",FALSE,TRUE)</formula>
    </cfRule>
    <cfRule type="expression" dxfId="2504" priority="4708">
      <formula>IF(RIGHT(TEXT(AU87,"0.#"),1)=".",TRUE,FALSE)</formula>
    </cfRule>
  </conditionalFormatting>
  <conditionalFormatting sqref="AQ92:AQ94">
    <cfRule type="expression" dxfId="2503" priority="4705">
      <formula>IF(RIGHT(TEXT(AQ92,"0.#"),1)=".",FALSE,TRUE)</formula>
    </cfRule>
    <cfRule type="expression" dxfId="2502" priority="4706">
      <formula>IF(RIGHT(TEXT(AQ92,"0.#"),1)=".",TRUE,FALSE)</formula>
    </cfRule>
  </conditionalFormatting>
  <conditionalFormatting sqref="AU92:AU94">
    <cfRule type="expression" dxfId="2501" priority="4703">
      <formula>IF(RIGHT(TEXT(AU92,"0.#"),1)=".",FALSE,TRUE)</formula>
    </cfRule>
    <cfRule type="expression" dxfId="2500" priority="4704">
      <formula>IF(RIGHT(TEXT(AU92,"0.#"),1)=".",TRUE,FALSE)</formula>
    </cfRule>
  </conditionalFormatting>
  <conditionalFormatting sqref="AQ97:AQ99">
    <cfRule type="expression" dxfId="2499" priority="4701">
      <formula>IF(RIGHT(TEXT(AQ97,"0.#"),1)=".",FALSE,TRUE)</formula>
    </cfRule>
    <cfRule type="expression" dxfId="2498" priority="4702">
      <formula>IF(RIGHT(TEXT(AQ97,"0.#"),1)=".",TRUE,FALSE)</formula>
    </cfRule>
  </conditionalFormatting>
  <conditionalFormatting sqref="AU97:AU99">
    <cfRule type="expression" dxfId="2497" priority="4699">
      <formula>IF(RIGHT(TEXT(AU97,"0.#"),1)=".",FALSE,TRUE)</formula>
    </cfRule>
    <cfRule type="expression" dxfId="2496" priority="4700">
      <formula>IF(RIGHT(TEXT(AU97,"0.#"),1)=".",TRUE,FALSE)</formula>
    </cfRule>
  </conditionalFormatting>
  <conditionalFormatting sqref="AE120 AM120">
    <cfRule type="expression" dxfId="2495" priority="3043">
      <formula>IF(RIGHT(TEXT(AE120,"0.#"),1)=".",FALSE,TRUE)</formula>
    </cfRule>
    <cfRule type="expression" dxfId="2494" priority="3044">
      <formula>IF(RIGHT(TEXT(AE120,"0.#"),1)=".",TRUE,FALSE)</formula>
    </cfRule>
  </conditionalFormatting>
  <conditionalFormatting sqref="AI120">
    <cfRule type="expression" dxfId="2493" priority="3041">
      <formula>IF(RIGHT(TEXT(AI120,"0.#"),1)=".",FALSE,TRUE)</formula>
    </cfRule>
    <cfRule type="expression" dxfId="2492" priority="3042">
      <formula>IF(RIGHT(TEXT(AI120,"0.#"),1)=".",TRUE,FALSE)</formula>
    </cfRule>
  </conditionalFormatting>
  <conditionalFormatting sqref="AE123 AM123">
    <cfRule type="expression" dxfId="2491" priority="3039">
      <formula>IF(RIGHT(TEXT(AE123,"0.#"),1)=".",FALSE,TRUE)</formula>
    </cfRule>
    <cfRule type="expression" dxfId="2490" priority="3040">
      <formula>IF(RIGHT(TEXT(AE123,"0.#"),1)=".",TRUE,FALSE)</formula>
    </cfRule>
  </conditionalFormatting>
  <conditionalFormatting sqref="AI123">
    <cfRule type="expression" dxfId="2489" priority="3037">
      <formula>IF(RIGHT(TEXT(AI123,"0.#"),1)=".",FALSE,TRUE)</formula>
    </cfRule>
    <cfRule type="expression" dxfId="2488" priority="3038">
      <formula>IF(RIGHT(TEXT(AI123,"0.#"),1)=".",TRUE,FALSE)</formula>
    </cfRule>
  </conditionalFormatting>
  <conditionalFormatting sqref="AM126">
    <cfRule type="expression" dxfId="2487" priority="3035">
      <formula>IF(RIGHT(TEXT(AM126,"0.#"),1)=".",FALSE,TRUE)</formula>
    </cfRule>
    <cfRule type="expression" dxfId="2486" priority="3036">
      <formula>IF(RIGHT(TEXT(AM126,"0.#"),1)=".",TRUE,FALSE)</formula>
    </cfRule>
  </conditionalFormatting>
  <conditionalFormatting sqref="AE129 AM129">
    <cfRule type="expression" dxfId="2485" priority="3031">
      <formula>IF(RIGHT(TEXT(AE129,"0.#"),1)=".",FALSE,TRUE)</formula>
    </cfRule>
    <cfRule type="expression" dxfId="2484" priority="3032">
      <formula>IF(RIGHT(TEXT(AE129,"0.#"),1)=".",TRUE,FALSE)</formula>
    </cfRule>
  </conditionalFormatting>
  <conditionalFormatting sqref="AI129">
    <cfRule type="expression" dxfId="2483" priority="3029">
      <formula>IF(RIGHT(TEXT(AI129,"0.#"),1)=".",FALSE,TRUE)</formula>
    </cfRule>
    <cfRule type="expression" dxfId="2482" priority="3030">
      <formula>IF(RIGHT(TEXT(AI129,"0.#"),1)=".",TRUE,FALSE)</formula>
    </cfRule>
  </conditionalFormatting>
  <conditionalFormatting sqref="Y840 Y844:Y867">
    <cfRule type="expression" dxfId="2481" priority="3027">
      <formula>IF(RIGHT(TEXT(Y840,"0.#"),1)=".",FALSE,TRUE)</formula>
    </cfRule>
    <cfRule type="expression" dxfId="2480" priority="3028">
      <formula>IF(RIGHT(TEXT(Y840,"0.#"),1)=".",TRUE,FALSE)</formula>
    </cfRule>
  </conditionalFormatting>
  <conditionalFormatting sqref="AU518">
    <cfRule type="expression" dxfId="2479" priority="1537">
      <formula>IF(RIGHT(TEXT(AU518,"0.#"),1)=".",FALSE,TRUE)</formula>
    </cfRule>
    <cfRule type="expression" dxfId="2478" priority="1538">
      <formula>IF(RIGHT(TEXT(AU518,"0.#"),1)=".",TRUE,FALSE)</formula>
    </cfRule>
  </conditionalFormatting>
  <conditionalFormatting sqref="AQ551">
    <cfRule type="expression" dxfId="2477" priority="1313">
      <formula>IF(RIGHT(TEXT(AQ551,"0.#"),1)=".",FALSE,TRUE)</formula>
    </cfRule>
    <cfRule type="expression" dxfId="2476" priority="1314">
      <formula>IF(RIGHT(TEXT(AQ551,"0.#"),1)=".",TRUE,FALSE)</formula>
    </cfRule>
  </conditionalFormatting>
  <conditionalFormatting sqref="AE556">
    <cfRule type="expression" dxfId="2475" priority="1311">
      <formula>IF(RIGHT(TEXT(AE556,"0.#"),1)=".",FALSE,TRUE)</formula>
    </cfRule>
    <cfRule type="expression" dxfId="2474" priority="1312">
      <formula>IF(RIGHT(TEXT(AE556,"0.#"),1)=".",TRUE,FALSE)</formula>
    </cfRule>
  </conditionalFormatting>
  <conditionalFormatting sqref="AE557">
    <cfRule type="expression" dxfId="2473" priority="1309">
      <formula>IF(RIGHT(TEXT(AE557,"0.#"),1)=".",FALSE,TRUE)</formula>
    </cfRule>
    <cfRule type="expression" dxfId="2472" priority="1310">
      <formula>IF(RIGHT(TEXT(AE557,"0.#"),1)=".",TRUE,FALSE)</formula>
    </cfRule>
  </conditionalFormatting>
  <conditionalFormatting sqref="AE558">
    <cfRule type="expression" dxfId="2471" priority="1307">
      <formula>IF(RIGHT(TEXT(AE558,"0.#"),1)=".",FALSE,TRUE)</formula>
    </cfRule>
    <cfRule type="expression" dxfId="2470" priority="1308">
      <formula>IF(RIGHT(TEXT(AE558,"0.#"),1)=".",TRUE,FALSE)</formula>
    </cfRule>
  </conditionalFormatting>
  <conditionalFormatting sqref="AU556">
    <cfRule type="expression" dxfId="2469" priority="1299">
      <formula>IF(RIGHT(TEXT(AU556,"0.#"),1)=".",FALSE,TRUE)</formula>
    </cfRule>
    <cfRule type="expression" dxfId="2468" priority="1300">
      <formula>IF(RIGHT(TEXT(AU556,"0.#"),1)=".",TRUE,FALSE)</formula>
    </cfRule>
  </conditionalFormatting>
  <conditionalFormatting sqref="AU557">
    <cfRule type="expression" dxfId="2467" priority="1297">
      <formula>IF(RIGHT(TEXT(AU557,"0.#"),1)=".",FALSE,TRUE)</formula>
    </cfRule>
    <cfRule type="expression" dxfId="2466" priority="1298">
      <formula>IF(RIGHT(TEXT(AU557,"0.#"),1)=".",TRUE,FALSE)</formula>
    </cfRule>
  </conditionalFormatting>
  <conditionalFormatting sqref="AU558">
    <cfRule type="expression" dxfId="2465" priority="1295">
      <formula>IF(RIGHT(TEXT(AU558,"0.#"),1)=".",FALSE,TRUE)</formula>
    </cfRule>
    <cfRule type="expression" dxfId="2464" priority="1296">
      <formula>IF(RIGHT(TEXT(AU558,"0.#"),1)=".",TRUE,FALSE)</formula>
    </cfRule>
  </conditionalFormatting>
  <conditionalFormatting sqref="AQ557">
    <cfRule type="expression" dxfId="2463" priority="1287">
      <formula>IF(RIGHT(TEXT(AQ557,"0.#"),1)=".",FALSE,TRUE)</formula>
    </cfRule>
    <cfRule type="expression" dxfId="2462" priority="1288">
      <formula>IF(RIGHT(TEXT(AQ557,"0.#"),1)=".",TRUE,FALSE)</formula>
    </cfRule>
  </conditionalFormatting>
  <conditionalFormatting sqref="AQ558">
    <cfRule type="expression" dxfId="2461" priority="1285">
      <formula>IF(RIGHT(TEXT(AQ558,"0.#"),1)=".",FALSE,TRUE)</formula>
    </cfRule>
    <cfRule type="expression" dxfId="2460" priority="1286">
      <formula>IF(RIGHT(TEXT(AQ558,"0.#"),1)=".",TRUE,FALSE)</formula>
    </cfRule>
  </conditionalFormatting>
  <conditionalFormatting sqref="AQ556">
    <cfRule type="expression" dxfId="2459" priority="1283">
      <formula>IF(RIGHT(TEXT(AQ556,"0.#"),1)=".",FALSE,TRUE)</formula>
    </cfRule>
    <cfRule type="expression" dxfId="2458" priority="1284">
      <formula>IF(RIGHT(TEXT(AQ556,"0.#"),1)=".",TRUE,FALSE)</formula>
    </cfRule>
  </conditionalFormatting>
  <conditionalFormatting sqref="AE561">
    <cfRule type="expression" dxfId="2457" priority="1281">
      <formula>IF(RIGHT(TEXT(AE561,"0.#"),1)=".",FALSE,TRUE)</formula>
    </cfRule>
    <cfRule type="expression" dxfId="2456" priority="1282">
      <formula>IF(RIGHT(TEXT(AE561,"0.#"),1)=".",TRUE,FALSE)</formula>
    </cfRule>
  </conditionalFormatting>
  <conditionalFormatting sqref="AE562">
    <cfRule type="expression" dxfId="2455" priority="1279">
      <formula>IF(RIGHT(TEXT(AE562,"0.#"),1)=".",FALSE,TRUE)</formula>
    </cfRule>
    <cfRule type="expression" dxfId="2454" priority="1280">
      <formula>IF(RIGHT(TEXT(AE562,"0.#"),1)=".",TRUE,FALSE)</formula>
    </cfRule>
  </conditionalFormatting>
  <conditionalFormatting sqref="AE563">
    <cfRule type="expression" dxfId="2453" priority="1277">
      <formula>IF(RIGHT(TEXT(AE563,"0.#"),1)=".",FALSE,TRUE)</formula>
    </cfRule>
    <cfRule type="expression" dxfId="2452" priority="1278">
      <formula>IF(RIGHT(TEXT(AE563,"0.#"),1)=".",TRUE,FALSE)</formula>
    </cfRule>
  </conditionalFormatting>
  <conditionalFormatting sqref="AL1104:AO1132">
    <cfRule type="expression" dxfId="2451" priority="2933">
      <formula>IF(AND(AL1104&gt;=0, RIGHT(TEXT(AL1104,"0.#"),1)&lt;&gt;"."),TRUE,FALSE)</formula>
    </cfRule>
    <cfRule type="expression" dxfId="2450" priority="2934">
      <formula>IF(AND(AL1104&gt;=0, RIGHT(TEXT(AL1104,"0.#"),1)="."),TRUE,FALSE)</formula>
    </cfRule>
    <cfRule type="expression" dxfId="2449" priority="2935">
      <formula>IF(AND(AL1104&lt;0, RIGHT(TEXT(AL1104,"0.#"),1)&lt;&gt;"."),TRUE,FALSE)</formula>
    </cfRule>
    <cfRule type="expression" dxfId="2448" priority="2936">
      <formula>IF(AND(AL1104&lt;0, RIGHT(TEXT(AL1104,"0.#"),1)="."),TRUE,FALSE)</formula>
    </cfRule>
  </conditionalFormatting>
  <conditionalFormatting sqref="Y1103:Y1132">
    <cfRule type="expression" dxfId="2447" priority="2931">
      <formula>IF(RIGHT(TEXT(Y1103,"0.#"),1)=".",FALSE,TRUE)</formula>
    </cfRule>
    <cfRule type="expression" dxfId="2446" priority="2932">
      <formula>IF(RIGHT(TEXT(Y1103,"0.#"),1)=".",TRUE,FALSE)</formula>
    </cfRule>
  </conditionalFormatting>
  <conditionalFormatting sqref="AQ553">
    <cfRule type="expression" dxfId="2445" priority="1315">
      <formula>IF(RIGHT(TEXT(AQ553,"0.#"),1)=".",FALSE,TRUE)</formula>
    </cfRule>
    <cfRule type="expression" dxfId="2444" priority="1316">
      <formula>IF(RIGHT(TEXT(AQ553,"0.#"),1)=".",TRUE,FALSE)</formula>
    </cfRule>
  </conditionalFormatting>
  <conditionalFormatting sqref="AU552">
    <cfRule type="expression" dxfId="2443" priority="1327">
      <formula>IF(RIGHT(TEXT(AU552,"0.#"),1)=".",FALSE,TRUE)</formula>
    </cfRule>
    <cfRule type="expression" dxfId="2442" priority="1328">
      <formula>IF(RIGHT(TEXT(AU552,"0.#"),1)=".",TRUE,FALSE)</formula>
    </cfRule>
  </conditionalFormatting>
  <conditionalFormatting sqref="AE552">
    <cfRule type="expression" dxfId="2441" priority="1339">
      <formula>IF(RIGHT(TEXT(AE552,"0.#"),1)=".",FALSE,TRUE)</formula>
    </cfRule>
    <cfRule type="expression" dxfId="2440" priority="1340">
      <formula>IF(RIGHT(TEXT(AE552,"0.#"),1)=".",TRUE,FALSE)</formula>
    </cfRule>
  </conditionalFormatting>
  <conditionalFormatting sqref="AQ548">
    <cfRule type="expression" dxfId="2439" priority="1345">
      <formula>IF(RIGHT(TEXT(AQ548,"0.#"),1)=".",FALSE,TRUE)</formula>
    </cfRule>
    <cfRule type="expression" dxfId="2438" priority="1346">
      <formula>IF(RIGHT(TEXT(AQ548,"0.#"),1)=".",TRUE,FALSE)</formula>
    </cfRule>
  </conditionalFormatting>
  <conditionalFormatting sqref="AL838:AO838">
    <cfRule type="expression" dxfId="2437" priority="2885">
      <formula>IF(AND(AL838&gt;=0, RIGHT(TEXT(AL838,"0.#"),1)&lt;&gt;"."),TRUE,FALSE)</formula>
    </cfRule>
    <cfRule type="expression" dxfId="2436" priority="2886">
      <formula>IF(AND(AL838&gt;=0, RIGHT(TEXT(AL838,"0.#"),1)="."),TRUE,FALSE)</formula>
    </cfRule>
    <cfRule type="expression" dxfId="2435" priority="2887">
      <formula>IF(AND(AL838&lt;0, RIGHT(TEXT(AL838,"0.#"),1)&lt;&gt;"."),TRUE,FALSE)</formula>
    </cfRule>
    <cfRule type="expression" dxfId="2434" priority="2888">
      <formula>IF(AND(AL838&lt;0, RIGHT(TEXT(AL838,"0.#"),1)="."),TRUE,FALSE)</formula>
    </cfRule>
  </conditionalFormatting>
  <conditionalFormatting sqref="Y838:Y839">
    <cfRule type="expression" dxfId="2433" priority="2883">
      <formula>IF(RIGHT(TEXT(Y838,"0.#"),1)=".",FALSE,TRUE)</formula>
    </cfRule>
    <cfRule type="expression" dxfId="2432" priority="2884">
      <formula>IF(RIGHT(TEXT(Y838,"0.#"),1)=".",TRUE,FALSE)</formula>
    </cfRule>
  </conditionalFormatting>
  <conditionalFormatting sqref="AE492">
    <cfRule type="expression" dxfId="2431" priority="1671">
      <formula>IF(RIGHT(TEXT(AE492,"0.#"),1)=".",FALSE,TRUE)</formula>
    </cfRule>
    <cfRule type="expression" dxfId="2430" priority="1672">
      <formula>IF(RIGHT(TEXT(AE492,"0.#"),1)=".",TRUE,FALSE)</formula>
    </cfRule>
  </conditionalFormatting>
  <conditionalFormatting sqref="AE493">
    <cfRule type="expression" dxfId="2429" priority="1669">
      <formula>IF(RIGHT(TEXT(AE493,"0.#"),1)=".",FALSE,TRUE)</formula>
    </cfRule>
    <cfRule type="expression" dxfId="2428" priority="1670">
      <formula>IF(RIGHT(TEXT(AE493,"0.#"),1)=".",TRUE,FALSE)</formula>
    </cfRule>
  </conditionalFormatting>
  <conditionalFormatting sqref="AE494">
    <cfRule type="expression" dxfId="2427" priority="1667">
      <formula>IF(RIGHT(TEXT(AE494,"0.#"),1)=".",FALSE,TRUE)</formula>
    </cfRule>
    <cfRule type="expression" dxfId="2426" priority="1668">
      <formula>IF(RIGHT(TEXT(AE494,"0.#"),1)=".",TRUE,FALSE)</formula>
    </cfRule>
  </conditionalFormatting>
  <conditionalFormatting sqref="AQ493">
    <cfRule type="expression" dxfId="2425" priority="1647">
      <formula>IF(RIGHT(TEXT(AQ493,"0.#"),1)=".",FALSE,TRUE)</formula>
    </cfRule>
    <cfRule type="expression" dxfId="2424" priority="1648">
      <formula>IF(RIGHT(TEXT(AQ493,"0.#"),1)=".",TRUE,FALSE)</formula>
    </cfRule>
  </conditionalFormatting>
  <conditionalFormatting sqref="AQ494">
    <cfRule type="expression" dxfId="2423" priority="1645">
      <formula>IF(RIGHT(TEXT(AQ494,"0.#"),1)=".",FALSE,TRUE)</formula>
    </cfRule>
    <cfRule type="expression" dxfId="2422" priority="1646">
      <formula>IF(RIGHT(TEXT(AQ494,"0.#"),1)=".",TRUE,FALSE)</formula>
    </cfRule>
  </conditionalFormatting>
  <conditionalFormatting sqref="AQ492">
    <cfRule type="expression" dxfId="2421" priority="1643">
      <formula>IF(RIGHT(TEXT(AQ492,"0.#"),1)=".",FALSE,TRUE)</formula>
    </cfRule>
    <cfRule type="expression" dxfId="2420" priority="1644">
      <formula>IF(RIGHT(TEXT(AQ492,"0.#"),1)=".",TRUE,FALSE)</formula>
    </cfRule>
  </conditionalFormatting>
  <conditionalFormatting sqref="AU494">
    <cfRule type="expression" dxfId="2419" priority="1655">
      <formula>IF(RIGHT(TEXT(AU494,"0.#"),1)=".",FALSE,TRUE)</formula>
    </cfRule>
    <cfRule type="expression" dxfId="2418" priority="1656">
      <formula>IF(RIGHT(TEXT(AU494,"0.#"),1)=".",TRUE,FALSE)</formula>
    </cfRule>
  </conditionalFormatting>
  <conditionalFormatting sqref="AU492">
    <cfRule type="expression" dxfId="2417" priority="1659">
      <formula>IF(RIGHT(TEXT(AU492,"0.#"),1)=".",FALSE,TRUE)</formula>
    </cfRule>
    <cfRule type="expression" dxfId="2416" priority="1660">
      <formula>IF(RIGHT(TEXT(AU492,"0.#"),1)=".",TRUE,FALSE)</formula>
    </cfRule>
  </conditionalFormatting>
  <conditionalFormatting sqref="AU493">
    <cfRule type="expression" dxfId="2415" priority="1657">
      <formula>IF(RIGHT(TEXT(AU493,"0.#"),1)=".",FALSE,TRUE)</formula>
    </cfRule>
    <cfRule type="expression" dxfId="2414" priority="1658">
      <formula>IF(RIGHT(TEXT(AU493,"0.#"),1)=".",TRUE,FALSE)</formula>
    </cfRule>
  </conditionalFormatting>
  <conditionalFormatting sqref="AU583">
    <cfRule type="expression" dxfId="2413" priority="1175">
      <formula>IF(RIGHT(TEXT(AU583,"0.#"),1)=".",FALSE,TRUE)</formula>
    </cfRule>
    <cfRule type="expression" dxfId="2412" priority="1176">
      <formula>IF(RIGHT(TEXT(AU583,"0.#"),1)=".",TRUE,FALSE)</formula>
    </cfRule>
  </conditionalFormatting>
  <conditionalFormatting sqref="AU582">
    <cfRule type="expression" dxfId="2411" priority="1177">
      <formula>IF(RIGHT(TEXT(AU582,"0.#"),1)=".",FALSE,TRUE)</formula>
    </cfRule>
    <cfRule type="expression" dxfId="2410" priority="1178">
      <formula>IF(RIGHT(TEXT(AU582,"0.#"),1)=".",TRUE,FALSE)</formula>
    </cfRule>
  </conditionalFormatting>
  <conditionalFormatting sqref="AE499">
    <cfRule type="expression" dxfId="2409" priority="1637">
      <formula>IF(RIGHT(TEXT(AE499,"0.#"),1)=".",FALSE,TRUE)</formula>
    </cfRule>
    <cfRule type="expression" dxfId="2408" priority="1638">
      <formula>IF(RIGHT(TEXT(AE499,"0.#"),1)=".",TRUE,FALSE)</formula>
    </cfRule>
  </conditionalFormatting>
  <conditionalFormatting sqref="AE497">
    <cfRule type="expression" dxfId="2407" priority="1641">
      <formula>IF(RIGHT(TEXT(AE497,"0.#"),1)=".",FALSE,TRUE)</formula>
    </cfRule>
    <cfRule type="expression" dxfId="2406" priority="1642">
      <formula>IF(RIGHT(TEXT(AE497,"0.#"),1)=".",TRUE,FALSE)</formula>
    </cfRule>
  </conditionalFormatting>
  <conditionalFormatting sqref="AE498">
    <cfRule type="expression" dxfId="2405" priority="1639">
      <formula>IF(RIGHT(TEXT(AE498,"0.#"),1)=".",FALSE,TRUE)</formula>
    </cfRule>
    <cfRule type="expression" dxfId="2404" priority="1640">
      <formula>IF(RIGHT(TEXT(AE498,"0.#"),1)=".",TRUE,FALSE)</formula>
    </cfRule>
  </conditionalFormatting>
  <conditionalFormatting sqref="AU499">
    <cfRule type="expression" dxfId="2403" priority="1625">
      <formula>IF(RIGHT(TEXT(AU499,"0.#"),1)=".",FALSE,TRUE)</formula>
    </cfRule>
    <cfRule type="expression" dxfId="2402" priority="1626">
      <formula>IF(RIGHT(TEXT(AU499,"0.#"),1)=".",TRUE,FALSE)</formula>
    </cfRule>
  </conditionalFormatting>
  <conditionalFormatting sqref="AU497">
    <cfRule type="expression" dxfId="2401" priority="1629">
      <formula>IF(RIGHT(TEXT(AU497,"0.#"),1)=".",FALSE,TRUE)</formula>
    </cfRule>
    <cfRule type="expression" dxfId="2400" priority="1630">
      <formula>IF(RIGHT(TEXT(AU497,"0.#"),1)=".",TRUE,FALSE)</formula>
    </cfRule>
  </conditionalFormatting>
  <conditionalFormatting sqref="AU498">
    <cfRule type="expression" dxfId="2399" priority="1627">
      <formula>IF(RIGHT(TEXT(AU498,"0.#"),1)=".",FALSE,TRUE)</formula>
    </cfRule>
    <cfRule type="expression" dxfId="2398" priority="1628">
      <formula>IF(RIGHT(TEXT(AU498,"0.#"),1)=".",TRUE,FALSE)</formula>
    </cfRule>
  </conditionalFormatting>
  <conditionalFormatting sqref="AQ497">
    <cfRule type="expression" dxfId="2397" priority="1613">
      <formula>IF(RIGHT(TEXT(AQ497,"0.#"),1)=".",FALSE,TRUE)</formula>
    </cfRule>
    <cfRule type="expression" dxfId="2396" priority="1614">
      <formula>IF(RIGHT(TEXT(AQ497,"0.#"),1)=".",TRUE,FALSE)</formula>
    </cfRule>
  </conditionalFormatting>
  <conditionalFormatting sqref="AQ498">
    <cfRule type="expression" dxfId="2395" priority="1617">
      <formula>IF(RIGHT(TEXT(AQ498,"0.#"),1)=".",FALSE,TRUE)</formula>
    </cfRule>
    <cfRule type="expression" dxfId="2394" priority="1618">
      <formula>IF(RIGHT(TEXT(AQ498,"0.#"),1)=".",TRUE,FALSE)</formula>
    </cfRule>
  </conditionalFormatting>
  <conditionalFormatting sqref="AQ499">
    <cfRule type="expression" dxfId="2393" priority="1615">
      <formula>IF(RIGHT(TEXT(AQ499,"0.#"),1)=".",FALSE,TRUE)</formula>
    </cfRule>
    <cfRule type="expression" dxfId="2392" priority="1616">
      <formula>IF(RIGHT(TEXT(AQ499,"0.#"),1)=".",TRUE,FALSE)</formula>
    </cfRule>
  </conditionalFormatting>
  <conditionalFormatting sqref="AE504">
    <cfRule type="expression" dxfId="2391" priority="1607">
      <formula>IF(RIGHT(TEXT(AE504,"0.#"),1)=".",FALSE,TRUE)</formula>
    </cfRule>
    <cfRule type="expression" dxfId="2390" priority="1608">
      <formula>IF(RIGHT(TEXT(AE504,"0.#"),1)=".",TRUE,FALSE)</formula>
    </cfRule>
  </conditionalFormatting>
  <conditionalFormatting sqref="AE502">
    <cfRule type="expression" dxfId="2389" priority="1611">
      <formula>IF(RIGHT(TEXT(AE502,"0.#"),1)=".",FALSE,TRUE)</formula>
    </cfRule>
    <cfRule type="expression" dxfId="2388" priority="1612">
      <formula>IF(RIGHT(TEXT(AE502,"0.#"),1)=".",TRUE,FALSE)</formula>
    </cfRule>
  </conditionalFormatting>
  <conditionalFormatting sqref="AE503">
    <cfRule type="expression" dxfId="2387" priority="1609">
      <formula>IF(RIGHT(TEXT(AE503,"0.#"),1)=".",FALSE,TRUE)</formula>
    </cfRule>
    <cfRule type="expression" dxfId="2386" priority="1610">
      <formula>IF(RIGHT(TEXT(AE503,"0.#"),1)=".",TRUE,FALSE)</formula>
    </cfRule>
  </conditionalFormatting>
  <conditionalFormatting sqref="AU504">
    <cfRule type="expression" dxfId="2385" priority="1595">
      <formula>IF(RIGHT(TEXT(AU504,"0.#"),1)=".",FALSE,TRUE)</formula>
    </cfRule>
    <cfRule type="expression" dxfId="2384" priority="1596">
      <formula>IF(RIGHT(TEXT(AU504,"0.#"),1)=".",TRUE,FALSE)</formula>
    </cfRule>
  </conditionalFormatting>
  <conditionalFormatting sqref="AU502">
    <cfRule type="expression" dxfId="2383" priority="1599">
      <formula>IF(RIGHT(TEXT(AU502,"0.#"),1)=".",FALSE,TRUE)</formula>
    </cfRule>
    <cfRule type="expression" dxfId="2382" priority="1600">
      <formula>IF(RIGHT(TEXT(AU502,"0.#"),1)=".",TRUE,FALSE)</formula>
    </cfRule>
  </conditionalFormatting>
  <conditionalFormatting sqref="AU503">
    <cfRule type="expression" dxfId="2381" priority="1597">
      <formula>IF(RIGHT(TEXT(AU503,"0.#"),1)=".",FALSE,TRUE)</formula>
    </cfRule>
    <cfRule type="expression" dxfId="2380" priority="1598">
      <formula>IF(RIGHT(TEXT(AU503,"0.#"),1)=".",TRUE,FALSE)</formula>
    </cfRule>
  </conditionalFormatting>
  <conditionalFormatting sqref="AQ502">
    <cfRule type="expression" dxfId="2379" priority="1583">
      <formula>IF(RIGHT(TEXT(AQ502,"0.#"),1)=".",FALSE,TRUE)</formula>
    </cfRule>
    <cfRule type="expression" dxfId="2378" priority="1584">
      <formula>IF(RIGHT(TEXT(AQ502,"0.#"),1)=".",TRUE,FALSE)</formula>
    </cfRule>
  </conditionalFormatting>
  <conditionalFormatting sqref="AQ503">
    <cfRule type="expression" dxfId="2377" priority="1587">
      <formula>IF(RIGHT(TEXT(AQ503,"0.#"),1)=".",FALSE,TRUE)</formula>
    </cfRule>
    <cfRule type="expression" dxfId="2376" priority="1588">
      <formula>IF(RIGHT(TEXT(AQ503,"0.#"),1)=".",TRUE,FALSE)</formula>
    </cfRule>
  </conditionalFormatting>
  <conditionalFormatting sqref="AQ504">
    <cfRule type="expression" dxfId="2375" priority="1585">
      <formula>IF(RIGHT(TEXT(AQ504,"0.#"),1)=".",FALSE,TRUE)</formula>
    </cfRule>
    <cfRule type="expression" dxfId="2374" priority="1586">
      <formula>IF(RIGHT(TEXT(AQ504,"0.#"),1)=".",TRUE,FALSE)</formula>
    </cfRule>
  </conditionalFormatting>
  <conditionalFormatting sqref="AE509">
    <cfRule type="expression" dxfId="2373" priority="1577">
      <formula>IF(RIGHT(TEXT(AE509,"0.#"),1)=".",FALSE,TRUE)</formula>
    </cfRule>
    <cfRule type="expression" dxfId="2372" priority="1578">
      <formula>IF(RIGHT(TEXT(AE509,"0.#"),1)=".",TRUE,FALSE)</formula>
    </cfRule>
  </conditionalFormatting>
  <conditionalFormatting sqref="AE507">
    <cfRule type="expression" dxfId="2371" priority="1581">
      <formula>IF(RIGHT(TEXT(AE507,"0.#"),1)=".",FALSE,TRUE)</formula>
    </cfRule>
    <cfRule type="expression" dxfId="2370" priority="1582">
      <formula>IF(RIGHT(TEXT(AE507,"0.#"),1)=".",TRUE,FALSE)</formula>
    </cfRule>
  </conditionalFormatting>
  <conditionalFormatting sqref="AE508">
    <cfRule type="expression" dxfId="2369" priority="1579">
      <formula>IF(RIGHT(TEXT(AE508,"0.#"),1)=".",FALSE,TRUE)</formula>
    </cfRule>
    <cfRule type="expression" dxfId="2368" priority="1580">
      <formula>IF(RIGHT(TEXT(AE508,"0.#"),1)=".",TRUE,FALSE)</formula>
    </cfRule>
  </conditionalFormatting>
  <conditionalFormatting sqref="AU509">
    <cfRule type="expression" dxfId="2367" priority="1565">
      <formula>IF(RIGHT(TEXT(AU509,"0.#"),1)=".",FALSE,TRUE)</formula>
    </cfRule>
    <cfRule type="expression" dxfId="2366" priority="1566">
      <formula>IF(RIGHT(TEXT(AU509,"0.#"),1)=".",TRUE,FALSE)</formula>
    </cfRule>
  </conditionalFormatting>
  <conditionalFormatting sqref="AU507">
    <cfRule type="expression" dxfId="2365" priority="1569">
      <formula>IF(RIGHT(TEXT(AU507,"0.#"),1)=".",FALSE,TRUE)</formula>
    </cfRule>
    <cfRule type="expression" dxfId="2364" priority="1570">
      <formula>IF(RIGHT(TEXT(AU507,"0.#"),1)=".",TRUE,FALSE)</formula>
    </cfRule>
  </conditionalFormatting>
  <conditionalFormatting sqref="AU508">
    <cfRule type="expression" dxfId="2363" priority="1567">
      <formula>IF(RIGHT(TEXT(AU508,"0.#"),1)=".",FALSE,TRUE)</formula>
    </cfRule>
    <cfRule type="expression" dxfId="2362" priority="1568">
      <formula>IF(RIGHT(TEXT(AU508,"0.#"),1)=".",TRUE,FALSE)</formula>
    </cfRule>
  </conditionalFormatting>
  <conditionalFormatting sqref="AQ507">
    <cfRule type="expression" dxfId="2361" priority="1553">
      <formula>IF(RIGHT(TEXT(AQ507,"0.#"),1)=".",FALSE,TRUE)</formula>
    </cfRule>
    <cfRule type="expression" dxfId="2360" priority="1554">
      <formula>IF(RIGHT(TEXT(AQ507,"0.#"),1)=".",TRUE,FALSE)</formula>
    </cfRule>
  </conditionalFormatting>
  <conditionalFormatting sqref="AQ508">
    <cfRule type="expression" dxfId="2359" priority="1557">
      <formula>IF(RIGHT(TEXT(AQ508,"0.#"),1)=".",FALSE,TRUE)</formula>
    </cfRule>
    <cfRule type="expression" dxfId="2358" priority="1558">
      <formula>IF(RIGHT(TEXT(AQ508,"0.#"),1)=".",TRUE,FALSE)</formula>
    </cfRule>
  </conditionalFormatting>
  <conditionalFormatting sqref="AQ509">
    <cfRule type="expression" dxfId="2357" priority="1555">
      <formula>IF(RIGHT(TEXT(AQ509,"0.#"),1)=".",FALSE,TRUE)</formula>
    </cfRule>
    <cfRule type="expression" dxfId="2356" priority="1556">
      <formula>IF(RIGHT(TEXT(AQ509,"0.#"),1)=".",TRUE,FALSE)</formula>
    </cfRule>
  </conditionalFormatting>
  <conditionalFormatting sqref="AE465">
    <cfRule type="expression" dxfId="2355" priority="1847">
      <formula>IF(RIGHT(TEXT(AE465,"0.#"),1)=".",FALSE,TRUE)</formula>
    </cfRule>
    <cfRule type="expression" dxfId="2354" priority="1848">
      <formula>IF(RIGHT(TEXT(AE465,"0.#"),1)=".",TRUE,FALSE)</formula>
    </cfRule>
  </conditionalFormatting>
  <conditionalFormatting sqref="AE463">
    <cfRule type="expression" dxfId="2353" priority="1851">
      <formula>IF(RIGHT(TEXT(AE463,"0.#"),1)=".",FALSE,TRUE)</formula>
    </cfRule>
    <cfRule type="expression" dxfId="2352" priority="1852">
      <formula>IF(RIGHT(TEXT(AE463,"0.#"),1)=".",TRUE,FALSE)</formula>
    </cfRule>
  </conditionalFormatting>
  <conditionalFormatting sqref="AE464">
    <cfRule type="expression" dxfId="2351" priority="1849">
      <formula>IF(RIGHT(TEXT(AE464,"0.#"),1)=".",FALSE,TRUE)</formula>
    </cfRule>
    <cfRule type="expression" dxfId="2350" priority="1850">
      <formula>IF(RIGHT(TEXT(AE464,"0.#"),1)=".",TRUE,FALSE)</formula>
    </cfRule>
  </conditionalFormatting>
  <conditionalFormatting sqref="AM465">
    <cfRule type="expression" dxfId="2349" priority="1841">
      <formula>IF(RIGHT(TEXT(AM465,"0.#"),1)=".",FALSE,TRUE)</formula>
    </cfRule>
    <cfRule type="expression" dxfId="2348" priority="1842">
      <formula>IF(RIGHT(TEXT(AM465,"0.#"),1)=".",TRUE,FALSE)</formula>
    </cfRule>
  </conditionalFormatting>
  <conditionalFormatting sqref="AM463">
    <cfRule type="expression" dxfId="2347" priority="1845">
      <formula>IF(RIGHT(TEXT(AM463,"0.#"),1)=".",FALSE,TRUE)</formula>
    </cfRule>
    <cfRule type="expression" dxfId="2346" priority="1846">
      <formula>IF(RIGHT(TEXT(AM463,"0.#"),1)=".",TRUE,FALSE)</formula>
    </cfRule>
  </conditionalFormatting>
  <conditionalFormatting sqref="AM464">
    <cfRule type="expression" dxfId="2345" priority="1843">
      <formula>IF(RIGHT(TEXT(AM464,"0.#"),1)=".",FALSE,TRUE)</formula>
    </cfRule>
    <cfRule type="expression" dxfId="2344" priority="1844">
      <formula>IF(RIGHT(TEXT(AM464,"0.#"),1)=".",TRUE,FALSE)</formula>
    </cfRule>
  </conditionalFormatting>
  <conditionalFormatting sqref="AU465">
    <cfRule type="expression" dxfId="2343" priority="1835">
      <formula>IF(RIGHT(TEXT(AU465,"0.#"),1)=".",FALSE,TRUE)</formula>
    </cfRule>
    <cfRule type="expression" dxfId="2342" priority="1836">
      <formula>IF(RIGHT(TEXT(AU465,"0.#"),1)=".",TRUE,FALSE)</formula>
    </cfRule>
  </conditionalFormatting>
  <conditionalFormatting sqref="AU463">
    <cfRule type="expression" dxfId="2341" priority="1839">
      <formula>IF(RIGHT(TEXT(AU463,"0.#"),1)=".",FALSE,TRUE)</formula>
    </cfRule>
    <cfRule type="expression" dxfId="2340" priority="1840">
      <formula>IF(RIGHT(TEXT(AU463,"0.#"),1)=".",TRUE,FALSE)</formula>
    </cfRule>
  </conditionalFormatting>
  <conditionalFormatting sqref="AU464">
    <cfRule type="expression" dxfId="2339" priority="1837">
      <formula>IF(RIGHT(TEXT(AU464,"0.#"),1)=".",FALSE,TRUE)</formula>
    </cfRule>
    <cfRule type="expression" dxfId="2338" priority="1838">
      <formula>IF(RIGHT(TEXT(AU464,"0.#"),1)=".",TRUE,FALSE)</formula>
    </cfRule>
  </conditionalFormatting>
  <conditionalFormatting sqref="AI465">
    <cfRule type="expression" dxfId="2337" priority="1829">
      <formula>IF(RIGHT(TEXT(AI465,"0.#"),1)=".",FALSE,TRUE)</formula>
    </cfRule>
    <cfRule type="expression" dxfId="2336" priority="1830">
      <formula>IF(RIGHT(TEXT(AI465,"0.#"),1)=".",TRUE,FALSE)</formula>
    </cfRule>
  </conditionalFormatting>
  <conditionalFormatting sqref="AI463">
    <cfRule type="expression" dxfId="2335" priority="1833">
      <formula>IF(RIGHT(TEXT(AI463,"0.#"),1)=".",FALSE,TRUE)</formula>
    </cfRule>
    <cfRule type="expression" dxfId="2334" priority="1834">
      <formula>IF(RIGHT(TEXT(AI463,"0.#"),1)=".",TRUE,FALSE)</formula>
    </cfRule>
  </conditionalFormatting>
  <conditionalFormatting sqref="AI464">
    <cfRule type="expression" dxfId="2333" priority="1831">
      <formula>IF(RIGHT(TEXT(AI464,"0.#"),1)=".",FALSE,TRUE)</formula>
    </cfRule>
    <cfRule type="expression" dxfId="2332" priority="1832">
      <formula>IF(RIGHT(TEXT(AI464,"0.#"),1)=".",TRUE,FALSE)</formula>
    </cfRule>
  </conditionalFormatting>
  <conditionalFormatting sqref="AQ463">
    <cfRule type="expression" dxfId="2331" priority="1823">
      <formula>IF(RIGHT(TEXT(AQ463,"0.#"),1)=".",FALSE,TRUE)</formula>
    </cfRule>
    <cfRule type="expression" dxfId="2330" priority="1824">
      <formula>IF(RIGHT(TEXT(AQ463,"0.#"),1)=".",TRUE,FALSE)</formula>
    </cfRule>
  </conditionalFormatting>
  <conditionalFormatting sqref="AQ464">
    <cfRule type="expression" dxfId="2329" priority="1827">
      <formula>IF(RIGHT(TEXT(AQ464,"0.#"),1)=".",FALSE,TRUE)</formula>
    </cfRule>
    <cfRule type="expression" dxfId="2328" priority="1828">
      <formula>IF(RIGHT(TEXT(AQ464,"0.#"),1)=".",TRUE,FALSE)</formula>
    </cfRule>
  </conditionalFormatting>
  <conditionalFormatting sqref="AQ465">
    <cfRule type="expression" dxfId="2327" priority="1825">
      <formula>IF(RIGHT(TEXT(AQ465,"0.#"),1)=".",FALSE,TRUE)</formula>
    </cfRule>
    <cfRule type="expression" dxfId="2326" priority="1826">
      <formula>IF(RIGHT(TEXT(AQ465,"0.#"),1)=".",TRUE,FALSE)</formula>
    </cfRule>
  </conditionalFormatting>
  <conditionalFormatting sqref="AE470">
    <cfRule type="expression" dxfId="2325" priority="1817">
      <formula>IF(RIGHT(TEXT(AE470,"0.#"),1)=".",FALSE,TRUE)</formula>
    </cfRule>
    <cfRule type="expression" dxfId="2324" priority="1818">
      <formula>IF(RIGHT(TEXT(AE470,"0.#"),1)=".",TRUE,FALSE)</formula>
    </cfRule>
  </conditionalFormatting>
  <conditionalFormatting sqref="AE468">
    <cfRule type="expression" dxfId="2323" priority="1821">
      <formula>IF(RIGHT(TEXT(AE468,"0.#"),1)=".",FALSE,TRUE)</formula>
    </cfRule>
    <cfRule type="expression" dxfId="2322" priority="1822">
      <formula>IF(RIGHT(TEXT(AE468,"0.#"),1)=".",TRUE,FALSE)</formula>
    </cfRule>
  </conditionalFormatting>
  <conditionalFormatting sqref="AE469">
    <cfRule type="expression" dxfId="2321" priority="1819">
      <formula>IF(RIGHT(TEXT(AE469,"0.#"),1)=".",FALSE,TRUE)</formula>
    </cfRule>
    <cfRule type="expression" dxfId="2320" priority="1820">
      <formula>IF(RIGHT(TEXT(AE469,"0.#"),1)=".",TRUE,FALSE)</formula>
    </cfRule>
  </conditionalFormatting>
  <conditionalFormatting sqref="AM470">
    <cfRule type="expression" dxfId="2319" priority="1811">
      <formula>IF(RIGHT(TEXT(AM470,"0.#"),1)=".",FALSE,TRUE)</formula>
    </cfRule>
    <cfRule type="expression" dxfId="2318" priority="1812">
      <formula>IF(RIGHT(TEXT(AM470,"0.#"),1)=".",TRUE,FALSE)</formula>
    </cfRule>
  </conditionalFormatting>
  <conditionalFormatting sqref="AM468">
    <cfRule type="expression" dxfId="2317" priority="1815">
      <formula>IF(RIGHT(TEXT(AM468,"0.#"),1)=".",FALSE,TRUE)</formula>
    </cfRule>
    <cfRule type="expression" dxfId="2316" priority="1816">
      <formula>IF(RIGHT(TEXT(AM468,"0.#"),1)=".",TRUE,FALSE)</formula>
    </cfRule>
  </conditionalFormatting>
  <conditionalFormatting sqref="AM469">
    <cfRule type="expression" dxfId="2315" priority="1813">
      <formula>IF(RIGHT(TEXT(AM469,"0.#"),1)=".",FALSE,TRUE)</formula>
    </cfRule>
    <cfRule type="expression" dxfId="2314" priority="1814">
      <formula>IF(RIGHT(TEXT(AM469,"0.#"),1)=".",TRUE,FALSE)</formula>
    </cfRule>
  </conditionalFormatting>
  <conditionalFormatting sqref="AU470">
    <cfRule type="expression" dxfId="2313" priority="1805">
      <formula>IF(RIGHT(TEXT(AU470,"0.#"),1)=".",FALSE,TRUE)</formula>
    </cfRule>
    <cfRule type="expression" dxfId="2312" priority="1806">
      <formula>IF(RIGHT(TEXT(AU470,"0.#"),1)=".",TRUE,FALSE)</formula>
    </cfRule>
  </conditionalFormatting>
  <conditionalFormatting sqref="AU468">
    <cfRule type="expression" dxfId="2311" priority="1809">
      <formula>IF(RIGHT(TEXT(AU468,"0.#"),1)=".",FALSE,TRUE)</formula>
    </cfRule>
    <cfRule type="expression" dxfId="2310" priority="1810">
      <formula>IF(RIGHT(TEXT(AU468,"0.#"),1)=".",TRUE,FALSE)</formula>
    </cfRule>
  </conditionalFormatting>
  <conditionalFormatting sqref="AU469">
    <cfRule type="expression" dxfId="2309" priority="1807">
      <formula>IF(RIGHT(TEXT(AU469,"0.#"),1)=".",FALSE,TRUE)</formula>
    </cfRule>
    <cfRule type="expression" dxfId="2308" priority="1808">
      <formula>IF(RIGHT(TEXT(AU469,"0.#"),1)=".",TRUE,FALSE)</formula>
    </cfRule>
  </conditionalFormatting>
  <conditionalFormatting sqref="AI470">
    <cfRule type="expression" dxfId="2307" priority="1799">
      <formula>IF(RIGHT(TEXT(AI470,"0.#"),1)=".",FALSE,TRUE)</formula>
    </cfRule>
    <cfRule type="expression" dxfId="2306" priority="1800">
      <formula>IF(RIGHT(TEXT(AI470,"0.#"),1)=".",TRUE,FALSE)</formula>
    </cfRule>
  </conditionalFormatting>
  <conditionalFormatting sqref="AI468">
    <cfRule type="expression" dxfId="2305" priority="1803">
      <formula>IF(RIGHT(TEXT(AI468,"0.#"),1)=".",FALSE,TRUE)</formula>
    </cfRule>
    <cfRule type="expression" dxfId="2304" priority="1804">
      <formula>IF(RIGHT(TEXT(AI468,"0.#"),1)=".",TRUE,FALSE)</formula>
    </cfRule>
  </conditionalFormatting>
  <conditionalFormatting sqref="AI469">
    <cfRule type="expression" dxfId="2303" priority="1801">
      <formula>IF(RIGHT(TEXT(AI469,"0.#"),1)=".",FALSE,TRUE)</formula>
    </cfRule>
    <cfRule type="expression" dxfId="2302" priority="1802">
      <formula>IF(RIGHT(TEXT(AI469,"0.#"),1)=".",TRUE,FALSE)</formula>
    </cfRule>
  </conditionalFormatting>
  <conditionalFormatting sqref="AQ468">
    <cfRule type="expression" dxfId="2301" priority="1793">
      <formula>IF(RIGHT(TEXT(AQ468,"0.#"),1)=".",FALSE,TRUE)</formula>
    </cfRule>
    <cfRule type="expression" dxfId="2300" priority="1794">
      <formula>IF(RIGHT(TEXT(AQ468,"0.#"),1)=".",TRUE,FALSE)</formula>
    </cfRule>
  </conditionalFormatting>
  <conditionalFormatting sqref="AQ469">
    <cfRule type="expression" dxfId="2299" priority="1797">
      <formula>IF(RIGHT(TEXT(AQ469,"0.#"),1)=".",FALSE,TRUE)</formula>
    </cfRule>
    <cfRule type="expression" dxfId="2298" priority="1798">
      <formula>IF(RIGHT(TEXT(AQ469,"0.#"),1)=".",TRUE,FALSE)</formula>
    </cfRule>
  </conditionalFormatting>
  <conditionalFormatting sqref="AQ470">
    <cfRule type="expression" dxfId="2297" priority="1795">
      <formula>IF(RIGHT(TEXT(AQ470,"0.#"),1)=".",FALSE,TRUE)</formula>
    </cfRule>
    <cfRule type="expression" dxfId="2296" priority="1796">
      <formula>IF(RIGHT(TEXT(AQ470,"0.#"),1)=".",TRUE,FALSE)</formula>
    </cfRule>
  </conditionalFormatting>
  <conditionalFormatting sqref="AE475">
    <cfRule type="expression" dxfId="2295" priority="1787">
      <formula>IF(RIGHT(TEXT(AE475,"0.#"),1)=".",FALSE,TRUE)</formula>
    </cfRule>
    <cfRule type="expression" dxfId="2294" priority="1788">
      <formula>IF(RIGHT(TEXT(AE475,"0.#"),1)=".",TRUE,FALSE)</formula>
    </cfRule>
  </conditionalFormatting>
  <conditionalFormatting sqref="AE473">
    <cfRule type="expression" dxfId="2293" priority="1791">
      <formula>IF(RIGHT(TEXT(AE473,"0.#"),1)=".",FALSE,TRUE)</formula>
    </cfRule>
    <cfRule type="expression" dxfId="2292" priority="1792">
      <formula>IF(RIGHT(TEXT(AE473,"0.#"),1)=".",TRUE,FALSE)</formula>
    </cfRule>
  </conditionalFormatting>
  <conditionalFormatting sqref="AE474">
    <cfRule type="expression" dxfId="2291" priority="1789">
      <formula>IF(RIGHT(TEXT(AE474,"0.#"),1)=".",FALSE,TRUE)</formula>
    </cfRule>
    <cfRule type="expression" dxfId="2290" priority="1790">
      <formula>IF(RIGHT(TEXT(AE474,"0.#"),1)=".",TRUE,FALSE)</formula>
    </cfRule>
  </conditionalFormatting>
  <conditionalFormatting sqref="AM475">
    <cfRule type="expression" dxfId="2289" priority="1781">
      <formula>IF(RIGHT(TEXT(AM475,"0.#"),1)=".",FALSE,TRUE)</formula>
    </cfRule>
    <cfRule type="expression" dxfId="2288" priority="1782">
      <formula>IF(RIGHT(TEXT(AM475,"0.#"),1)=".",TRUE,FALSE)</formula>
    </cfRule>
  </conditionalFormatting>
  <conditionalFormatting sqref="AM473">
    <cfRule type="expression" dxfId="2287" priority="1785">
      <formula>IF(RIGHT(TEXT(AM473,"0.#"),1)=".",FALSE,TRUE)</formula>
    </cfRule>
    <cfRule type="expression" dxfId="2286" priority="1786">
      <formula>IF(RIGHT(TEXT(AM473,"0.#"),1)=".",TRUE,FALSE)</formula>
    </cfRule>
  </conditionalFormatting>
  <conditionalFormatting sqref="AM474">
    <cfRule type="expression" dxfId="2285" priority="1783">
      <formula>IF(RIGHT(TEXT(AM474,"0.#"),1)=".",FALSE,TRUE)</formula>
    </cfRule>
    <cfRule type="expression" dxfId="2284" priority="1784">
      <formula>IF(RIGHT(TEXT(AM474,"0.#"),1)=".",TRUE,FALSE)</formula>
    </cfRule>
  </conditionalFormatting>
  <conditionalFormatting sqref="AU475">
    <cfRule type="expression" dxfId="2283" priority="1775">
      <formula>IF(RIGHT(TEXT(AU475,"0.#"),1)=".",FALSE,TRUE)</formula>
    </cfRule>
    <cfRule type="expression" dxfId="2282" priority="1776">
      <formula>IF(RIGHT(TEXT(AU475,"0.#"),1)=".",TRUE,FALSE)</formula>
    </cfRule>
  </conditionalFormatting>
  <conditionalFormatting sqref="AU473">
    <cfRule type="expression" dxfId="2281" priority="1779">
      <formula>IF(RIGHT(TEXT(AU473,"0.#"),1)=".",FALSE,TRUE)</formula>
    </cfRule>
    <cfRule type="expression" dxfId="2280" priority="1780">
      <formula>IF(RIGHT(TEXT(AU473,"0.#"),1)=".",TRUE,FALSE)</formula>
    </cfRule>
  </conditionalFormatting>
  <conditionalFormatting sqref="AU474">
    <cfRule type="expression" dxfId="2279" priority="1777">
      <formula>IF(RIGHT(TEXT(AU474,"0.#"),1)=".",FALSE,TRUE)</formula>
    </cfRule>
    <cfRule type="expression" dxfId="2278" priority="1778">
      <formula>IF(RIGHT(TEXT(AU474,"0.#"),1)=".",TRUE,FALSE)</formula>
    </cfRule>
  </conditionalFormatting>
  <conditionalFormatting sqref="AI475">
    <cfRule type="expression" dxfId="2277" priority="1769">
      <formula>IF(RIGHT(TEXT(AI475,"0.#"),1)=".",FALSE,TRUE)</formula>
    </cfRule>
    <cfRule type="expression" dxfId="2276" priority="1770">
      <formula>IF(RIGHT(TEXT(AI475,"0.#"),1)=".",TRUE,FALSE)</formula>
    </cfRule>
  </conditionalFormatting>
  <conditionalFormatting sqref="AI473">
    <cfRule type="expression" dxfId="2275" priority="1773">
      <formula>IF(RIGHT(TEXT(AI473,"0.#"),1)=".",FALSE,TRUE)</formula>
    </cfRule>
    <cfRule type="expression" dxfId="2274" priority="1774">
      <formula>IF(RIGHT(TEXT(AI473,"0.#"),1)=".",TRUE,FALSE)</formula>
    </cfRule>
  </conditionalFormatting>
  <conditionalFormatting sqref="AI474">
    <cfRule type="expression" dxfId="2273" priority="1771">
      <formula>IF(RIGHT(TEXT(AI474,"0.#"),1)=".",FALSE,TRUE)</formula>
    </cfRule>
    <cfRule type="expression" dxfId="2272" priority="1772">
      <formula>IF(RIGHT(TEXT(AI474,"0.#"),1)=".",TRUE,FALSE)</formula>
    </cfRule>
  </conditionalFormatting>
  <conditionalFormatting sqref="AQ473">
    <cfRule type="expression" dxfId="2271" priority="1763">
      <formula>IF(RIGHT(TEXT(AQ473,"0.#"),1)=".",FALSE,TRUE)</formula>
    </cfRule>
    <cfRule type="expression" dxfId="2270" priority="1764">
      <formula>IF(RIGHT(TEXT(AQ473,"0.#"),1)=".",TRUE,FALSE)</formula>
    </cfRule>
  </conditionalFormatting>
  <conditionalFormatting sqref="AQ474">
    <cfRule type="expression" dxfId="2269" priority="1767">
      <formula>IF(RIGHT(TEXT(AQ474,"0.#"),1)=".",FALSE,TRUE)</formula>
    </cfRule>
    <cfRule type="expression" dxfId="2268" priority="1768">
      <formula>IF(RIGHT(TEXT(AQ474,"0.#"),1)=".",TRUE,FALSE)</formula>
    </cfRule>
  </conditionalFormatting>
  <conditionalFormatting sqref="AQ475">
    <cfRule type="expression" dxfId="2267" priority="1765">
      <formula>IF(RIGHT(TEXT(AQ475,"0.#"),1)=".",FALSE,TRUE)</formula>
    </cfRule>
    <cfRule type="expression" dxfId="2266" priority="1766">
      <formula>IF(RIGHT(TEXT(AQ475,"0.#"),1)=".",TRUE,FALSE)</formula>
    </cfRule>
  </conditionalFormatting>
  <conditionalFormatting sqref="AE480">
    <cfRule type="expression" dxfId="2265" priority="1757">
      <formula>IF(RIGHT(TEXT(AE480,"0.#"),1)=".",FALSE,TRUE)</formula>
    </cfRule>
    <cfRule type="expression" dxfId="2264" priority="1758">
      <formula>IF(RIGHT(TEXT(AE480,"0.#"),1)=".",TRUE,FALSE)</formula>
    </cfRule>
  </conditionalFormatting>
  <conditionalFormatting sqref="AE478">
    <cfRule type="expression" dxfId="2263" priority="1761">
      <formula>IF(RIGHT(TEXT(AE478,"0.#"),1)=".",FALSE,TRUE)</formula>
    </cfRule>
    <cfRule type="expression" dxfId="2262" priority="1762">
      <formula>IF(RIGHT(TEXT(AE478,"0.#"),1)=".",TRUE,FALSE)</formula>
    </cfRule>
  </conditionalFormatting>
  <conditionalFormatting sqref="AE479">
    <cfRule type="expression" dxfId="2261" priority="1759">
      <formula>IF(RIGHT(TEXT(AE479,"0.#"),1)=".",FALSE,TRUE)</formula>
    </cfRule>
    <cfRule type="expression" dxfId="2260" priority="1760">
      <formula>IF(RIGHT(TEXT(AE479,"0.#"),1)=".",TRUE,FALSE)</formula>
    </cfRule>
  </conditionalFormatting>
  <conditionalFormatting sqref="AM480">
    <cfRule type="expression" dxfId="2259" priority="1751">
      <formula>IF(RIGHT(TEXT(AM480,"0.#"),1)=".",FALSE,TRUE)</formula>
    </cfRule>
    <cfRule type="expression" dxfId="2258" priority="1752">
      <formula>IF(RIGHT(TEXT(AM480,"0.#"),1)=".",TRUE,FALSE)</formula>
    </cfRule>
  </conditionalFormatting>
  <conditionalFormatting sqref="AM478">
    <cfRule type="expression" dxfId="2257" priority="1755">
      <formula>IF(RIGHT(TEXT(AM478,"0.#"),1)=".",FALSE,TRUE)</formula>
    </cfRule>
    <cfRule type="expression" dxfId="2256" priority="1756">
      <formula>IF(RIGHT(TEXT(AM478,"0.#"),1)=".",TRUE,FALSE)</formula>
    </cfRule>
  </conditionalFormatting>
  <conditionalFormatting sqref="AM479">
    <cfRule type="expression" dxfId="2255" priority="1753">
      <formula>IF(RIGHT(TEXT(AM479,"0.#"),1)=".",FALSE,TRUE)</formula>
    </cfRule>
    <cfRule type="expression" dxfId="2254" priority="1754">
      <formula>IF(RIGHT(TEXT(AM479,"0.#"),1)=".",TRUE,FALSE)</formula>
    </cfRule>
  </conditionalFormatting>
  <conditionalFormatting sqref="AU480">
    <cfRule type="expression" dxfId="2253" priority="1745">
      <formula>IF(RIGHT(TEXT(AU480,"0.#"),1)=".",FALSE,TRUE)</formula>
    </cfRule>
    <cfRule type="expression" dxfId="2252" priority="1746">
      <formula>IF(RIGHT(TEXT(AU480,"0.#"),1)=".",TRUE,FALSE)</formula>
    </cfRule>
  </conditionalFormatting>
  <conditionalFormatting sqref="AU478">
    <cfRule type="expression" dxfId="2251" priority="1749">
      <formula>IF(RIGHT(TEXT(AU478,"0.#"),1)=".",FALSE,TRUE)</formula>
    </cfRule>
    <cfRule type="expression" dxfId="2250" priority="1750">
      <formula>IF(RIGHT(TEXT(AU478,"0.#"),1)=".",TRUE,FALSE)</formula>
    </cfRule>
  </conditionalFormatting>
  <conditionalFormatting sqref="AU479">
    <cfRule type="expression" dxfId="2249" priority="1747">
      <formula>IF(RIGHT(TEXT(AU479,"0.#"),1)=".",FALSE,TRUE)</formula>
    </cfRule>
    <cfRule type="expression" dxfId="2248" priority="1748">
      <formula>IF(RIGHT(TEXT(AU479,"0.#"),1)=".",TRUE,FALSE)</formula>
    </cfRule>
  </conditionalFormatting>
  <conditionalFormatting sqref="AI480">
    <cfRule type="expression" dxfId="2247" priority="1739">
      <formula>IF(RIGHT(TEXT(AI480,"0.#"),1)=".",FALSE,TRUE)</formula>
    </cfRule>
    <cfRule type="expression" dxfId="2246" priority="1740">
      <formula>IF(RIGHT(TEXT(AI480,"0.#"),1)=".",TRUE,FALSE)</formula>
    </cfRule>
  </conditionalFormatting>
  <conditionalFormatting sqref="AI478">
    <cfRule type="expression" dxfId="2245" priority="1743">
      <formula>IF(RIGHT(TEXT(AI478,"0.#"),1)=".",FALSE,TRUE)</formula>
    </cfRule>
    <cfRule type="expression" dxfId="2244" priority="1744">
      <formula>IF(RIGHT(TEXT(AI478,"0.#"),1)=".",TRUE,FALSE)</formula>
    </cfRule>
  </conditionalFormatting>
  <conditionalFormatting sqref="AI479">
    <cfRule type="expression" dxfId="2243" priority="1741">
      <formula>IF(RIGHT(TEXT(AI479,"0.#"),1)=".",FALSE,TRUE)</formula>
    </cfRule>
    <cfRule type="expression" dxfId="2242" priority="1742">
      <formula>IF(RIGHT(TEXT(AI479,"0.#"),1)=".",TRUE,FALSE)</formula>
    </cfRule>
  </conditionalFormatting>
  <conditionalFormatting sqref="AQ478">
    <cfRule type="expression" dxfId="2241" priority="1733">
      <formula>IF(RIGHT(TEXT(AQ478,"0.#"),1)=".",FALSE,TRUE)</formula>
    </cfRule>
    <cfRule type="expression" dxfId="2240" priority="1734">
      <formula>IF(RIGHT(TEXT(AQ478,"0.#"),1)=".",TRUE,FALSE)</formula>
    </cfRule>
  </conditionalFormatting>
  <conditionalFormatting sqref="AQ479">
    <cfRule type="expression" dxfId="2239" priority="1737">
      <formula>IF(RIGHT(TEXT(AQ479,"0.#"),1)=".",FALSE,TRUE)</formula>
    </cfRule>
    <cfRule type="expression" dxfId="2238" priority="1738">
      <formula>IF(RIGHT(TEXT(AQ479,"0.#"),1)=".",TRUE,FALSE)</formula>
    </cfRule>
  </conditionalFormatting>
  <conditionalFormatting sqref="AQ480">
    <cfRule type="expression" dxfId="2237" priority="1735">
      <formula>IF(RIGHT(TEXT(AQ480,"0.#"),1)=".",FALSE,TRUE)</formula>
    </cfRule>
    <cfRule type="expression" dxfId="2236" priority="1736">
      <formula>IF(RIGHT(TEXT(AQ480,"0.#"),1)=".",TRUE,FALSE)</formula>
    </cfRule>
  </conditionalFormatting>
  <conditionalFormatting sqref="AM47">
    <cfRule type="expression" dxfId="2235" priority="2027">
      <formula>IF(RIGHT(TEXT(AM47,"0.#"),1)=".",FALSE,TRUE)</formula>
    </cfRule>
    <cfRule type="expression" dxfId="2234" priority="2028">
      <formula>IF(RIGHT(TEXT(AM47,"0.#"),1)=".",TRUE,FALSE)</formula>
    </cfRule>
  </conditionalFormatting>
  <conditionalFormatting sqref="AI46">
    <cfRule type="expression" dxfId="2233" priority="2031">
      <formula>IF(RIGHT(TEXT(AI46,"0.#"),1)=".",FALSE,TRUE)</formula>
    </cfRule>
    <cfRule type="expression" dxfId="2232" priority="2032">
      <formula>IF(RIGHT(TEXT(AI46,"0.#"),1)=".",TRUE,FALSE)</formula>
    </cfRule>
  </conditionalFormatting>
  <conditionalFormatting sqref="AM46">
    <cfRule type="expression" dxfId="2231" priority="2029">
      <formula>IF(RIGHT(TEXT(AM46,"0.#"),1)=".",FALSE,TRUE)</formula>
    </cfRule>
    <cfRule type="expression" dxfId="2230" priority="2030">
      <formula>IF(RIGHT(TEXT(AM46,"0.#"),1)=".",TRUE,FALSE)</formula>
    </cfRule>
  </conditionalFormatting>
  <conditionalFormatting sqref="AU46:AU48">
    <cfRule type="expression" dxfId="2229" priority="2021">
      <formula>IF(RIGHT(TEXT(AU46,"0.#"),1)=".",FALSE,TRUE)</formula>
    </cfRule>
    <cfRule type="expression" dxfId="2228" priority="2022">
      <formula>IF(RIGHT(TEXT(AU46,"0.#"),1)=".",TRUE,FALSE)</formula>
    </cfRule>
  </conditionalFormatting>
  <conditionalFormatting sqref="AM48">
    <cfRule type="expression" dxfId="2227" priority="2025">
      <formula>IF(RIGHT(TEXT(AM48,"0.#"),1)=".",FALSE,TRUE)</formula>
    </cfRule>
    <cfRule type="expression" dxfId="2226" priority="2026">
      <formula>IF(RIGHT(TEXT(AM48,"0.#"),1)=".",TRUE,FALSE)</formula>
    </cfRule>
  </conditionalFormatting>
  <conditionalFormatting sqref="AQ46:AQ48">
    <cfRule type="expression" dxfId="2225" priority="2023">
      <formula>IF(RIGHT(TEXT(AQ46,"0.#"),1)=".",FALSE,TRUE)</formula>
    </cfRule>
    <cfRule type="expression" dxfId="2224" priority="2024">
      <formula>IF(RIGHT(TEXT(AQ46,"0.#"),1)=".",TRUE,FALSE)</formula>
    </cfRule>
  </conditionalFormatting>
  <conditionalFormatting sqref="AE146:AE147 AI146:AI147 AM146:AM147 AQ146:AQ147 AU146:AU147">
    <cfRule type="expression" dxfId="2223" priority="2015">
      <formula>IF(RIGHT(TEXT(AE146,"0.#"),1)=".",FALSE,TRUE)</formula>
    </cfRule>
    <cfRule type="expression" dxfId="2222" priority="2016">
      <formula>IF(RIGHT(TEXT(AE146,"0.#"),1)=".",TRUE,FALSE)</formula>
    </cfRule>
  </conditionalFormatting>
  <conditionalFormatting sqref="AE138:AE139 AI138:AI139 AM138:AM139 AQ138:AQ139 AU138:AU139">
    <cfRule type="expression" dxfId="2221" priority="2019">
      <formula>IF(RIGHT(TEXT(AE138,"0.#"),1)=".",FALSE,TRUE)</formula>
    </cfRule>
    <cfRule type="expression" dxfId="2220" priority="2020">
      <formula>IF(RIGHT(TEXT(AE138,"0.#"),1)=".",TRUE,FALSE)</formula>
    </cfRule>
  </conditionalFormatting>
  <conditionalFormatting sqref="AE142:AE143 AI142:AI143 AM142:AM143 AQ142:AQ143 AU142:AU143">
    <cfRule type="expression" dxfId="2219" priority="2017">
      <formula>IF(RIGHT(TEXT(AE142,"0.#"),1)=".",FALSE,TRUE)</formula>
    </cfRule>
    <cfRule type="expression" dxfId="2218" priority="2018">
      <formula>IF(RIGHT(TEXT(AE142,"0.#"),1)=".",TRUE,FALSE)</formula>
    </cfRule>
  </conditionalFormatting>
  <conditionalFormatting sqref="AE198:AE199 AI198:AI199 AM198:AM199 AQ198:AQ199 AU198:AU199">
    <cfRule type="expression" dxfId="2217" priority="2009">
      <formula>IF(RIGHT(TEXT(AE198,"0.#"),1)=".",FALSE,TRUE)</formula>
    </cfRule>
    <cfRule type="expression" dxfId="2216" priority="2010">
      <formula>IF(RIGHT(TEXT(AE198,"0.#"),1)=".",TRUE,FALSE)</formula>
    </cfRule>
  </conditionalFormatting>
  <conditionalFormatting sqref="AE150:AE151 AI150:AI151 AM150:AM151 AQ150:AQ151 AU150:AU151">
    <cfRule type="expression" dxfId="2215" priority="2013">
      <formula>IF(RIGHT(TEXT(AE150,"0.#"),1)=".",FALSE,TRUE)</formula>
    </cfRule>
    <cfRule type="expression" dxfId="2214" priority="2014">
      <formula>IF(RIGHT(TEXT(AE150,"0.#"),1)=".",TRUE,FALSE)</formula>
    </cfRule>
  </conditionalFormatting>
  <conditionalFormatting sqref="AE194:AE195 AI194:AI195 AM194:AM195 AQ194:AQ195 AU194:AU195">
    <cfRule type="expression" dxfId="2213" priority="2011">
      <formula>IF(RIGHT(TEXT(AE194,"0.#"),1)=".",FALSE,TRUE)</formula>
    </cfRule>
    <cfRule type="expression" dxfId="2212" priority="2012">
      <formula>IF(RIGHT(TEXT(AE194,"0.#"),1)=".",TRUE,FALSE)</formula>
    </cfRule>
  </conditionalFormatting>
  <conditionalFormatting sqref="AE210:AE211 AI210:AI211 AM210:AM211 AQ210:AQ211 AU210:AU211">
    <cfRule type="expression" dxfId="2211" priority="2003">
      <formula>IF(RIGHT(TEXT(AE210,"0.#"),1)=".",FALSE,TRUE)</formula>
    </cfRule>
    <cfRule type="expression" dxfId="2210" priority="2004">
      <formula>IF(RIGHT(TEXT(AE210,"0.#"),1)=".",TRUE,FALSE)</formula>
    </cfRule>
  </conditionalFormatting>
  <conditionalFormatting sqref="AE202:AE203 AI202:AI203 AM202:AM203 AQ202:AQ203 AU202:AU203">
    <cfRule type="expression" dxfId="2209" priority="2007">
      <formula>IF(RIGHT(TEXT(AE202,"0.#"),1)=".",FALSE,TRUE)</formula>
    </cfRule>
    <cfRule type="expression" dxfId="2208" priority="2008">
      <formula>IF(RIGHT(TEXT(AE202,"0.#"),1)=".",TRUE,FALSE)</formula>
    </cfRule>
  </conditionalFormatting>
  <conditionalFormatting sqref="AE206:AE207 AI206:AI207 AM206:AM207 AQ206:AQ207 AU206:AU207">
    <cfRule type="expression" dxfId="2207" priority="2005">
      <formula>IF(RIGHT(TEXT(AE206,"0.#"),1)=".",FALSE,TRUE)</formula>
    </cfRule>
    <cfRule type="expression" dxfId="2206" priority="2006">
      <formula>IF(RIGHT(TEXT(AE206,"0.#"),1)=".",TRUE,FALSE)</formula>
    </cfRule>
  </conditionalFormatting>
  <conditionalFormatting sqref="AE262:AE263 AI262:AI263 AM262:AM263 AQ262:AQ263 AU262:AU263">
    <cfRule type="expression" dxfId="2205" priority="1997">
      <formula>IF(RIGHT(TEXT(AE262,"0.#"),1)=".",FALSE,TRUE)</formula>
    </cfRule>
    <cfRule type="expression" dxfId="2204" priority="1998">
      <formula>IF(RIGHT(TEXT(AE262,"0.#"),1)=".",TRUE,FALSE)</formula>
    </cfRule>
  </conditionalFormatting>
  <conditionalFormatting sqref="AE254:AE255 AI254:AI255 AM254:AM255 AQ254:AQ255 AU254:AU255">
    <cfRule type="expression" dxfId="2203" priority="2001">
      <formula>IF(RIGHT(TEXT(AE254,"0.#"),1)=".",FALSE,TRUE)</formula>
    </cfRule>
    <cfRule type="expression" dxfId="2202" priority="2002">
      <formula>IF(RIGHT(TEXT(AE254,"0.#"),1)=".",TRUE,FALSE)</formula>
    </cfRule>
  </conditionalFormatting>
  <conditionalFormatting sqref="AE258:AE259 AI258:AI259 AM258:AM259 AQ258:AQ259 AU258:AU259">
    <cfRule type="expression" dxfId="2201" priority="1999">
      <formula>IF(RIGHT(TEXT(AE258,"0.#"),1)=".",FALSE,TRUE)</formula>
    </cfRule>
    <cfRule type="expression" dxfId="2200" priority="2000">
      <formula>IF(RIGHT(TEXT(AE258,"0.#"),1)=".",TRUE,FALSE)</formula>
    </cfRule>
  </conditionalFormatting>
  <conditionalFormatting sqref="AE314:AE315 AI314:AI315 AM314:AM315 AQ314:AQ315 AU314:AU315">
    <cfRule type="expression" dxfId="2199" priority="1991">
      <formula>IF(RIGHT(TEXT(AE314,"0.#"),1)=".",FALSE,TRUE)</formula>
    </cfRule>
    <cfRule type="expression" dxfId="2198" priority="1992">
      <formula>IF(RIGHT(TEXT(AE314,"0.#"),1)=".",TRUE,FALSE)</formula>
    </cfRule>
  </conditionalFormatting>
  <conditionalFormatting sqref="AE266:AE267 AI266:AI267 AM266:AM267 AQ266:AQ267 AU266:AU267">
    <cfRule type="expression" dxfId="2197" priority="1995">
      <formula>IF(RIGHT(TEXT(AE266,"0.#"),1)=".",FALSE,TRUE)</formula>
    </cfRule>
    <cfRule type="expression" dxfId="2196" priority="1996">
      <formula>IF(RIGHT(TEXT(AE266,"0.#"),1)=".",TRUE,FALSE)</formula>
    </cfRule>
  </conditionalFormatting>
  <conditionalFormatting sqref="AE270:AE271 AI270:AI271 AM270:AM271 AQ270:AQ271 AU270:AU271">
    <cfRule type="expression" dxfId="2195" priority="1993">
      <formula>IF(RIGHT(TEXT(AE270,"0.#"),1)=".",FALSE,TRUE)</formula>
    </cfRule>
    <cfRule type="expression" dxfId="2194" priority="1994">
      <formula>IF(RIGHT(TEXT(AE270,"0.#"),1)=".",TRUE,FALSE)</formula>
    </cfRule>
  </conditionalFormatting>
  <conditionalFormatting sqref="AE326:AE327 AI326:AI327 AM326:AM327 AQ326:AQ327 AU326:AU327">
    <cfRule type="expression" dxfId="2193" priority="1985">
      <formula>IF(RIGHT(TEXT(AE326,"0.#"),1)=".",FALSE,TRUE)</formula>
    </cfRule>
    <cfRule type="expression" dxfId="2192" priority="1986">
      <formula>IF(RIGHT(TEXT(AE326,"0.#"),1)=".",TRUE,FALSE)</formula>
    </cfRule>
  </conditionalFormatting>
  <conditionalFormatting sqref="AE318:AE319 AI318:AI319 AM318:AM319 AQ318:AQ319 AU318:AU319">
    <cfRule type="expression" dxfId="2191" priority="1989">
      <formula>IF(RIGHT(TEXT(AE318,"0.#"),1)=".",FALSE,TRUE)</formula>
    </cfRule>
    <cfRule type="expression" dxfId="2190" priority="1990">
      <formula>IF(RIGHT(TEXT(AE318,"0.#"),1)=".",TRUE,FALSE)</formula>
    </cfRule>
  </conditionalFormatting>
  <conditionalFormatting sqref="AE322:AE323 AI322:AI323 AM322:AM323 AQ322:AQ323 AU322:AU323">
    <cfRule type="expression" dxfId="2189" priority="1987">
      <formula>IF(RIGHT(TEXT(AE322,"0.#"),1)=".",FALSE,TRUE)</formula>
    </cfRule>
    <cfRule type="expression" dxfId="2188" priority="1988">
      <formula>IF(RIGHT(TEXT(AE322,"0.#"),1)=".",TRUE,FALSE)</formula>
    </cfRule>
  </conditionalFormatting>
  <conditionalFormatting sqref="AE378:AE379 AI378:AI379 AM378:AM379 AQ378:AQ379 AU378:AU379">
    <cfRule type="expression" dxfId="2187" priority="1979">
      <formula>IF(RIGHT(TEXT(AE378,"0.#"),1)=".",FALSE,TRUE)</formula>
    </cfRule>
    <cfRule type="expression" dxfId="2186" priority="1980">
      <formula>IF(RIGHT(TEXT(AE378,"0.#"),1)=".",TRUE,FALSE)</formula>
    </cfRule>
  </conditionalFormatting>
  <conditionalFormatting sqref="AE330:AE331 AI330:AI331 AM330:AM331 AQ330:AQ331 AU330:AU331">
    <cfRule type="expression" dxfId="2185" priority="1983">
      <formula>IF(RIGHT(TEXT(AE330,"0.#"),1)=".",FALSE,TRUE)</formula>
    </cfRule>
    <cfRule type="expression" dxfId="2184" priority="1984">
      <formula>IF(RIGHT(TEXT(AE330,"0.#"),1)=".",TRUE,FALSE)</formula>
    </cfRule>
  </conditionalFormatting>
  <conditionalFormatting sqref="AE374:AE375 AI374:AI375 AM374:AM375 AQ374:AQ375 AU374:AU375">
    <cfRule type="expression" dxfId="2183" priority="1981">
      <formula>IF(RIGHT(TEXT(AE374,"0.#"),1)=".",FALSE,TRUE)</formula>
    </cfRule>
    <cfRule type="expression" dxfId="2182" priority="1982">
      <formula>IF(RIGHT(TEXT(AE374,"0.#"),1)=".",TRUE,FALSE)</formula>
    </cfRule>
  </conditionalFormatting>
  <conditionalFormatting sqref="AE390:AE391 AI390:AI391 AM390:AM391 AQ390:AQ391 AU390:AU391">
    <cfRule type="expression" dxfId="2181" priority="1973">
      <formula>IF(RIGHT(TEXT(AE390,"0.#"),1)=".",FALSE,TRUE)</formula>
    </cfRule>
    <cfRule type="expression" dxfId="2180" priority="1974">
      <formula>IF(RIGHT(TEXT(AE390,"0.#"),1)=".",TRUE,FALSE)</formula>
    </cfRule>
  </conditionalFormatting>
  <conditionalFormatting sqref="AE382:AE383 AI382:AI383 AM382:AM383 AQ382:AQ383 AU382:AU383">
    <cfRule type="expression" dxfId="2179" priority="1977">
      <formula>IF(RIGHT(TEXT(AE382,"0.#"),1)=".",FALSE,TRUE)</formula>
    </cfRule>
    <cfRule type="expression" dxfId="2178" priority="1978">
      <formula>IF(RIGHT(TEXT(AE382,"0.#"),1)=".",TRUE,FALSE)</formula>
    </cfRule>
  </conditionalFormatting>
  <conditionalFormatting sqref="AE386:AE387 AI386:AI387 AM386:AM387 AQ386:AQ387 AU386:AU387">
    <cfRule type="expression" dxfId="2177" priority="1975">
      <formula>IF(RIGHT(TEXT(AE386,"0.#"),1)=".",FALSE,TRUE)</formula>
    </cfRule>
    <cfRule type="expression" dxfId="2176" priority="1976">
      <formula>IF(RIGHT(TEXT(AE386,"0.#"),1)=".",TRUE,FALSE)</formula>
    </cfRule>
  </conditionalFormatting>
  <conditionalFormatting sqref="AE440">
    <cfRule type="expression" dxfId="2175" priority="1967">
      <formula>IF(RIGHT(TEXT(AE440,"0.#"),1)=".",FALSE,TRUE)</formula>
    </cfRule>
    <cfRule type="expression" dxfId="2174" priority="1968">
      <formula>IF(RIGHT(TEXT(AE440,"0.#"),1)=".",TRUE,FALSE)</formula>
    </cfRule>
  </conditionalFormatting>
  <conditionalFormatting sqref="AE438">
    <cfRule type="expression" dxfId="2173" priority="1971">
      <formula>IF(RIGHT(TEXT(AE438,"0.#"),1)=".",FALSE,TRUE)</formula>
    </cfRule>
    <cfRule type="expression" dxfId="2172" priority="1972">
      <formula>IF(RIGHT(TEXT(AE438,"0.#"),1)=".",TRUE,FALSE)</formula>
    </cfRule>
  </conditionalFormatting>
  <conditionalFormatting sqref="AE439">
    <cfRule type="expression" dxfId="2171" priority="1969">
      <formula>IF(RIGHT(TEXT(AE439,"0.#"),1)=".",FALSE,TRUE)</formula>
    </cfRule>
    <cfRule type="expression" dxfId="2170" priority="1970">
      <formula>IF(RIGHT(TEXT(AE439,"0.#"),1)=".",TRUE,FALSE)</formula>
    </cfRule>
  </conditionalFormatting>
  <conditionalFormatting sqref="AM440">
    <cfRule type="expression" dxfId="2169" priority="1961">
      <formula>IF(RIGHT(TEXT(AM440,"0.#"),1)=".",FALSE,TRUE)</formula>
    </cfRule>
    <cfRule type="expression" dxfId="2168" priority="1962">
      <formula>IF(RIGHT(TEXT(AM440,"0.#"),1)=".",TRUE,FALSE)</formula>
    </cfRule>
  </conditionalFormatting>
  <conditionalFormatting sqref="AM438">
    <cfRule type="expression" dxfId="2167" priority="1965">
      <formula>IF(RIGHT(TEXT(AM438,"0.#"),1)=".",FALSE,TRUE)</formula>
    </cfRule>
    <cfRule type="expression" dxfId="2166" priority="1966">
      <formula>IF(RIGHT(TEXT(AM438,"0.#"),1)=".",TRUE,FALSE)</formula>
    </cfRule>
  </conditionalFormatting>
  <conditionalFormatting sqref="AM439">
    <cfRule type="expression" dxfId="2165" priority="1963">
      <formula>IF(RIGHT(TEXT(AM439,"0.#"),1)=".",FALSE,TRUE)</formula>
    </cfRule>
    <cfRule type="expression" dxfId="2164" priority="1964">
      <formula>IF(RIGHT(TEXT(AM439,"0.#"),1)=".",TRUE,FALSE)</formula>
    </cfRule>
  </conditionalFormatting>
  <conditionalFormatting sqref="AU440">
    <cfRule type="expression" dxfId="2163" priority="1955">
      <formula>IF(RIGHT(TEXT(AU440,"0.#"),1)=".",FALSE,TRUE)</formula>
    </cfRule>
    <cfRule type="expression" dxfId="2162" priority="1956">
      <formula>IF(RIGHT(TEXT(AU440,"0.#"),1)=".",TRUE,FALSE)</formula>
    </cfRule>
  </conditionalFormatting>
  <conditionalFormatting sqref="AU438">
    <cfRule type="expression" dxfId="2161" priority="1959">
      <formula>IF(RIGHT(TEXT(AU438,"0.#"),1)=".",FALSE,TRUE)</formula>
    </cfRule>
    <cfRule type="expression" dxfId="2160" priority="1960">
      <formula>IF(RIGHT(TEXT(AU438,"0.#"),1)=".",TRUE,FALSE)</formula>
    </cfRule>
  </conditionalFormatting>
  <conditionalFormatting sqref="AU439">
    <cfRule type="expression" dxfId="2159" priority="1957">
      <formula>IF(RIGHT(TEXT(AU439,"0.#"),1)=".",FALSE,TRUE)</formula>
    </cfRule>
    <cfRule type="expression" dxfId="2158" priority="1958">
      <formula>IF(RIGHT(TEXT(AU439,"0.#"),1)=".",TRUE,FALSE)</formula>
    </cfRule>
  </conditionalFormatting>
  <conditionalFormatting sqref="AI440">
    <cfRule type="expression" dxfId="2157" priority="1949">
      <formula>IF(RIGHT(TEXT(AI440,"0.#"),1)=".",FALSE,TRUE)</formula>
    </cfRule>
    <cfRule type="expression" dxfId="2156" priority="1950">
      <formula>IF(RIGHT(TEXT(AI440,"0.#"),1)=".",TRUE,FALSE)</formula>
    </cfRule>
  </conditionalFormatting>
  <conditionalFormatting sqref="AI438">
    <cfRule type="expression" dxfId="2155" priority="1953">
      <formula>IF(RIGHT(TEXT(AI438,"0.#"),1)=".",FALSE,TRUE)</formula>
    </cfRule>
    <cfRule type="expression" dxfId="2154" priority="1954">
      <formula>IF(RIGHT(TEXT(AI438,"0.#"),1)=".",TRUE,FALSE)</formula>
    </cfRule>
  </conditionalFormatting>
  <conditionalFormatting sqref="AI439">
    <cfRule type="expression" dxfId="2153" priority="1951">
      <formula>IF(RIGHT(TEXT(AI439,"0.#"),1)=".",FALSE,TRUE)</formula>
    </cfRule>
    <cfRule type="expression" dxfId="2152" priority="1952">
      <formula>IF(RIGHT(TEXT(AI439,"0.#"),1)=".",TRUE,FALSE)</formula>
    </cfRule>
  </conditionalFormatting>
  <conditionalFormatting sqref="AQ438">
    <cfRule type="expression" dxfId="2151" priority="1943">
      <formula>IF(RIGHT(TEXT(AQ438,"0.#"),1)=".",FALSE,TRUE)</formula>
    </cfRule>
    <cfRule type="expression" dxfId="2150" priority="1944">
      <formula>IF(RIGHT(TEXT(AQ438,"0.#"),1)=".",TRUE,FALSE)</formula>
    </cfRule>
  </conditionalFormatting>
  <conditionalFormatting sqref="AQ439">
    <cfRule type="expression" dxfId="2149" priority="1947">
      <formula>IF(RIGHT(TEXT(AQ439,"0.#"),1)=".",FALSE,TRUE)</formula>
    </cfRule>
    <cfRule type="expression" dxfId="2148" priority="1948">
      <formula>IF(RIGHT(TEXT(AQ439,"0.#"),1)=".",TRUE,FALSE)</formula>
    </cfRule>
  </conditionalFormatting>
  <conditionalFormatting sqref="AQ440">
    <cfRule type="expression" dxfId="2147" priority="1945">
      <formula>IF(RIGHT(TEXT(AQ440,"0.#"),1)=".",FALSE,TRUE)</formula>
    </cfRule>
    <cfRule type="expression" dxfId="2146" priority="1946">
      <formula>IF(RIGHT(TEXT(AQ440,"0.#"),1)=".",TRUE,FALSE)</formula>
    </cfRule>
  </conditionalFormatting>
  <conditionalFormatting sqref="AE445">
    <cfRule type="expression" dxfId="2145" priority="1937">
      <formula>IF(RIGHT(TEXT(AE445,"0.#"),1)=".",FALSE,TRUE)</formula>
    </cfRule>
    <cfRule type="expression" dxfId="2144" priority="1938">
      <formula>IF(RIGHT(TEXT(AE445,"0.#"),1)=".",TRUE,FALSE)</formula>
    </cfRule>
  </conditionalFormatting>
  <conditionalFormatting sqref="AE443">
    <cfRule type="expression" dxfId="2143" priority="1941">
      <formula>IF(RIGHT(TEXT(AE443,"0.#"),1)=".",FALSE,TRUE)</formula>
    </cfRule>
    <cfRule type="expression" dxfId="2142" priority="1942">
      <formula>IF(RIGHT(TEXT(AE443,"0.#"),1)=".",TRUE,FALSE)</formula>
    </cfRule>
  </conditionalFormatting>
  <conditionalFormatting sqref="AE444">
    <cfRule type="expression" dxfId="2141" priority="1939">
      <formula>IF(RIGHT(TEXT(AE444,"0.#"),1)=".",FALSE,TRUE)</formula>
    </cfRule>
    <cfRule type="expression" dxfId="2140" priority="1940">
      <formula>IF(RIGHT(TEXT(AE444,"0.#"),1)=".",TRUE,FALSE)</formula>
    </cfRule>
  </conditionalFormatting>
  <conditionalFormatting sqref="AM445">
    <cfRule type="expression" dxfId="2139" priority="1931">
      <formula>IF(RIGHT(TEXT(AM445,"0.#"),1)=".",FALSE,TRUE)</formula>
    </cfRule>
    <cfRule type="expression" dxfId="2138" priority="1932">
      <formula>IF(RIGHT(TEXT(AM445,"0.#"),1)=".",TRUE,FALSE)</formula>
    </cfRule>
  </conditionalFormatting>
  <conditionalFormatting sqref="AM443">
    <cfRule type="expression" dxfId="2137" priority="1935">
      <formula>IF(RIGHT(TEXT(AM443,"0.#"),1)=".",FALSE,TRUE)</formula>
    </cfRule>
    <cfRule type="expression" dxfId="2136" priority="1936">
      <formula>IF(RIGHT(TEXT(AM443,"0.#"),1)=".",TRUE,FALSE)</formula>
    </cfRule>
  </conditionalFormatting>
  <conditionalFormatting sqref="AM444">
    <cfRule type="expression" dxfId="2135" priority="1933">
      <formula>IF(RIGHT(TEXT(AM444,"0.#"),1)=".",FALSE,TRUE)</formula>
    </cfRule>
    <cfRule type="expression" dxfId="2134" priority="1934">
      <formula>IF(RIGHT(TEXT(AM444,"0.#"),1)=".",TRUE,FALSE)</formula>
    </cfRule>
  </conditionalFormatting>
  <conditionalFormatting sqref="AU445">
    <cfRule type="expression" dxfId="2133" priority="1925">
      <formula>IF(RIGHT(TEXT(AU445,"0.#"),1)=".",FALSE,TRUE)</formula>
    </cfRule>
    <cfRule type="expression" dxfId="2132" priority="1926">
      <formula>IF(RIGHT(TEXT(AU445,"0.#"),1)=".",TRUE,FALSE)</formula>
    </cfRule>
  </conditionalFormatting>
  <conditionalFormatting sqref="AU443">
    <cfRule type="expression" dxfId="2131" priority="1929">
      <formula>IF(RIGHT(TEXT(AU443,"0.#"),1)=".",FALSE,TRUE)</formula>
    </cfRule>
    <cfRule type="expression" dxfId="2130" priority="1930">
      <formula>IF(RIGHT(TEXT(AU443,"0.#"),1)=".",TRUE,FALSE)</formula>
    </cfRule>
  </conditionalFormatting>
  <conditionalFormatting sqref="AU444">
    <cfRule type="expression" dxfId="2129" priority="1927">
      <formula>IF(RIGHT(TEXT(AU444,"0.#"),1)=".",FALSE,TRUE)</formula>
    </cfRule>
    <cfRule type="expression" dxfId="2128" priority="1928">
      <formula>IF(RIGHT(TEXT(AU444,"0.#"),1)=".",TRUE,FALSE)</formula>
    </cfRule>
  </conditionalFormatting>
  <conditionalFormatting sqref="AI445">
    <cfRule type="expression" dxfId="2127" priority="1919">
      <formula>IF(RIGHT(TEXT(AI445,"0.#"),1)=".",FALSE,TRUE)</formula>
    </cfRule>
    <cfRule type="expression" dxfId="2126" priority="1920">
      <formula>IF(RIGHT(TEXT(AI445,"0.#"),1)=".",TRUE,FALSE)</formula>
    </cfRule>
  </conditionalFormatting>
  <conditionalFormatting sqref="AI443">
    <cfRule type="expression" dxfId="2125" priority="1923">
      <formula>IF(RIGHT(TEXT(AI443,"0.#"),1)=".",FALSE,TRUE)</formula>
    </cfRule>
    <cfRule type="expression" dxfId="2124" priority="1924">
      <formula>IF(RIGHT(TEXT(AI443,"0.#"),1)=".",TRUE,FALSE)</formula>
    </cfRule>
  </conditionalFormatting>
  <conditionalFormatting sqref="AI444">
    <cfRule type="expression" dxfId="2123" priority="1921">
      <formula>IF(RIGHT(TEXT(AI444,"0.#"),1)=".",FALSE,TRUE)</formula>
    </cfRule>
    <cfRule type="expression" dxfId="2122" priority="1922">
      <formula>IF(RIGHT(TEXT(AI444,"0.#"),1)=".",TRUE,FALSE)</formula>
    </cfRule>
  </conditionalFormatting>
  <conditionalFormatting sqref="AQ443">
    <cfRule type="expression" dxfId="2121" priority="1913">
      <formula>IF(RIGHT(TEXT(AQ443,"0.#"),1)=".",FALSE,TRUE)</formula>
    </cfRule>
    <cfRule type="expression" dxfId="2120" priority="1914">
      <formula>IF(RIGHT(TEXT(AQ443,"0.#"),1)=".",TRUE,FALSE)</formula>
    </cfRule>
  </conditionalFormatting>
  <conditionalFormatting sqref="AQ444">
    <cfRule type="expression" dxfId="2119" priority="1917">
      <formula>IF(RIGHT(TEXT(AQ444,"0.#"),1)=".",FALSE,TRUE)</formula>
    </cfRule>
    <cfRule type="expression" dxfId="2118" priority="1918">
      <formula>IF(RIGHT(TEXT(AQ444,"0.#"),1)=".",TRUE,FALSE)</formula>
    </cfRule>
  </conditionalFormatting>
  <conditionalFormatting sqref="AQ445">
    <cfRule type="expression" dxfId="2117" priority="1915">
      <formula>IF(RIGHT(TEXT(AQ445,"0.#"),1)=".",FALSE,TRUE)</formula>
    </cfRule>
    <cfRule type="expression" dxfId="2116" priority="1916">
      <formula>IF(RIGHT(TEXT(AQ445,"0.#"),1)=".",TRUE,FALSE)</formula>
    </cfRule>
  </conditionalFormatting>
  <conditionalFormatting sqref="Y873:Y900">
    <cfRule type="expression" dxfId="2115" priority="2143">
      <formula>IF(RIGHT(TEXT(Y873,"0.#"),1)=".",FALSE,TRUE)</formula>
    </cfRule>
    <cfRule type="expression" dxfId="2114" priority="2144">
      <formula>IF(RIGHT(TEXT(Y873,"0.#"),1)=".",TRUE,FALSE)</formula>
    </cfRule>
  </conditionalFormatting>
  <conditionalFormatting sqref="Y871:Y872">
    <cfRule type="expression" dxfId="2113" priority="2137">
      <formula>IF(RIGHT(TEXT(Y871,"0.#"),1)=".",FALSE,TRUE)</formula>
    </cfRule>
    <cfRule type="expression" dxfId="2112" priority="2138">
      <formula>IF(RIGHT(TEXT(Y871,"0.#"),1)=".",TRUE,FALSE)</formula>
    </cfRule>
  </conditionalFormatting>
  <conditionalFormatting sqref="Y906:Y933">
    <cfRule type="expression" dxfId="2111" priority="2131">
      <formula>IF(RIGHT(TEXT(Y906,"0.#"),1)=".",FALSE,TRUE)</formula>
    </cfRule>
    <cfRule type="expression" dxfId="2110" priority="2132">
      <formula>IF(RIGHT(TEXT(Y906,"0.#"),1)=".",TRUE,FALSE)</formula>
    </cfRule>
  </conditionalFormatting>
  <conditionalFormatting sqref="Y904:Y905">
    <cfRule type="expression" dxfId="2109" priority="2125">
      <formula>IF(RIGHT(TEXT(Y904,"0.#"),1)=".",FALSE,TRUE)</formula>
    </cfRule>
    <cfRule type="expression" dxfId="2108" priority="2126">
      <formula>IF(RIGHT(TEXT(Y904,"0.#"),1)=".",TRUE,FALSE)</formula>
    </cfRule>
  </conditionalFormatting>
  <conditionalFormatting sqref="Y947:Y966">
    <cfRule type="expression" dxfId="2107" priority="2119">
      <formula>IF(RIGHT(TEXT(Y947,"0.#"),1)=".",FALSE,TRUE)</formula>
    </cfRule>
    <cfRule type="expression" dxfId="2106" priority="2120">
      <formula>IF(RIGHT(TEXT(Y947,"0.#"),1)=".",TRUE,FALSE)</formula>
    </cfRule>
  </conditionalFormatting>
  <conditionalFormatting sqref="Y937">
    <cfRule type="expression" dxfId="2105" priority="2113">
      <formula>IF(RIGHT(TEXT(Y937,"0.#"),1)=".",FALSE,TRUE)</formula>
    </cfRule>
    <cfRule type="expression" dxfId="2104" priority="2114">
      <formula>IF(RIGHT(TEXT(Y937,"0.#"),1)=".",TRUE,FALSE)</formula>
    </cfRule>
  </conditionalFormatting>
  <conditionalFormatting sqref="Y972:Y999">
    <cfRule type="expression" dxfId="2103" priority="2107">
      <formula>IF(RIGHT(TEXT(Y972,"0.#"),1)=".",FALSE,TRUE)</formula>
    </cfRule>
    <cfRule type="expression" dxfId="2102" priority="2108">
      <formula>IF(RIGHT(TEXT(Y972,"0.#"),1)=".",TRUE,FALSE)</formula>
    </cfRule>
  </conditionalFormatting>
  <conditionalFormatting sqref="Y970:Y971">
    <cfRule type="expression" dxfId="2101" priority="2101">
      <formula>IF(RIGHT(TEXT(Y970,"0.#"),1)=".",FALSE,TRUE)</formula>
    </cfRule>
    <cfRule type="expression" dxfId="2100" priority="2102">
      <formula>IF(RIGHT(TEXT(Y970,"0.#"),1)=".",TRUE,FALSE)</formula>
    </cfRule>
  </conditionalFormatting>
  <conditionalFormatting sqref="Y1005:Y1032">
    <cfRule type="expression" dxfId="2099" priority="2095">
      <formula>IF(RIGHT(TEXT(Y1005,"0.#"),1)=".",FALSE,TRUE)</formula>
    </cfRule>
    <cfRule type="expression" dxfId="2098" priority="2096">
      <formula>IF(RIGHT(TEXT(Y1005,"0.#"),1)=".",TRUE,FALSE)</formula>
    </cfRule>
  </conditionalFormatting>
  <conditionalFormatting sqref="W23">
    <cfRule type="expression" dxfId="2097" priority="2379">
      <formula>IF(RIGHT(TEXT(W23,"0.#"),1)=".",FALSE,TRUE)</formula>
    </cfRule>
    <cfRule type="expression" dxfId="2096" priority="2380">
      <formula>IF(RIGHT(TEXT(W23,"0.#"),1)=".",TRUE,FALSE)</formula>
    </cfRule>
  </conditionalFormatting>
  <conditionalFormatting sqref="W24:W27">
    <cfRule type="expression" dxfId="2095" priority="2377">
      <formula>IF(RIGHT(TEXT(W24,"0.#"),1)=".",FALSE,TRUE)</formula>
    </cfRule>
    <cfRule type="expression" dxfId="2094" priority="2378">
      <formula>IF(RIGHT(TEXT(W24,"0.#"),1)=".",TRUE,FALSE)</formula>
    </cfRule>
  </conditionalFormatting>
  <conditionalFormatting sqref="W28">
    <cfRule type="expression" dxfId="2093" priority="2369">
      <formula>IF(RIGHT(TEXT(W28,"0.#"),1)=".",FALSE,TRUE)</formula>
    </cfRule>
    <cfRule type="expression" dxfId="2092" priority="2370">
      <formula>IF(RIGHT(TEXT(W28,"0.#"),1)=".",TRUE,FALSE)</formula>
    </cfRule>
  </conditionalFormatting>
  <conditionalFormatting sqref="P23">
    <cfRule type="expression" dxfId="2091" priority="2367">
      <formula>IF(RIGHT(TEXT(P23,"0.#"),1)=".",FALSE,TRUE)</formula>
    </cfRule>
    <cfRule type="expression" dxfId="2090" priority="2368">
      <formula>IF(RIGHT(TEXT(P23,"0.#"),1)=".",TRUE,FALSE)</formula>
    </cfRule>
  </conditionalFormatting>
  <conditionalFormatting sqref="P24:P27">
    <cfRule type="expression" dxfId="2089" priority="2365">
      <formula>IF(RIGHT(TEXT(P24,"0.#"),1)=".",FALSE,TRUE)</formula>
    </cfRule>
    <cfRule type="expression" dxfId="2088" priority="2366">
      <formula>IF(RIGHT(TEXT(P24,"0.#"),1)=".",TRUE,FALSE)</formula>
    </cfRule>
  </conditionalFormatting>
  <conditionalFormatting sqref="P28">
    <cfRule type="expression" dxfId="2087" priority="2363">
      <formula>IF(RIGHT(TEXT(P28,"0.#"),1)=".",FALSE,TRUE)</formula>
    </cfRule>
    <cfRule type="expression" dxfId="2086" priority="2364">
      <formula>IF(RIGHT(TEXT(P28,"0.#"),1)=".",TRUE,FALSE)</formula>
    </cfRule>
  </conditionalFormatting>
  <conditionalFormatting sqref="AQ114">
    <cfRule type="expression" dxfId="2085" priority="2347">
      <formula>IF(RIGHT(TEXT(AQ114,"0.#"),1)=".",FALSE,TRUE)</formula>
    </cfRule>
    <cfRule type="expression" dxfId="2084" priority="2348">
      <formula>IF(RIGHT(TEXT(AQ114,"0.#"),1)=".",TRUE,FALSE)</formula>
    </cfRule>
  </conditionalFormatting>
  <conditionalFormatting sqref="AQ104">
    <cfRule type="expression" dxfId="2083" priority="2361">
      <formula>IF(RIGHT(TEXT(AQ104,"0.#"),1)=".",FALSE,TRUE)</formula>
    </cfRule>
    <cfRule type="expression" dxfId="2082" priority="2362">
      <formula>IF(RIGHT(TEXT(AQ104,"0.#"),1)=".",TRUE,FALSE)</formula>
    </cfRule>
  </conditionalFormatting>
  <conditionalFormatting sqref="AQ105">
    <cfRule type="expression" dxfId="2081" priority="2359">
      <formula>IF(RIGHT(TEXT(AQ105,"0.#"),1)=".",FALSE,TRUE)</formula>
    </cfRule>
    <cfRule type="expression" dxfId="2080" priority="2360">
      <formula>IF(RIGHT(TEXT(AQ105,"0.#"),1)=".",TRUE,FALSE)</formula>
    </cfRule>
  </conditionalFormatting>
  <conditionalFormatting sqref="AQ107">
    <cfRule type="expression" dxfId="2079" priority="2357">
      <formula>IF(RIGHT(TEXT(AQ107,"0.#"),1)=".",FALSE,TRUE)</formula>
    </cfRule>
    <cfRule type="expression" dxfId="2078" priority="2358">
      <formula>IF(RIGHT(TEXT(AQ107,"0.#"),1)=".",TRUE,FALSE)</formula>
    </cfRule>
  </conditionalFormatting>
  <conditionalFormatting sqref="AQ108">
    <cfRule type="expression" dxfId="2077" priority="2355">
      <formula>IF(RIGHT(TEXT(AQ108,"0.#"),1)=".",FALSE,TRUE)</formula>
    </cfRule>
    <cfRule type="expression" dxfId="2076" priority="2356">
      <formula>IF(RIGHT(TEXT(AQ108,"0.#"),1)=".",TRUE,FALSE)</formula>
    </cfRule>
  </conditionalFormatting>
  <conditionalFormatting sqref="AQ110">
    <cfRule type="expression" dxfId="2075" priority="2353">
      <formula>IF(RIGHT(TEXT(AQ110,"0.#"),1)=".",FALSE,TRUE)</formula>
    </cfRule>
    <cfRule type="expression" dxfId="2074" priority="2354">
      <formula>IF(RIGHT(TEXT(AQ110,"0.#"),1)=".",TRUE,FALSE)</formula>
    </cfRule>
  </conditionalFormatting>
  <conditionalFormatting sqref="AQ111">
    <cfRule type="expression" dxfId="2073" priority="2351">
      <formula>IF(RIGHT(TEXT(AQ111,"0.#"),1)=".",FALSE,TRUE)</formula>
    </cfRule>
    <cfRule type="expression" dxfId="2072" priority="2352">
      <formula>IF(RIGHT(TEXT(AQ111,"0.#"),1)=".",TRUE,FALSE)</formula>
    </cfRule>
  </conditionalFormatting>
  <conditionalFormatting sqref="AQ113">
    <cfRule type="expression" dxfId="2071" priority="2349">
      <formula>IF(RIGHT(TEXT(AQ113,"0.#"),1)=".",FALSE,TRUE)</formula>
    </cfRule>
    <cfRule type="expression" dxfId="2070" priority="2350">
      <formula>IF(RIGHT(TEXT(AQ113,"0.#"),1)=".",TRUE,FALSE)</formula>
    </cfRule>
  </conditionalFormatting>
  <conditionalFormatting sqref="AE67">
    <cfRule type="expression" dxfId="2069" priority="2279">
      <formula>IF(RIGHT(TEXT(AE67,"0.#"),1)=".",FALSE,TRUE)</formula>
    </cfRule>
    <cfRule type="expression" dxfId="2068" priority="2280">
      <formula>IF(RIGHT(TEXT(AE67,"0.#"),1)=".",TRUE,FALSE)</formula>
    </cfRule>
  </conditionalFormatting>
  <conditionalFormatting sqref="AE68">
    <cfRule type="expression" dxfId="2067" priority="2277">
      <formula>IF(RIGHT(TEXT(AE68,"0.#"),1)=".",FALSE,TRUE)</formula>
    </cfRule>
    <cfRule type="expression" dxfId="2066" priority="2278">
      <formula>IF(RIGHT(TEXT(AE68,"0.#"),1)=".",TRUE,FALSE)</formula>
    </cfRule>
  </conditionalFormatting>
  <conditionalFormatting sqref="AE69">
    <cfRule type="expression" dxfId="2065" priority="2275">
      <formula>IF(RIGHT(TEXT(AE69,"0.#"),1)=".",FALSE,TRUE)</formula>
    </cfRule>
    <cfRule type="expression" dxfId="2064" priority="2276">
      <formula>IF(RIGHT(TEXT(AE69,"0.#"),1)=".",TRUE,FALSE)</formula>
    </cfRule>
  </conditionalFormatting>
  <conditionalFormatting sqref="AI69">
    <cfRule type="expression" dxfId="2063" priority="2273">
      <formula>IF(RIGHT(TEXT(AI69,"0.#"),1)=".",FALSE,TRUE)</formula>
    </cfRule>
    <cfRule type="expression" dxfId="2062" priority="2274">
      <formula>IF(RIGHT(TEXT(AI69,"0.#"),1)=".",TRUE,FALSE)</formula>
    </cfRule>
  </conditionalFormatting>
  <conditionalFormatting sqref="AI68">
    <cfRule type="expression" dxfId="2061" priority="2271">
      <formula>IF(RIGHT(TEXT(AI68,"0.#"),1)=".",FALSE,TRUE)</formula>
    </cfRule>
    <cfRule type="expression" dxfId="2060" priority="2272">
      <formula>IF(RIGHT(TEXT(AI68,"0.#"),1)=".",TRUE,FALSE)</formula>
    </cfRule>
  </conditionalFormatting>
  <conditionalFormatting sqref="AI67">
    <cfRule type="expression" dxfId="2059" priority="2269">
      <formula>IF(RIGHT(TEXT(AI67,"0.#"),1)=".",FALSE,TRUE)</formula>
    </cfRule>
    <cfRule type="expression" dxfId="2058" priority="2270">
      <formula>IF(RIGHT(TEXT(AI67,"0.#"),1)=".",TRUE,FALSE)</formula>
    </cfRule>
  </conditionalFormatting>
  <conditionalFormatting sqref="AM67">
    <cfRule type="expression" dxfId="2057" priority="2267">
      <formula>IF(RIGHT(TEXT(AM67,"0.#"),1)=".",FALSE,TRUE)</formula>
    </cfRule>
    <cfRule type="expression" dxfId="2056" priority="2268">
      <formula>IF(RIGHT(TEXT(AM67,"0.#"),1)=".",TRUE,FALSE)</formula>
    </cfRule>
  </conditionalFormatting>
  <conditionalFormatting sqref="AM68">
    <cfRule type="expression" dxfId="2055" priority="2265">
      <formula>IF(RIGHT(TEXT(AM68,"0.#"),1)=".",FALSE,TRUE)</formula>
    </cfRule>
    <cfRule type="expression" dxfId="2054" priority="2266">
      <formula>IF(RIGHT(TEXT(AM68,"0.#"),1)=".",TRUE,FALSE)</formula>
    </cfRule>
  </conditionalFormatting>
  <conditionalFormatting sqref="AM69">
    <cfRule type="expression" dxfId="2053" priority="2263">
      <formula>IF(RIGHT(TEXT(AM69,"0.#"),1)=".",FALSE,TRUE)</formula>
    </cfRule>
    <cfRule type="expression" dxfId="2052" priority="2264">
      <formula>IF(RIGHT(TEXT(AM69,"0.#"),1)=".",TRUE,FALSE)</formula>
    </cfRule>
  </conditionalFormatting>
  <conditionalFormatting sqref="AQ67:AQ69">
    <cfRule type="expression" dxfId="2051" priority="2261">
      <formula>IF(RIGHT(TEXT(AQ67,"0.#"),1)=".",FALSE,TRUE)</formula>
    </cfRule>
    <cfRule type="expression" dxfId="2050" priority="2262">
      <formula>IF(RIGHT(TEXT(AQ67,"0.#"),1)=".",TRUE,FALSE)</formula>
    </cfRule>
  </conditionalFormatting>
  <conditionalFormatting sqref="AU67:AU69">
    <cfRule type="expression" dxfId="2049" priority="2259">
      <formula>IF(RIGHT(TEXT(AU67,"0.#"),1)=".",FALSE,TRUE)</formula>
    </cfRule>
    <cfRule type="expression" dxfId="2048" priority="2260">
      <formula>IF(RIGHT(TEXT(AU67,"0.#"),1)=".",TRUE,FALSE)</formula>
    </cfRule>
  </conditionalFormatting>
  <conditionalFormatting sqref="AE70">
    <cfRule type="expression" dxfId="2047" priority="2257">
      <formula>IF(RIGHT(TEXT(AE70,"0.#"),1)=".",FALSE,TRUE)</formula>
    </cfRule>
    <cfRule type="expression" dxfId="2046" priority="2258">
      <formula>IF(RIGHT(TEXT(AE70,"0.#"),1)=".",TRUE,FALSE)</formula>
    </cfRule>
  </conditionalFormatting>
  <conditionalFormatting sqref="AE71">
    <cfRule type="expression" dxfId="2045" priority="2255">
      <formula>IF(RIGHT(TEXT(AE71,"0.#"),1)=".",FALSE,TRUE)</formula>
    </cfRule>
    <cfRule type="expression" dxfId="2044" priority="2256">
      <formula>IF(RIGHT(TEXT(AE71,"0.#"),1)=".",TRUE,FALSE)</formula>
    </cfRule>
  </conditionalFormatting>
  <conditionalFormatting sqref="AE72">
    <cfRule type="expression" dxfId="2043" priority="2253">
      <formula>IF(RIGHT(TEXT(AE72,"0.#"),1)=".",FALSE,TRUE)</formula>
    </cfRule>
    <cfRule type="expression" dxfId="2042" priority="2254">
      <formula>IF(RIGHT(TEXT(AE72,"0.#"),1)=".",TRUE,FALSE)</formula>
    </cfRule>
  </conditionalFormatting>
  <conditionalFormatting sqref="AI72">
    <cfRule type="expression" dxfId="2041" priority="2251">
      <formula>IF(RIGHT(TEXT(AI72,"0.#"),1)=".",FALSE,TRUE)</formula>
    </cfRule>
    <cfRule type="expression" dxfId="2040" priority="2252">
      <formula>IF(RIGHT(TEXT(AI72,"0.#"),1)=".",TRUE,FALSE)</formula>
    </cfRule>
  </conditionalFormatting>
  <conditionalFormatting sqref="AI71">
    <cfRule type="expression" dxfId="2039" priority="2249">
      <formula>IF(RIGHT(TEXT(AI71,"0.#"),1)=".",FALSE,TRUE)</formula>
    </cfRule>
    <cfRule type="expression" dxfId="2038" priority="2250">
      <formula>IF(RIGHT(TEXT(AI71,"0.#"),1)=".",TRUE,FALSE)</formula>
    </cfRule>
  </conditionalFormatting>
  <conditionalFormatting sqref="AI70">
    <cfRule type="expression" dxfId="2037" priority="2247">
      <formula>IF(RIGHT(TEXT(AI70,"0.#"),1)=".",FALSE,TRUE)</formula>
    </cfRule>
    <cfRule type="expression" dxfId="2036" priority="2248">
      <formula>IF(RIGHT(TEXT(AI70,"0.#"),1)=".",TRUE,FALSE)</formula>
    </cfRule>
  </conditionalFormatting>
  <conditionalFormatting sqref="AM70">
    <cfRule type="expression" dxfId="2035" priority="2245">
      <formula>IF(RIGHT(TEXT(AM70,"0.#"),1)=".",FALSE,TRUE)</formula>
    </cfRule>
    <cfRule type="expression" dxfId="2034" priority="2246">
      <formula>IF(RIGHT(TEXT(AM70,"0.#"),1)=".",TRUE,FALSE)</formula>
    </cfRule>
  </conditionalFormatting>
  <conditionalFormatting sqref="AM71">
    <cfRule type="expression" dxfId="2033" priority="2243">
      <formula>IF(RIGHT(TEXT(AM71,"0.#"),1)=".",FALSE,TRUE)</formula>
    </cfRule>
    <cfRule type="expression" dxfId="2032" priority="2244">
      <formula>IF(RIGHT(TEXT(AM71,"0.#"),1)=".",TRUE,FALSE)</formula>
    </cfRule>
  </conditionalFormatting>
  <conditionalFormatting sqref="AM72">
    <cfRule type="expression" dxfId="2031" priority="2241">
      <formula>IF(RIGHT(TEXT(AM72,"0.#"),1)=".",FALSE,TRUE)</formula>
    </cfRule>
    <cfRule type="expression" dxfId="2030" priority="2242">
      <formula>IF(RIGHT(TEXT(AM72,"0.#"),1)=".",TRUE,FALSE)</formula>
    </cfRule>
  </conditionalFormatting>
  <conditionalFormatting sqref="AQ70:AQ72">
    <cfRule type="expression" dxfId="2029" priority="2239">
      <formula>IF(RIGHT(TEXT(AQ70,"0.#"),1)=".",FALSE,TRUE)</formula>
    </cfRule>
    <cfRule type="expression" dxfId="2028" priority="2240">
      <formula>IF(RIGHT(TEXT(AQ70,"0.#"),1)=".",TRUE,FALSE)</formula>
    </cfRule>
  </conditionalFormatting>
  <conditionalFormatting sqref="AU70:AU72">
    <cfRule type="expression" dxfId="2027" priority="2237">
      <formula>IF(RIGHT(TEXT(AU70,"0.#"),1)=".",FALSE,TRUE)</formula>
    </cfRule>
    <cfRule type="expression" dxfId="2026" priority="2238">
      <formula>IF(RIGHT(TEXT(AU70,"0.#"),1)=".",TRUE,FALSE)</formula>
    </cfRule>
  </conditionalFormatting>
  <conditionalFormatting sqref="AU656">
    <cfRule type="expression" dxfId="2025" priority="755">
      <formula>IF(RIGHT(TEXT(AU656,"0.#"),1)=".",FALSE,TRUE)</formula>
    </cfRule>
    <cfRule type="expression" dxfId="2024" priority="756">
      <formula>IF(RIGHT(TEXT(AU656,"0.#"),1)=".",TRUE,FALSE)</formula>
    </cfRule>
  </conditionalFormatting>
  <conditionalFormatting sqref="AQ655">
    <cfRule type="expression" dxfId="2023" priority="747">
      <formula>IF(RIGHT(TEXT(AQ655,"0.#"),1)=".",FALSE,TRUE)</formula>
    </cfRule>
    <cfRule type="expression" dxfId="2022" priority="748">
      <formula>IF(RIGHT(TEXT(AQ655,"0.#"),1)=".",TRUE,FALSE)</formula>
    </cfRule>
  </conditionalFormatting>
  <conditionalFormatting sqref="AI696">
    <cfRule type="expression" dxfId="2021" priority="539">
      <formula>IF(RIGHT(TEXT(AI696,"0.#"),1)=".",FALSE,TRUE)</formula>
    </cfRule>
    <cfRule type="expression" dxfId="2020" priority="540">
      <formula>IF(RIGHT(TEXT(AI696,"0.#"),1)=".",TRUE,FALSE)</formula>
    </cfRule>
  </conditionalFormatting>
  <conditionalFormatting sqref="AQ694">
    <cfRule type="expression" dxfId="2019" priority="533">
      <formula>IF(RIGHT(TEXT(AQ694,"0.#"),1)=".",FALSE,TRUE)</formula>
    </cfRule>
    <cfRule type="expression" dxfId="2018" priority="534">
      <formula>IF(RIGHT(TEXT(AQ694,"0.#"),1)=".",TRUE,FALSE)</formula>
    </cfRule>
  </conditionalFormatting>
  <conditionalFormatting sqref="AL873:AO900">
    <cfRule type="expression" dxfId="2017" priority="2145">
      <formula>IF(AND(AL873&gt;=0, RIGHT(TEXT(AL873,"0.#"),1)&lt;&gt;"."),TRUE,FALSE)</formula>
    </cfRule>
    <cfRule type="expression" dxfId="2016" priority="2146">
      <formula>IF(AND(AL873&gt;=0, RIGHT(TEXT(AL873,"0.#"),1)="."),TRUE,FALSE)</formula>
    </cfRule>
    <cfRule type="expression" dxfId="2015" priority="2147">
      <formula>IF(AND(AL873&lt;0, RIGHT(TEXT(AL873,"0.#"),1)&lt;&gt;"."),TRUE,FALSE)</formula>
    </cfRule>
    <cfRule type="expression" dxfId="2014" priority="2148">
      <formula>IF(AND(AL873&lt;0, RIGHT(TEXT(AL873,"0.#"),1)="."),TRUE,FALSE)</formula>
    </cfRule>
  </conditionalFormatting>
  <conditionalFormatting sqref="AL871:AO872">
    <cfRule type="expression" dxfId="2013" priority="2139">
      <formula>IF(AND(AL871&gt;=0, RIGHT(TEXT(AL871,"0.#"),1)&lt;&gt;"."),TRUE,FALSE)</formula>
    </cfRule>
    <cfRule type="expression" dxfId="2012" priority="2140">
      <formula>IF(AND(AL871&gt;=0, RIGHT(TEXT(AL871,"0.#"),1)="."),TRUE,FALSE)</formula>
    </cfRule>
    <cfRule type="expression" dxfId="2011" priority="2141">
      <formula>IF(AND(AL871&lt;0, RIGHT(TEXT(AL871,"0.#"),1)&lt;&gt;"."),TRUE,FALSE)</formula>
    </cfRule>
    <cfRule type="expression" dxfId="2010" priority="2142">
      <formula>IF(AND(AL871&lt;0, RIGHT(TEXT(AL871,"0.#"),1)="."),TRUE,FALSE)</formula>
    </cfRule>
  </conditionalFormatting>
  <conditionalFormatting sqref="AL910:AO933">
    <cfRule type="expression" dxfId="2009" priority="2133">
      <formula>IF(AND(AL910&gt;=0, RIGHT(TEXT(AL910,"0.#"),1)&lt;&gt;"."),TRUE,FALSE)</formula>
    </cfRule>
    <cfRule type="expression" dxfId="2008" priority="2134">
      <formula>IF(AND(AL910&gt;=0, RIGHT(TEXT(AL910,"0.#"),1)="."),TRUE,FALSE)</formula>
    </cfRule>
    <cfRule type="expression" dxfId="2007" priority="2135">
      <formula>IF(AND(AL910&lt;0, RIGHT(TEXT(AL910,"0.#"),1)&lt;&gt;"."),TRUE,FALSE)</formula>
    </cfRule>
    <cfRule type="expression" dxfId="2006" priority="2136">
      <formula>IF(AND(AL910&lt;0, RIGHT(TEXT(AL910,"0.#"),1)="."),TRUE,FALSE)</formula>
    </cfRule>
  </conditionalFormatting>
  <conditionalFormatting sqref="AL947:AO966">
    <cfRule type="expression" dxfId="2005" priority="2121">
      <formula>IF(AND(AL947&gt;=0, RIGHT(TEXT(AL947,"0.#"),1)&lt;&gt;"."),TRUE,FALSE)</formula>
    </cfRule>
    <cfRule type="expression" dxfId="2004" priority="2122">
      <formula>IF(AND(AL947&gt;=0, RIGHT(TEXT(AL947,"0.#"),1)="."),TRUE,FALSE)</formula>
    </cfRule>
    <cfRule type="expression" dxfId="2003" priority="2123">
      <formula>IF(AND(AL947&lt;0, RIGHT(TEXT(AL947,"0.#"),1)&lt;&gt;"."),TRUE,FALSE)</formula>
    </cfRule>
    <cfRule type="expression" dxfId="2002" priority="2124">
      <formula>IF(AND(AL947&lt;0, RIGHT(TEXT(AL947,"0.#"),1)="."),TRUE,FALSE)</formula>
    </cfRule>
  </conditionalFormatting>
  <conditionalFormatting sqref="AL972:AO999">
    <cfRule type="expression" dxfId="2001" priority="2109">
      <formula>IF(AND(AL972&gt;=0, RIGHT(TEXT(AL972,"0.#"),1)&lt;&gt;"."),TRUE,FALSE)</formula>
    </cfRule>
    <cfRule type="expression" dxfId="2000" priority="2110">
      <formula>IF(AND(AL972&gt;=0, RIGHT(TEXT(AL972,"0.#"),1)="."),TRUE,FALSE)</formula>
    </cfRule>
    <cfRule type="expression" dxfId="1999" priority="2111">
      <formula>IF(AND(AL972&lt;0, RIGHT(TEXT(AL972,"0.#"),1)&lt;&gt;"."),TRUE,FALSE)</formula>
    </cfRule>
    <cfRule type="expression" dxfId="1998" priority="2112">
      <formula>IF(AND(AL972&lt;0, RIGHT(TEXT(AL972,"0.#"),1)="."),TRUE,FALSE)</formula>
    </cfRule>
  </conditionalFormatting>
  <conditionalFormatting sqref="AL1005:AO1032">
    <cfRule type="expression" dxfId="1997" priority="2097">
      <formula>IF(AND(AL1005&gt;=0, RIGHT(TEXT(AL1005,"0.#"),1)&lt;&gt;"."),TRUE,FALSE)</formula>
    </cfRule>
    <cfRule type="expression" dxfId="1996" priority="2098">
      <formula>IF(AND(AL1005&gt;=0, RIGHT(TEXT(AL1005,"0.#"),1)="."),TRUE,FALSE)</formula>
    </cfRule>
    <cfRule type="expression" dxfId="1995" priority="2099">
      <formula>IF(AND(AL1005&lt;0, RIGHT(TEXT(AL1005,"0.#"),1)&lt;&gt;"."),TRUE,FALSE)</formula>
    </cfRule>
    <cfRule type="expression" dxfId="1994" priority="2100">
      <formula>IF(AND(AL1005&lt;0, RIGHT(TEXT(AL1005,"0.#"),1)="."),TRUE,FALSE)</formula>
    </cfRule>
  </conditionalFormatting>
  <conditionalFormatting sqref="AL1004:AO1004">
    <cfRule type="expression" dxfId="1993" priority="2091">
      <formula>IF(AND(AL1004&gt;=0, RIGHT(TEXT(AL1004,"0.#"),1)&lt;&gt;"."),TRUE,FALSE)</formula>
    </cfRule>
    <cfRule type="expression" dxfId="1992" priority="2092">
      <formula>IF(AND(AL1004&gt;=0, RIGHT(TEXT(AL1004,"0.#"),1)="."),TRUE,FALSE)</formula>
    </cfRule>
    <cfRule type="expression" dxfId="1991" priority="2093">
      <formula>IF(AND(AL1004&lt;0, RIGHT(TEXT(AL1004,"0.#"),1)&lt;&gt;"."),TRUE,FALSE)</formula>
    </cfRule>
    <cfRule type="expression" dxfId="1990" priority="2094">
      <formula>IF(AND(AL1004&lt;0, RIGHT(TEXT(AL1004,"0.#"),1)="."),TRUE,FALSE)</formula>
    </cfRule>
  </conditionalFormatting>
  <conditionalFormatting sqref="Y1003:Y1004">
    <cfRule type="expression" dxfId="1989" priority="2089">
      <formula>IF(RIGHT(TEXT(Y1003,"0.#"),1)=".",FALSE,TRUE)</formula>
    </cfRule>
    <cfRule type="expression" dxfId="1988" priority="2090">
      <formula>IF(RIGHT(TEXT(Y1003,"0.#"),1)=".",TRUE,FALSE)</formula>
    </cfRule>
  </conditionalFormatting>
  <conditionalFormatting sqref="AL1039:AO1065">
    <cfRule type="expression" dxfId="1987" priority="2085">
      <formula>IF(AND(AL1039&gt;=0, RIGHT(TEXT(AL1039,"0.#"),1)&lt;&gt;"."),TRUE,FALSE)</formula>
    </cfRule>
    <cfRule type="expression" dxfId="1986" priority="2086">
      <formula>IF(AND(AL1039&gt;=0, RIGHT(TEXT(AL1039,"0.#"),1)="."),TRUE,FALSE)</formula>
    </cfRule>
    <cfRule type="expression" dxfId="1985" priority="2087">
      <formula>IF(AND(AL1039&lt;0, RIGHT(TEXT(AL1039,"0.#"),1)&lt;&gt;"."),TRUE,FALSE)</formula>
    </cfRule>
    <cfRule type="expression" dxfId="1984" priority="2088">
      <formula>IF(AND(AL1039&lt;0, RIGHT(TEXT(AL1039,"0.#"),1)="."),TRUE,FALSE)</formula>
    </cfRule>
  </conditionalFormatting>
  <conditionalFormatting sqref="Y1038:Y1065">
    <cfRule type="expression" dxfId="1983" priority="2083">
      <formula>IF(RIGHT(TEXT(Y1038,"0.#"),1)=".",FALSE,TRUE)</formula>
    </cfRule>
    <cfRule type="expression" dxfId="1982" priority="2084">
      <formula>IF(RIGHT(TEXT(Y1038,"0.#"),1)=".",TRUE,FALSE)</formula>
    </cfRule>
  </conditionalFormatting>
  <conditionalFormatting sqref="Y1036:Y1037">
    <cfRule type="expression" dxfId="1981" priority="2077">
      <formula>IF(RIGHT(TEXT(Y1036,"0.#"),1)=".",FALSE,TRUE)</formula>
    </cfRule>
    <cfRule type="expression" dxfId="1980" priority="2078">
      <formula>IF(RIGHT(TEXT(Y1036,"0.#"),1)=".",TRUE,FALSE)</formula>
    </cfRule>
  </conditionalFormatting>
  <conditionalFormatting sqref="AL1071:AO1098">
    <cfRule type="expression" dxfId="1979" priority="2073">
      <formula>IF(AND(AL1071&gt;=0, RIGHT(TEXT(AL1071,"0.#"),1)&lt;&gt;"."),TRUE,FALSE)</formula>
    </cfRule>
    <cfRule type="expression" dxfId="1978" priority="2074">
      <formula>IF(AND(AL1071&gt;=0, RIGHT(TEXT(AL1071,"0.#"),1)="."),TRUE,FALSE)</formula>
    </cfRule>
    <cfRule type="expression" dxfId="1977" priority="2075">
      <formula>IF(AND(AL1071&lt;0, RIGHT(TEXT(AL1071,"0.#"),1)&lt;&gt;"."),TRUE,FALSE)</formula>
    </cfRule>
    <cfRule type="expression" dxfId="1976" priority="2076">
      <formula>IF(AND(AL1071&lt;0, RIGHT(TEXT(AL1071,"0.#"),1)="."),TRUE,FALSE)</formula>
    </cfRule>
  </conditionalFormatting>
  <conditionalFormatting sqref="Y1071:Y1098">
    <cfRule type="expression" dxfId="1975" priority="2071">
      <formula>IF(RIGHT(TEXT(Y1071,"0.#"),1)=".",FALSE,TRUE)</formula>
    </cfRule>
    <cfRule type="expression" dxfId="1974" priority="2072">
      <formula>IF(RIGHT(TEXT(Y1071,"0.#"),1)=".",TRUE,FALSE)</formula>
    </cfRule>
  </conditionalFormatting>
  <conditionalFormatting sqref="AL1069:AO1070">
    <cfRule type="expression" dxfId="1973" priority="2067">
      <formula>IF(AND(AL1069&gt;=0, RIGHT(TEXT(AL1069,"0.#"),1)&lt;&gt;"."),TRUE,FALSE)</formula>
    </cfRule>
    <cfRule type="expression" dxfId="1972" priority="2068">
      <formula>IF(AND(AL1069&gt;=0, RIGHT(TEXT(AL1069,"0.#"),1)="."),TRUE,FALSE)</formula>
    </cfRule>
    <cfRule type="expression" dxfId="1971" priority="2069">
      <formula>IF(AND(AL1069&lt;0, RIGHT(TEXT(AL1069,"0.#"),1)&lt;&gt;"."),TRUE,FALSE)</formula>
    </cfRule>
    <cfRule type="expression" dxfId="1970" priority="2070">
      <formula>IF(AND(AL1069&lt;0, RIGHT(TEXT(AL1069,"0.#"),1)="."),TRUE,FALSE)</formula>
    </cfRule>
  </conditionalFormatting>
  <conditionalFormatting sqref="Y1069:Y1070">
    <cfRule type="expression" dxfId="1969" priority="2065">
      <formula>IF(RIGHT(TEXT(Y1069,"0.#"),1)=".",FALSE,TRUE)</formula>
    </cfRule>
    <cfRule type="expression" dxfId="1968" priority="2066">
      <formula>IF(RIGHT(TEXT(Y1069,"0.#"),1)=".",TRUE,FALSE)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AE125">
    <cfRule type="expression" dxfId="773" priority="73">
      <formula>IF(RIGHT(TEXT(AE125,"0.#"),1)=".",FALSE,TRUE)</formula>
    </cfRule>
    <cfRule type="expression" dxfId="772" priority="74">
      <formula>IF(RIGHT(TEXT(AE125,"0.#"),1)=".",TRUE,FALSE)</formula>
    </cfRule>
  </conditionalFormatting>
  <conditionalFormatting sqref="AI125">
    <cfRule type="expression" dxfId="771" priority="71">
      <formula>IF(RIGHT(TEXT(AI125,"0.#"),1)=".",FALSE,TRUE)</formula>
    </cfRule>
    <cfRule type="expression" dxfId="770" priority="72">
      <formula>IF(RIGHT(TEXT(AI125,"0.#"),1)=".",TRUE,FALSE)</formula>
    </cfRule>
  </conditionalFormatting>
  <conditionalFormatting sqref="AI126">
    <cfRule type="expression" dxfId="769" priority="69">
      <formula>IF(RIGHT(TEXT(AI126,"0.#"),1)=".",FALSE,TRUE)</formula>
    </cfRule>
    <cfRule type="expression" dxfId="768" priority="70">
      <formula>IF(RIGHT(TEXT(AI126,"0.#"),1)=".",TRUE,FALSE)</formula>
    </cfRule>
  </conditionalFormatting>
  <conditionalFormatting sqref="AE126">
    <cfRule type="expression" dxfId="767" priority="67">
      <formula>IF(RIGHT(TEXT(AE126,"0.#"),1)=".",FALSE,TRUE)</formula>
    </cfRule>
    <cfRule type="expression" dxfId="766" priority="68">
      <formula>IF(RIGHT(TEXT(AE126,"0.#"),1)=".",TRUE,FALSE)</formula>
    </cfRule>
  </conditionalFormatting>
  <conditionalFormatting sqref="AE458">
    <cfRule type="expression" dxfId="765" priority="65">
      <formula>IF(RIGHT(TEXT(AE458,"0.#"),1)=".",FALSE,TRUE)</formula>
    </cfRule>
    <cfRule type="expression" dxfId="764" priority="66">
      <formula>IF(RIGHT(TEXT(AE458,"0.#"),1)=".",TRUE,FALSE)</formula>
    </cfRule>
  </conditionalFormatting>
  <conditionalFormatting sqref="AM460">
    <cfRule type="expression" dxfId="763" priority="55">
      <formula>IF(RIGHT(TEXT(AM460,"0.#"),1)=".",FALSE,TRUE)</formula>
    </cfRule>
    <cfRule type="expression" dxfId="762" priority="56">
      <formula>IF(RIGHT(TEXT(AM460,"0.#"),1)=".",TRUE,FALSE)</formula>
    </cfRule>
  </conditionalFormatting>
  <conditionalFormatting sqref="AE459">
    <cfRule type="expression" dxfId="761" priority="63">
      <formula>IF(RIGHT(TEXT(AE459,"0.#"),1)=".",FALSE,TRUE)</formula>
    </cfRule>
    <cfRule type="expression" dxfId="760" priority="64">
      <formula>IF(RIGHT(TEXT(AE459,"0.#"),1)=".",TRUE,FALSE)</formula>
    </cfRule>
  </conditionalFormatting>
  <conditionalFormatting sqref="AE460">
    <cfRule type="expression" dxfId="759" priority="61">
      <formula>IF(RIGHT(TEXT(AE460,"0.#"),1)=".",FALSE,TRUE)</formula>
    </cfRule>
    <cfRule type="expression" dxfId="758" priority="62">
      <formula>IF(RIGHT(TEXT(AE460,"0.#"),1)=".",TRUE,FALSE)</formula>
    </cfRule>
  </conditionalFormatting>
  <conditionalFormatting sqref="AM458">
    <cfRule type="expression" dxfId="757" priority="59">
      <formula>IF(RIGHT(TEXT(AM458,"0.#"),1)=".",FALSE,TRUE)</formula>
    </cfRule>
    <cfRule type="expression" dxfId="756" priority="60">
      <formula>IF(RIGHT(TEXT(AM458,"0.#"),1)=".",TRUE,FALSE)</formula>
    </cfRule>
  </conditionalFormatting>
  <conditionalFormatting sqref="AM459">
    <cfRule type="expression" dxfId="755" priority="57">
      <formula>IF(RIGHT(TEXT(AM459,"0.#"),1)=".",FALSE,TRUE)</formula>
    </cfRule>
    <cfRule type="expression" dxfId="754" priority="58">
      <formula>IF(RIGHT(TEXT(AM459,"0.#"),1)=".",TRUE,FALSE)</formula>
    </cfRule>
  </conditionalFormatting>
  <conditionalFormatting sqref="AU458">
    <cfRule type="expression" dxfId="753" priority="53">
      <formula>IF(RIGHT(TEXT(AU458,"0.#"),1)=".",FALSE,TRUE)</formula>
    </cfRule>
    <cfRule type="expression" dxfId="752" priority="54">
      <formula>IF(RIGHT(TEXT(AU458,"0.#"),1)=".",TRUE,FALSE)</formula>
    </cfRule>
  </conditionalFormatting>
  <conditionalFormatting sqref="AU459">
    <cfRule type="expression" dxfId="751" priority="51">
      <formula>IF(RIGHT(TEXT(AU459,"0.#"),1)=".",FALSE,TRUE)</formula>
    </cfRule>
    <cfRule type="expression" dxfId="750" priority="52">
      <formula>IF(RIGHT(TEXT(AU459,"0.#"),1)=".",TRUE,FALSE)</formula>
    </cfRule>
  </conditionalFormatting>
  <conditionalFormatting sqref="AU460">
    <cfRule type="expression" dxfId="749" priority="49">
      <formula>IF(RIGHT(TEXT(AU460,"0.#"),1)=".",FALSE,TRUE)</formula>
    </cfRule>
    <cfRule type="expression" dxfId="748" priority="50">
      <formula>IF(RIGHT(TEXT(AU460,"0.#"),1)=".",TRUE,FALSE)</formula>
    </cfRule>
  </conditionalFormatting>
  <conditionalFormatting sqref="AI460">
    <cfRule type="expression" dxfId="747" priority="43">
      <formula>IF(RIGHT(TEXT(AI460,"0.#"),1)=".",FALSE,TRUE)</formula>
    </cfRule>
    <cfRule type="expression" dxfId="746" priority="44">
      <formula>IF(RIGHT(TEXT(AI460,"0.#"),1)=".",TRUE,FALSE)</formula>
    </cfRule>
  </conditionalFormatting>
  <conditionalFormatting sqref="AI458">
    <cfRule type="expression" dxfId="745" priority="47">
      <formula>IF(RIGHT(TEXT(AI458,"0.#"),1)=".",FALSE,TRUE)</formula>
    </cfRule>
    <cfRule type="expression" dxfId="744" priority="48">
      <formula>IF(RIGHT(TEXT(AI458,"0.#"),1)=".",TRUE,FALSE)</formula>
    </cfRule>
  </conditionalFormatting>
  <conditionalFormatting sqref="AI459">
    <cfRule type="expression" dxfId="743" priority="45">
      <formula>IF(RIGHT(TEXT(AI459,"0.#"),1)=".",FALSE,TRUE)</formula>
    </cfRule>
    <cfRule type="expression" dxfId="742" priority="46">
      <formula>IF(RIGHT(TEXT(AI459,"0.#"),1)=".",TRUE,FALSE)</formula>
    </cfRule>
  </conditionalFormatting>
  <conditionalFormatting sqref="AQ459">
    <cfRule type="expression" dxfId="741" priority="41">
      <formula>IF(RIGHT(TEXT(AQ459,"0.#"),1)=".",FALSE,TRUE)</formula>
    </cfRule>
    <cfRule type="expression" dxfId="740" priority="42">
      <formula>IF(RIGHT(TEXT(AQ459,"0.#"),1)=".",TRUE,FALSE)</formula>
    </cfRule>
  </conditionalFormatting>
  <conditionalFormatting sqref="AQ460">
    <cfRule type="expression" dxfId="739" priority="39">
      <formula>IF(RIGHT(TEXT(AQ460,"0.#"),1)=".",FALSE,TRUE)</formula>
    </cfRule>
    <cfRule type="expression" dxfId="738" priority="40">
      <formula>IF(RIGHT(TEXT(AQ460,"0.#"),1)=".",TRUE,FALSE)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Y841:Y843">
    <cfRule type="expression" dxfId="735" priority="35">
      <formula>IF(RIGHT(TEXT(Y841,"0.#"),1)=".",FALSE,TRUE)</formula>
    </cfRule>
    <cfRule type="expression" dxfId="734" priority="36">
      <formula>IF(RIGHT(TEXT(Y841,"0.#"),1)=".",TRUE,FALSE)</formula>
    </cfRule>
  </conditionalFormatting>
  <conditionalFormatting sqref="AL839:AO847">
    <cfRule type="expression" dxfId="733" priority="31">
      <formula>IF(AND(AL839&gt;=0, RIGHT(TEXT(AL839,"0.#"),1)&lt;&gt;"."),TRUE,FALSE)</formula>
    </cfRule>
    <cfRule type="expression" dxfId="732" priority="32">
      <formula>IF(AND(AL839&gt;=0, RIGHT(TEXT(AL839,"0.#"),1)="."),TRUE,FALSE)</formula>
    </cfRule>
    <cfRule type="expression" dxfId="731" priority="33">
      <formula>IF(AND(AL839&lt;0, RIGHT(TEXT(AL839,"0.#"),1)&lt;&gt;"."),TRUE,FALSE)</formula>
    </cfRule>
    <cfRule type="expression" dxfId="730" priority="34">
      <formula>IF(AND(AL839&lt;0, RIGHT(TEXT(AL839,"0.#"),1)="."),TRUE,FALSE)</formula>
    </cfRule>
  </conditionalFormatting>
  <conditionalFormatting sqref="AL904:AO909">
    <cfRule type="expression" dxfId="729" priority="27">
      <formula>IF(AND(AL904&gt;=0, RIGHT(TEXT(AL904,"0.#"),1)&lt;&gt;"."),TRUE,FALSE)</formula>
    </cfRule>
    <cfRule type="expression" dxfId="728" priority="28">
      <formula>IF(AND(AL904&gt;=0, RIGHT(TEXT(AL904,"0.#"),1)="."),TRUE,FALSE)</formula>
    </cfRule>
    <cfRule type="expression" dxfId="727" priority="29">
      <formula>IF(AND(AL904&lt;0, RIGHT(TEXT(AL904,"0.#"),1)&lt;&gt;"."),TRUE,FALSE)</formula>
    </cfRule>
    <cfRule type="expression" dxfId="726" priority="30">
      <formula>IF(AND(AL904&lt;0, RIGHT(TEXT(AL904,"0.#"),1)="."),TRUE,FALSE)</formula>
    </cfRule>
  </conditionalFormatting>
  <conditionalFormatting sqref="Y938:Y946">
    <cfRule type="expression" dxfId="725" priority="25">
      <formula>IF(RIGHT(TEXT(Y938,"0.#"),1)=".",FALSE,TRUE)</formula>
    </cfRule>
    <cfRule type="expression" dxfId="724" priority="26">
      <formula>IF(RIGHT(TEXT(Y938,"0.#"),1)=".",TRUE,FALSE)</formula>
    </cfRule>
  </conditionalFormatting>
  <conditionalFormatting sqref="AL937:AO946">
    <cfRule type="expression" dxfId="723" priority="21">
      <formula>IF(AND(AL937&gt;=0, RIGHT(TEXT(AL937,"0.#"),1)&lt;&gt;"."),TRUE,FALSE)</formula>
    </cfRule>
    <cfRule type="expression" dxfId="722" priority="22">
      <formula>IF(AND(AL937&gt;=0, RIGHT(TEXT(AL937,"0.#"),1)="."),TRUE,FALSE)</formula>
    </cfRule>
    <cfRule type="expression" dxfId="721" priority="23">
      <formula>IF(AND(AL937&lt;0, RIGHT(TEXT(AL937,"0.#"),1)&lt;&gt;"."),TRUE,FALSE)</formula>
    </cfRule>
    <cfRule type="expression" dxfId="720" priority="24">
      <formula>IF(AND(AL937&lt;0, RIGHT(TEXT(AL937,"0.#"),1)="."),TRUE,FALSE)</formula>
    </cfRule>
  </conditionalFormatting>
  <conditionalFormatting sqref="AL970:AO971">
    <cfRule type="expression" dxfId="719" priority="17">
      <formula>IF(AND(AL970&gt;=0, RIGHT(TEXT(AL970,"0.#"),1)&lt;&gt;"."),TRUE,FALSE)</formula>
    </cfRule>
    <cfRule type="expression" dxfId="718" priority="18">
      <formula>IF(AND(AL970&gt;=0, RIGHT(TEXT(AL970,"0.#"),1)="."),TRUE,FALSE)</formula>
    </cfRule>
    <cfRule type="expression" dxfId="717" priority="19">
      <formula>IF(AND(AL970&lt;0, RIGHT(TEXT(AL970,"0.#"),1)&lt;&gt;"."),TRUE,FALSE)</formula>
    </cfRule>
    <cfRule type="expression" dxfId="716" priority="20">
      <formula>IF(AND(AL970&lt;0, RIGHT(TEXT(AL970,"0.#"),1)="."),TRUE,FALSE)</formula>
    </cfRule>
  </conditionalFormatting>
  <conditionalFormatting sqref="AL1003:AO1003">
    <cfRule type="expression" dxfId="715" priority="13">
      <formula>IF(AND(AL1003&gt;=0, RIGHT(TEXT(AL1003,"0.#"),1)&lt;&gt;"."),TRUE,FALSE)</formula>
    </cfRule>
    <cfRule type="expression" dxfId="714" priority="14">
      <formula>IF(AND(AL1003&gt;=0, RIGHT(TEXT(AL1003,"0.#"),1)="."),TRUE,FALSE)</formula>
    </cfRule>
    <cfRule type="expression" dxfId="713" priority="15">
      <formula>IF(AND(AL1003&lt;0, RIGHT(TEXT(AL1003,"0.#"),1)&lt;&gt;"."),TRUE,FALSE)</formula>
    </cfRule>
    <cfRule type="expression" dxfId="712" priority="16">
      <formula>IF(AND(AL1003&lt;0, RIGHT(TEXT(AL1003,"0.#"),1)="."),TRUE,FALSE)</formula>
    </cfRule>
  </conditionalFormatting>
  <conditionalFormatting sqref="AL1036:AO1038">
    <cfRule type="expression" dxfId="711" priority="9">
      <formula>IF(AND(AL1036&gt;=0, RIGHT(TEXT(AL1036,"0.#"),1)&lt;&gt;"."),TRUE,FALSE)</formula>
    </cfRule>
    <cfRule type="expression" dxfId="710" priority="10">
      <formula>IF(AND(AL1036&gt;=0, RIGHT(TEXT(AL1036,"0.#"),1)="."),TRUE,FALSE)</formula>
    </cfRule>
    <cfRule type="expression" dxfId="709" priority="11">
      <formula>IF(AND(AL1036&lt;0, RIGHT(TEXT(AL1036,"0.#"),1)&lt;&gt;"."),TRUE,FALSE)</formula>
    </cfRule>
    <cfRule type="expression" dxfId="708" priority="12">
      <formula>IF(AND(AL1036&lt;0, RIGHT(TEXT(AL1036,"0.#"),1)="."),TRUE,FALSE)</formula>
    </cfRule>
  </conditionalFormatting>
  <conditionalFormatting sqref="AL1103:AO1103">
    <cfRule type="expression" dxfId="707" priority="5">
      <formula>IF(AND(AL1103&gt;=0, RIGHT(TEXT(AL1103,"0.#"),1)&lt;&gt;"."),TRUE,FALSE)</formula>
    </cfRule>
    <cfRule type="expression" dxfId="706" priority="6">
      <formula>IF(AND(AL1103&gt;=0, RIGHT(TEXT(AL1103,"0.#"),1)="."),TRUE,FALSE)</formula>
    </cfRule>
    <cfRule type="expression" dxfId="705" priority="7">
      <formula>IF(AND(AL1103&lt;0, RIGHT(TEXT(AL1103,"0.#"),1)&lt;&gt;"."),TRUE,FALSE)</formula>
    </cfRule>
    <cfRule type="expression" dxfId="704" priority="8">
      <formula>IF(AND(AL1103&lt;0, RIGHT(TEXT(AL1103,"0.#"),1)="."),TRUE,FALSE)</formula>
    </cfRule>
  </conditionalFormatting>
  <conditionalFormatting sqref="AU783">
    <cfRule type="expression" dxfId="703" priority="3">
      <formula>IF(RIGHT(TEXT(AU783,"0.#"),1)=".",FALSE,TRUE)</formula>
    </cfRule>
    <cfRule type="expression" dxfId="702" priority="4">
      <formula>IF(RIGHT(TEXT(AU783,"0.#"),1)=".",TRUE,FALSE)</formula>
    </cfRule>
  </conditionalFormatting>
  <conditionalFormatting sqref="AU784:AU787 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521" max="49" man="1"/>
    <brk id="735" max="49" man="1"/>
    <brk id="779" max="49" man="1"/>
    <brk id="847" max="49" man="1"/>
    <brk id="951"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372</v>
      </c>
      <c r="AI2" s="53" t="s">
        <v>409</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563</v>
      </c>
      <c r="M4" s="13" t="str">
        <f t="shared" si="2"/>
        <v>恩給関係</v>
      </c>
      <c r="N4" s="13" t="str">
        <f t="shared" ref="N4:N11" si="6">IF(M4="",N3,IF(N3&lt;&gt;"",CONCATENATE(N3,"、",M4),M4))</f>
        <v>恩給関係</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直接実施、委託・請負</v>
      </c>
      <c r="T5" s="13"/>
      <c r="W5" s="32" t="s">
        <v>325</v>
      </c>
      <c r="Y5" s="32" t="s">
        <v>437</v>
      </c>
      <c r="Z5" s="30"/>
      <c r="AA5" s="32" t="s">
        <v>531</v>
      </c>
      <c r="AB5" s="31"/>
      <c r="AC5" s="32" t="s">
        <v>179</v>
      </c>
      <c r="AD5" s="31"/>
      <c r="AE5" s="44" t="s">
        <v>385</v>
      </c>
      <c r="AF5" s="30"/>
      <c r="AG5" s="55" t="s">
        <v>375</v>
      </c>
      <c r="AI5" s="53" t="s">
        <v>424</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382</v>
      </c>
      <c r="AF6" s="30"/>
      <c r="AG6" s="55" t="s">
        <v>376</v>
      </c>
      <c r="AI6" s="53" t="s">
        <v>425</v>
      </c>
      <c r="AK6" s="53" t="str">
        <f>CHAR(CODE(AK5)+1)</f>
        <v>E</v>
      </c>
      <c r="AP6" s="55" t="s">
        <v>376</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377</v>
      </c>
      <c r="AH7" s="91"/>
      <c r="AI7" s="55" t="s">
        <v>402</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378</v>
      </c>
      <c r="AI8" s="53" t="s">
        <v>403</v>
      </c>
      <c r="AK8" s="53" t="str">
        <f t="shared" si="7"/>
        <v>G</v>
      </c>
      <c r="AP8" s="55" t="s">
        <v>378</v>
      </c>
    </row>
    <row r="9" spans="1:42" ht="13.5" customHeight="1" x14ac:dyDescent="0.15">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恩給関係</v>
      </c>
      <c r="O9" s="13"/>
      <c r="P9" s="13"/>
      <c r="Q9" s="19"/>
      <c r="T9" s="13"/>
      <c r="U9" s="32" t="s">
        <v>400</v>
      </c>
      <c r="W9" s="32" t="s">
        <v>155</v>
      </c>
      <c r="Y9" s="32" t="s">
        <v>441</v>
      </c>
      <c r="Z9" s="30"/>
      <c r="AA9" s="32" t="s">
        <v>535</v>
      </c>
      <c r="AB9" s="31"/>
      <c r="AC9" s="31"/>
      <c r="AD9" s="31"/>
      <c r="AE9" s="31"/>
      <c r="AF9" s="30"/>
      <c r="AG9" s="55" t="s">
        <v>379</v>
      </c>
      <c r="AI9" s="86"/>
      <c r="AK9" s="53" t="str">
        <f t="shared" si="7"/>
        <v>H</v>
      </c>
      <c r="AP9" s="55" t="s">
        <v>379</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恩給関係</v>
      </c>
      <c r="O10" s="13"/>
      <c r="P10" s="13" t="str">
        <f>S8</f>
        <v>直接実施、委託・請負</v>
      </c>
      <c r="Q10" s="19"/>
      <c r="T10" s="13"/>
      <c r="W10" s="32" t="s">
        <v>156</v>
      </c>
      <c r="Y10" s="32" t="s">
        <v>442</v>
      </c>
      <c r="Z10" s="30"/>
      <c r="AA10" s="32" t="s">
        <v>536</v>
      </c>
      <c r="AB10" s="31"/>
      <c r="AC10" s="31"/>
      <c r="AD10" s="31"/>
      <c r="AE10" s="31"/>
      <c r="AF10" s="30"/>
      <c r="AG10" s="55" t="s">
        <v>362</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443</v>
      </c>
      <c r="Z11" s="30"/>
      <c r="AA11" s="32" t="s">
        <v>537</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W13" s="32" t="s">
        <v>159</v>
      </c>
      <c r="Y13" s="32" t="s">
        <v>445</v>
      </c>
      <c r="Z13" s="30"/>
      <c r="AA13" s="32" t="s">
        <v>539</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5" t="s">
        <v>348</v>
      </c>
      <c r="B2" s="406"/>
      <c r="C2" s="406"/>
      <c r="D2" s="406"/>
      <c r="E2" s="406"/>
      <c r="F2" s="407"/>
      <c r="G2" s="520" t="s">
        <v>146</v>
      </c>
      <c r="H2" s="441"/>
      <c r="I2" s="441"/>
      <c r="J2" s="441"/>
      <c r="K2" s="441"/>
      <c r="L2" s="441"/>
      <c r="M2" s="441"/>
      <c r="N2" s="441"/>
      <c r="O2" s="521"/>
      <c r="P2" s="440" t="s">
        <v>59</v>
      </c>
      <c r="Q2" s="441"/>
      <c r="R2" s="441"/>
      <c r="S2" s="441"/>
      <c r="T2" s="441"/>
      <c r="U2" s="441"/>
      <c r="V2" s="441"/>
      <c r="W2" s="441"/>
      <c r="X2" s="521"/>
      <c r="Y2" s="1033"/>
      <c r="Z2" s="835"/>
      <c r="AA2" s="836"/>
      <c r="AB2" s="1037" t="s">
        <v>11</v>
      </c>
      <c r="AC2" s="1038"/>
      <c r="AD2" s="1039"/>
      <c r="AE2" s="248" t="s">
        <v>393</v>
      </c>
      <c r="AF2" s="248"/>
      <c r="AG2" s="248"/>
      <c r="AH2" s="248"/>
      <c r="AI2" s="248" t="s">
        <v>391</v>
      </c>
      <c r="AJ2" s="248"/>
      <c r="AK2" s="248"/>
      <c r="AL2" s="248"/>
      <c r="AM2" s="248" t="s">
        <v>420</v>
      </c>
      <c r="AN2" s="248"/>
      <c r="AO2" s="248"/>
      <c r="AP2" s="242"/>
      <c r="AQ2" s="158" t="s">
        <v>235</v>
      </c>
      <c r="AR2" s="129"/>
      <c r="AS2" s="129"/>
      <c r="AT2" s="130"/>
      <c r="AU2" s="541" t="s">
        <v>134</v>
      </c>
      <c r="AV2" s="541"/>
      <c r="AW2" s="541"/>
      <c r="AX2" s="542"/>
    </row>
    <row r="3" spans="1:50" ht="18.75" customHeight="1" x14ac:dyDescent="0.15">
      <c r="A3" s="405"/>
      <c r="B3" s="406"/>
      <c r="C3" s="406"/>
      <c r="D3" s="406"/>
      <c r="E3" s="406"/>
      <c r="F3" s="407"/>
      <c r="G3" s="421"/>
      <c r="H3" s="403"/>
      <c r="I3" s="403"/>
      <c r="J3" s="403"/>
      <c r="K3" s="403"/>
      <c r="L3" s="403"/>
      <c r="M3" s="403"/>
      <c r="N3" s="403"/>
      <c r="O3" s="422"/>
      <c r="P3" s="443"/>
      <c r="Q3" s="403"/>
      <c r="R3" s="403"/>
      <c r="S3" s="403"/>
      <c r="T3" s="403"/>
      <c r="U3" s="403"/>
      <c r="V3" s="403"/>
      <c r="W3" s="403"/>
      <c r="X3" s="422"/>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403" t="s">
        <v>181</v>
      </c>
      <c r="AX3" s="404"/>
    </row>
    <row r="4" spans="1:50" ht="22.5" customHeight="1" x14ac:dyDescent="0.15">
      <c r="A4" s="408"/>
      <c r="B4" s="406"/>
      <c r="C4" s="406"/>
      <c r="D4" s="406"/>
      <c r="E4" s="406"/>
      <c r="F4" s="407"/>
      <c r="G4" s="569"/>
      <c r="H4" s="1010"/>
      <c r="I4" s="1010"/>
      <c r="J4" s="1010"/>
      <c r="K4" s="1010"/>
      <c r="L4" s="1010"/>
      <c r="M4" s="1010"/>
      <c r="N4" s="1010"/>
      <c r="O4" s="1011"/>
      <c r="P4" s="104"/>
      <c r="Q4" s="1018"/>
      <c r="R4" s="1018"/>
      <c r="S4" s="1018"/>
      <c r="T4" s="1018"/>
      <c r="U4" s="1018"/>
      <c r="V4" s="1018"/>
      <c r="W4" s="1018"/>
      <c r="X4" s="1019"/>
      <c r="Y4" s="1028" t="s">
        <v>12</v>
      </c>
      <c r="Z4" s="1029"/>
      <c r="AA4" s="1030"/>
      <c r="AB4" s="469"/>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9"/>
      <c r="B5" s="410"/>
      <c r="C5" s="410"/>
      <c r="D5" s="410"/>
      <c r="E5" s="410"/>
      <c r="F5" s="411"/>
      <c r="G5" s="1012"/>
      <c r="H5" s="1013"/>
      <c r="I5" s="1013"/>
      <c r="J5" s="1013"/>
      <c r="K5" s="1013"/>
      <c r="L5" s="1013"/>
      <c r="M5" s="1013"/>
      <c r="N5" s="1013"/>
      <c r="O5" s="1014"/>
      <c r="P5" s="1020"/>
      <c r="Q5" s="1020"/>
      <c r="R5" s="1020"/>
      <c r="S5" s="1020"/>
      <c r="T5" s="1020"/>
      <c r="U5" s="1020"/>
      <c r="V5" s="1020"/>
      <c r="W5" s="1020"/>
      <c r="X5" s="1021"/>
      <c r="Y5" s="423" t="s">
        <v>54</v>
      </c>
      <c r="Z5" s="1025"/>
      <c r="AA5" s="1026"/>
      <c r="AB5" s="531"/>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9"/>
      <c r="B6" s="410"/>
      <c r="C6" s="410"/>
      <c r="D6" s="410"/>
      <c r="E6" s="410"/>
      <c r="F6" s="411"/>
      <c r="G6" s="1015"/>
      <c r="H6" s="1016"/>
      <c r="I6" s="1016"/>
      <c r="J6" s="1016"/>
      <c r="K6" s="1016"/>
      <c r="L6" s="1016"/>
      <c r="M6" s="1016"/>
      <c r="N6" s="1016"/>
      <c r="O6" s="1017"/>
      <c r="P6" s="1022"/>
      <c r="Q6" s="1022"/>
      <c r="R6" s="1022"/>
      <c r="S6" s="1022"/>
      <c r="T6" s="1022"/>
      <c r="U6" s="1022"/>
      <c r="V6" s="1022"/>
      <c r="W6" s="1022"/>
      <c r="X6" s="1023"/>
      <c r="Y6" s="1024" t="s">
        <v>13</v>
      </c>
      <c r="Z6" s="1025"/>
      <c r="AA6" s="1026"/>
      <c r="AB6" s="599"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5" t="s">
        <v>348</v>
      </c>
      <c r="B9" s="406"/>
      <c r="C9" s="406"/>
      <c r="D9" s="406"/>
      <c r="E9" s="406"/>
      <c r="F9" s="407"/>
      <c r="G9" s="520" t="s">
        <v>146</v>
      </c>
      <c r="H9" s="441"/>
      <c r="I9" s="441"/>
      <c r="J9" s="441"/>
      <c r="K9" s="441"/>
      <c r="L9" s="441"/>
      <c r="M9" s="441"/>
      <c r="N9" s="441"/>
      <c r="O9" s="521"/>
      <c r="P9" s="440" t="s">
        <v>59</v>
      </c>
      <c r="Q9" s="441"/>
      <c r="R9" s="441"/>
      <c r="S9" s="441"/>
      <c r="T9" s="441"/>
      <c r="U9" s="441"/>
      <c r="V9" s="441"/>
      <c r="W9" s="441"/>
      <c r="X9" s="521"/>
      <c r="Y9" s="1033"/>
      <c r="Z9" s="835"/>
      <c r="AA9" s="836"/>
      <c r="AB9" s="1037" t="s">
        <v>11</v>
      </c>
      <c r="AC9" s="1038"/>
      <c r="AD9" s="1039"/>
      <c r="AE9" s="248" t="s">
        <v>393</v>
      </c>
      <c r="AF9" s="248"/>
      <c r="AG9" s="248"/>
      <c r="AH9" s="248"/>
      <c r="AI9" s="248" t="s">
        <v>391</v>
      </c>
      <c r="AJ9" s="248"/>
      <c r="AK9" s="248"/>
      <c r="AL9" s="248"/>
      <c r="AM9" s="248" t="s">
        <v>420</v>
      </c>
      <c r="AN9" s="248"/>
      <c r="AO9" s="248"/>
      <c r="AP9" s="242"/>
      <c r="AQ9" s="158" t="s">
        <v>235</v>
      </c>
      <c r="AR9" s="129"/>
      <c r="AS9" s="129"/>
      <c r="AT9" s="130"/>
      <c r="AU9" s="541" t="s">
        <v>134</v>
      </c>
      <c r="AV9" s="541"/>
      <c r="AW9" s="541"/>
      <c r="AX9" s="542"/>
    </row>
    <row r="10" spans="1:50" ht="18.75" customHeight="1" x14ac:dyDescent="0.15">
      <c r="A10" s="405"/>
      <c r="B10" s="406"/>
      <c r="C10" s="406"/>
      <c r="D10" s="406"/>
      <c r="E10" s="406"/>
      <c r="F10" s="407"/>
      <c r="G10" s="421"/>
      <c r="H10" s="403"/>
      <c r="I10" s="403"/>
      <c r="J10" s="403"/>
      <c r="K10" s="403"/>
      <c r="L10" s="403"/>
      <c r="M10" s="403"/>
      <c r="N10" s="403"/>
      <c r="O10" s="422"/>
      <c r="P10" s="443"/>
      <c r="Q10" s="403"/>
      <c r="R10" s="403"/>
      <c r="S10" s="403"/>
      <c r="T10" s="403"/>
      <c r="U10" s="403"/>
      <c r="V10" s="403"/>
      <c r="W10" s="403"/>
      <c r="X10" s="422"/>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403" t="s">
        <v>181</v>
      </c>
      <c r="AX10" s="404"/>
    </row>
    <row r="11" spans="1:50" ht="22.5" customHeight="1" x14ac:dyDescent="0.15">
      <c r="A11" s="408"/>
      <c r="B11" s="406"/>
      <c r="C11" s="406"/>
      <c r="D11" s="406"/>
      <c r="E11" s="406"/>
      <c r="F11" s="407"/>
      <c r="G11" s="569"/>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9"/>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9"/>
      <c r="B12" s="410"/>
      <c r="C12" s="410"/>
      <c r="D12" s="410"/>
      <c r="E12" s="410"/>
      <c r="F12" s="411"/>
      <c r="G12" s="1012"/>
      <c r="H12" s="1013"/>
      <c r="I12" s="1013"/>
      <c r="J12" s="1013"/>
      <c r="K12" s="1013"/>
      <c r="L12" s="1013"/>
      <c r="M12" s="1013"/>
      <c r="N12" s="1013"/>
      <c r="O12" s="1014"/>
      <c r="P12" s="1020"/>
      <c r="Q12" s="1020"/>
      <c r="R12" s="1020"/>
      <c r="S12" s="1020"/>
      <c r="T12" s="1020"/>
      <c r="U12" s="1020"/>
      <c r="V12" s="1020"/>
      <c r="W12" s="1020"/>
      <c r="X12" s="1021"/>
      <c r="Y12" s="423" t="s">
        <v>54</v>
      </c>
      <c r="Z12" s="1025"/>
      <c r="AA12" s="1026"/>
      <c r="AB12" s="531"/>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2"/>
      <c r="B13" s="413"/>
      <c r="C13" s="413"/>
      <c r="D13" s="413"/>
      <c r="E13" s="413"/>
      <c r="F13" s="414"/>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9"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5" t="s">
        <v>348</v>
      </c>
      <c r="B16" s="406"/>
      <c r="C16" s="406"/>
      <c r="D16" s="406"/>
      <c r="E16" s="406"/>
      <c r="F16" s="407"/>
      <c r="G16" s="520" t="s">
        <v>146</v>
      </c>
      <c r="H16" s="441"/>
      <c r="I16" s="441"/>
      <c r="J16" s="441"/>
      <c r="K16" s="441"/>
      <c r="L16" s="441"/>
      <c r="M16" s="441"/>
      <c r="N16" s="441"/>
      <c r="O16" s="521"/>
      <c r="P16" s="440" t="s">
        <v>59</v>
      </c>
      <c r="Q16" s="441"/>
      <c r="R16" s="441"/>
      <c r="S16" s="441"/>
      <c r="T16" s="441"/>
      <c r="U16" s="441"/>
      <c r="V16" s="441"/>
      <c r="W16" s="441"/>
      <c r="X16" s="521"/>
      <c r="Y16" s="1033"/>
      <c r="Z16" s="835"/>
      <c r="AA16" s="836"/>
      <c r="AB16" s="1037" t="s">
        <v>11</v>
      </c>
      <c r="AC16" s="1038"/>
      <c r="AD16" s="1039"/>
      <c r="AE16" s="248" t="s">
        <v>393</v>
      </c>
      <c r="AF16" s="248"/>
      <c r="AG16" s="248"/>
      <c r="AH16" s="248"/>
      <c r="AI16" s="248" t="s">
        <v>391</v>
      </c>
      <c r="AJ16" s="248"/>
      <c r="AK16" s="248"/>
      <c r="AL16" s="248"/>
      <c r="AM16" s="248" t="s">
        <v>420</v>
      </c>
      <c r="AN16" s="248"/>
      <c r="AO16" s="248"/>
      <c r="AP16" s="242"/>
      <c r="AQ16" s="158" t="s">
        <v>235</v>
      </c>
      <c r="AR16" s="129"/>
      <c r="AS16" s="129"/>
      <c r="AT16" s="130"/>
      <c r="AU16" s="541" t="s">
        <v>134</v>
      </c>
      <c r="AV16" s="541"/>
      <c r="AW16" s="541"/>
      <c r="AX16" s="542"/>
    </row>
    <row r="17" spans="1:50" ht="18.75" customHeight="1" x14ac:dyDescent="0.15">
      <c r="A17" s="405"/>
      <c r="B17" s="406"/>
      <c r="C17" s="406"/>
      <c r="D17" s="406"/>
      <c r="E17" s="406"/>
      <c r="F17" s="407"/>
      <c r="G17" s="421"/>
      <c r="H17" s="403"/>
      <c r="I17" s="403"/>
      <c r="J17" s="403"/>
      <c r="K17" s="403"/>
      <c r="L17" s="403"/>
      <c r="M17" s="403"/>
      <c r="N17" s="403"/>
      <c r="O17" s="422"/>
      <c r="P17" s="443"/>
      <c r="Q17" s="403"/>
      <c r="R17" s="403"/>
      <c r="S17" s="403"/>
      <c r="T17" s="403"/>
      <c r="U17" s="403"/>
      <c r="V17" s="403"/>
      <c r="W17" s="403"/>
      <c r="X17" s="422"/>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403" t="s">
        <v>181</v>
      </c>
      <c r="AX17" s="404"/>
    </row>
    <row r="18" spans="1:50" ht="22.5" customHeight="1" x14ac:dyDescent="0.15">
      <c r="A18" s="408"/>
      <c r="B18" s="406"/>
      <c r="C18" s="406"/>
      <c r="D18" s="406"/>
      <c r="E18" s="406"/>
      <c r="F18" s="407"/>
      <c r="G18" s="569"/>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9"/>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9"/>
      <c r="B19" s="410"/>
      <c r="C19" s="410"/>
      <c r="D19" s="410"/>
      <c r="E19" s="410"/>
      <c r="F19" s="411"/>
      <c r="G19" s="1012"/>
      <c r="H19" s="1013"/>
      <c r="I19" s="1013"/>
      <c r="J19" s="1013"/>
      <c r="K19" s="1013"/>
      <c r="L19" s="1013"/>
      <c r="M19" s="1013"/>
      <c r="N19" s="1013"/>
      <c r="O19" s="1014"/>
      <c r="P19" s="1020"/>
      <c r="Q19" s="1020"/>
      <c r="R19" s="1020"/>
      <c r="S19" s="1020"/>
      <c r="T19" s="1020"/>
      <c r="U19" s="1020"/>
      <c r="V19" s="1020"/>
      <c r="W19" s="1020"/>
      <c r="X19" s="1021"/>
      <c r="Y19" s="423" t="s">
        <v>54</v>
      </c>
      <c r="Z19" s="1025"/>
      <c r="AA19" s="1026"/>
      <c r="AB19" s="531"/>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2"/>
      <c r="B20" s="413"/>
      <c r="C20" s="413"/>
      <c r="D20" s="413"/>
      <c r="E20" s="413"/>
      <c r="F20" s="414"/>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9"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5" t="s">
        <v>348</v>
      </c>
      <c r="B23" s="406"/>
      <c r="C23" s="406"/>
      <c r="D23" s="406"/>
      <c r="E23" s="406"/>
      <c r="F23" s="407"/>
      <c r="G23" s="520" t="s">
        <v>146</v>
      </c>
      <c r="H23" s="441"/>
      <c r="I23" s="441"/>
      <c r="J23" s="441"/>
      <c r="K23" s="441"/>
      <c r="L23" s="441"/>
      <c r="M23" s="441"/>
      <c r="N23" s="441"/>
      <c r="O23" s="521"/>
      <c r="P23" s="440" t="s">
        <v>59</v>
      </c>
      <c r="Q23" s="441"/>
      <c r="R23" s="441"/>
      <c r="S23" s="441"/>
      <c r="T23" s="441"/>
      <c r="U23" s="441"/>
      <c r="V23" s="441"/>
      <c r="W23" s="441"/>
      <c r="X23" s="521"/>
      <c r="Y23" s="1033"/>
      <c r="Z23" s="835"/>
      <c r="AA23" s="836"/>
      <c r="AB23" s="1037" t="s">
        <v>11</v>
      </c>
      <c r="AC23" s="1038"/>
      <c r="AD23" s="1039"/>
      <c r="AE23" s="248" t="s">
        <v>393</v>
      </c>
      <c r="AF23" s="248"/>
      <c r="AG23" s="248"/>
      <c r="AH23" s="248"/>
      <c r="AI23" s="248" t="s">
        <v>391</v>
      </c>
      <c r="AJ23" s="248"/>
      <c r="AK23" s="248"/>
      <c r="AL23" s="248"/>
      <c r="AM23" s="248" t="s">
        <v>420</v>
      </c>
      <c r="AN23" s="248"/>
      <c r="AO23" s="248"/>
      <c r="AP23" s="242"/>
      <c r="AQ23" s="158" t="s">
        <v>235</v>
      </c>
      <c r="AR23" s="129"/>
      <c r="AS23" s="129"/>
      <c r="AT23" s="130"/>
      <c r="AU23" s="541" t="s">
        <v>134</v>
      </c>
      <c r="AV23" s="541"/>
      <c r="AW23" s="541"/>
      <c r="AX23" s="542"/>
    </row>
    <row r="24" spans="1:50" ht="18.75" customHeight="1" x14ac:dyDescent="0.15">
      <c r="A24" s="405"/>
      <c r="B24" s="406"/>
      <c r="C24" s="406"/>
      <c r="D24" s="406"/>
      <c r="E24" s="406"/>
      <c r="F24" s="407"/>
      <c r="G24" s="421"/>
      <c r="H24" s="403"/>
      <c r="I24" s="403"/>
      <c r="J24" s="403"/>
      <c r="K24" s="403"/>
      <c r="L24" s="403"/>
      <c r="M24" s="403"/>
      <c r="N24" s="403"/>
      <c r="O24" s="422"/>
      <c r="P24" s="443"/>
      <c r="Q24" s="403"/>
      <c r="R24" s="403"/>
      <c r="S24" s="403"/>
      <c r="T24" s="403"/>
      <c r="U24" s="403"/>
      <c r="V24" s="403"/>
      <c r="W24" s="403"/>
      <c r="X24" s="422"/>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403" t="s">
        <v>181</v>
      </c>
      <c r="AX24" s="404"/>
    </row>
    <row r="25" spans="1:50" ht="22.5" customHeight="1" x14ac:dyDescent="0.15">
      <c r="A25" s="408"/>
      <c r="B25" s="406"/>
      <c r="C25" s="406"/>
      <c r="D25" s="406"/>
      <c r="E25" s="406"/>
      <c r="F25" s="407"/>
      <c r="G25" s="569"/>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9"/>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9"/>
      <c r="B26" s="410"/>
      <c r="C26" s="410"/>
      <c r="D26" s="410"/>
      <c r="E26" s="410"/>
      <c r="F26" s="411"/>
      <c r="G26" s="1012"/>
      <c r="H26" s="1013"/>
      <c r="I26" s="1013"/>
      <c r="J26" s="1013"/>
      <c r="K26" s="1013"/>
      <c r="L26" s="1013"/>
      <c r="M26" s="1013"/>
      <c r="N26" s="1013"/>
      <c r="O26" s="1014"/>
      <c r="P26" s="1020"/>
      <c r="Q26" s="1020"/>
      <c r="R26" s="1020"/>
      <c r="S26" s="1020"/>
      <c r="T26" s="1020"/>
      <c r="U26" s="1020"/>
      <c r="V26" s="1020"/>
      <c r="W26" s="1020"/>
      <c r="X26" s="1021"/>
      <c r="Y26" s="423" t="s">
        <v>54</v>
      </c>
      <c r="Z26" s="1025"/>
      <c r="AA26" s="1026"/>
      <c r="AB26" s="531"/>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2"/>
      <c r="B27" s="413"/>
      <c r="C27" s="413"/>
      <c r="D27" s="413"/>
      <c r="E27" s="413"/>
      <c r="F27" s="414"/>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9"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5" t="s">
        <v>348</v>
      </c>
      <c r="B30" s="406"/>
      <c r="C30" s="406"/>
      <c r="D30" s="406"/>
      <c r="E30" s="406"/>
      <c r="F30" s="407"/>
      <c r="G30" s="520" t="s">
        <v>146</v>
      </c>
      <c r="H30" s="441"/>
      <c r="I30" s="441"/>
      <c r="J30" s="441"/>
      <c r="K30" s="441"/>
      <c r="L30" s="441"/>
      <c r="M30" s="441"/>
      <c r="N30" s="441"/>
      <c r="O30" s="521"/>
      <c r="P30" s="440" t="s">
        <v>59</v>
      </c>
      <c r="Q30" s="441"/>
      <c r="R30" s="441"/>
      <c r="S30" s="441"/>
      <c r="T30" s="441"/>
      <c r="U30" s="441"/>
      <c r="V30" s="441"/>
      <c r="W30" s="441"/>
      <c r="X30" s="521"/>
      <c r="Y30" s="1033"/>
      <c r="Z30" s="835"/>
      <c r="AA30" s="836"/>
      <c r="AB30" s="1037" t="s">
        <v>11</v>
      </c>
      <c r="AC30" s="1038"/>
      <c r="AD30" s="1039"/>
      <c r="AE30" s="248" t="s">
        <v>393</v>
      </c>
      <c r="AF30" s="248"/>
      <c r="AG30" s="248"/>
      <c r="AH30" s="248"/>
      <c r="AI30" s="248" t="s">
        <v>391</v>
      </c>
      <c r="AJ30" s="248"/>
      <c r="AK30" s="248"/>
      <c r="AL30" s="248"/>
      <c r="AM30" s="248" t="s">
        <v>420</v>
      </c>
      <c r="AN30" s="248"/>
      <c r="AO30" s="248"/>
      <c r="AP30" s="242"/>
      <c r="AQ30" s="158" t="s">
        <v>235</v>
      </c>
      <c r="AR30" s="129"/>
      <c r="AS30" s="129"/>
      <c r="AT30" s="130"/>
      <c r="AU30" s="541" t="s">
        <v>134</v>
      </c>
      <c r="AV30" s="541"/>
      <c r="AW30" s="541"/>
      <c r="AX30" s="542"/>
    </row>
    <row r="31" spans="1:50" ht="18.75" customHeight="1" x14ac:dyDescent="0.15">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403" t="s">
        <v>181</v>
      </c>
      <c r="AX31" s="404"/>
    </row>
    <row r="32" spans="1:50" ht="22.5" customHeight="1" x14ac:dyDescent="0.15">
      <c r="A32" s="408"/>
      <c r="B32" s="406"/>
      <c r="C32" s="406"/>
      <c r="D32" s="406"/>
      <c r="E32" s="406"/>
      <c r="F32" s="407"/>
      <c r="G32" s="569"/>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9"/>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9"/>
      <c r="B33" s="410"/>
      <c r="C33" s="410"/>
      <c r="D33" s="410"/>
      <c r="E33" s="410"/>
      <c r="F33" s="411"/>
      <c r="G33" s="1012"/>
      <c r="H33" s="1013"/>
      <c r="I33" s="1013"/>
      <c r="J33" s="1013"/>
      <c r="K33" s="1013"/>
      <c r="L33" s="1013"/>
      <c r="M33" s="1013"/>
      <c r="N33" s="1013"/>
      <c r="O33" s="1014"/>
      <c r="P33" s="1020"/>
      <c r="Q33" s="1020"/>
      <c r="R33" s="1020"/>
      <c r="S33" s="1020"/>
      <c r="T33" s="1020"/>
      <c r="U33" s="1020"/>
      <c r="V33" s="1020"/>
      <c r="W33" s="1020"/>
      <c r="X33" s="1021"/>
      <c r="Y33" s="423" t="s">
        <v>54</v>
      </c>
      <c r="Z33" s="1025"/>
      <c r="AA33" s="1026"/>
      <c r="AB33" s="531"/>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2"/>
      <c r="B34" s="413"/>
      <c r="C34" s="413"/>
      <c r="D34" s="413"/>
      <c r="E34" s="413"/>
      <c r="F34" s="414"/>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9"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5" t="s">
        <v>348</v>
      </c>
      <c r="B37" s="406"/>
      <c r="C37" s="406"/>
      <c r="D37" s="406"/>
      <c r="E37" s="406"/>
      <c r="F37" s="407"/>
      <c r="G37" s="520" t="s">
        <v>146</v>
      </c>
      <c r="H37" s="441"/>
      <c r="I37" s="441"/>
      <c r="J37" s="441"/>
      <c r="K37" s="441"/>
      <c r="L37" s="441"/>
      <c r="M37" s="441"/>
      <c r="N37" s="441"/>
      <c r="O37" s="521"/>
      <c r="P37" s="440" t="s">
        <v>59</v>
      </c>
      <c r="Q37" s="441"/>
      <c r="R37" s="441"/>
      <c r="S37" s="441"/>
      <c r="T37" s="441"/>
      <c r="U37" s="441"/>
      <c r="V37" s="441"/>
      <c r="W37" s="441"/>
      <c r="X37" s="521"/>
      <c r="Y37" s="1033"/>
      <c r="Z37" s="835"/>
      <c r="AA37" s="836"/>
      <c r="AB37" s="1037" t="s">
        <v>11</v>
      </c>
      <c r="AC37" s="1038"/>
      <c r="AD37" s="1039"/>
      <c r="AE37" s="248" t="s">
        <v>393</v>
      </c>
      <c r="AF37" s="248"/>
      <c r="AG37" s="248"/>
      <c r="AH37" s="248"/>
      <c r="AI37" s="248" t="s">
        <v>391</v>
      </c>
      <c r="AJ37" s="248"/>
      <c r="AK37" s="248"/>
      <c r="AL37" s="248"/>
      <c r="AM37" s="248" t="s">
        <v>420</v>
      </c>
      <c r="AN37" s="248"/>
      <c r="AO37" s="248"/>
      <c r="AP37" s="242"/>
      <c r="AQ37" s="158" t="s">
        <v>235</v>
      </c>
      <c r="AR37" s="129"/>
      <c r="AS37" s="129"/>
      <c r="AT37" s="130"/>
      <c r="AU37" s="541" t="s">
        <v>134</v>
      </c>
      <c r="AV37" s="541"/>
      <c r="AW37" s="541"/>
      <c r="AX37" s="542"/>
    </row>
    <row r="38" spans="1:50" ht="18.75" customHeight="1" x14ac:dyDescent="0.15">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403" t="s">
        <v>181</v>
      </c>
      <c r="AX38" s="404"/>
    </row>
    <row r="39" spans="1:50" ht="22.5" customHeight="1" x14ac:dyDescent="0.15">
      <c r="A39" s="408"/>
      <c r="B39" s="406"/>
      <c r="C39" s="406"/>
      <c r="D39" s="406"/>
      <c r="E39" s="406"/>
      <c r="F39" s="407"/>
      <c r="G39" s="569"/>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9"/>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9"/>
      <c r="B40" s="410"/>
      <c r="C40" s="410"/>
      <c r="D40" s="410"/>
      <c r="E40" s="410"/>
      <c r="F40" s="411"/>
      <c r="G40" s="1012"/>
      <c r="H40" s="1013"/>
      <c r="I40" s="1013"/>
      <c r="J40" s="1013"/>
      <c r="K40" s="1013"/>
      <c r="L40" s="1013"/>
      <c r="M40" s="1013"/>
      <c r="N40" s="1013"/>
      <c r="O40" s="1014"/>
      <c r="P40" s="1020"/>
      <c r="Q40" s="1020"/>
      <c r="R40" s="1020"/>
      <c r="S40" s="1020"/>
      <c r="T40" s="1020"/>
      <c r="U40" s="1020"/>
      <c r="V40" s="1020"/>
      <c r="W40" s="1020"/>
      <c r="X40" s="1021"/>
      <c r="Y40" s="423" t="s">
        <v>54</v>
      </c>
      <c r="Z40" s="1025"/>
      <c r="AA40" s="1026"/>
      <c r="AB40" s="531"/>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2"/>
      <c r="B41" s="413"/>
      <c r="C41" s="413"/>
      <c r="D41" s="413"/>
      <c r="E41" s="413"/>
      <c r="F41" s="414"/>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9"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5" t="s">
        <v>348</v>
      </c>
      <c r="B44" s="406"/>
      <c r="C44" s="406"/>
      <c r="D44" s="406"/>
      <c r="E44" s="406"/>
      <c r="F44" s="407"/>
      <c r="G44" s="520" t="s">
        <v>146</v>
      </c>
      <c r="H44" s="441"/>
      <c r="I44" s="441"/>
      <c r="J44" s="441"/>
      <c r="K44" s="441"/>
      <c r="L44" s="441"/>
      <c r="M44" s="441"/>
      <c r="N44" s="441"/>
      <c r="O44" s="521"/>
      <c r="P44" s="440" t="s">
        <v>59</v>
      </c>
      <c r="Q44" s="441"/>
      <c r="R44" s="441"/>
      <c r="S44" s="441"/>
      <c r="T44" s="441"/>
      <c r="U44" s="441"/>
      <c r="V44" s="441"/>
      <c r="W44" s="441"/>
      <c r="X44" s="521"/>
      <c r="Y44" s="1033"/>
      <c r="Z44" s="835"/>
      <c r="AA44" s="836"/>
      <c r="AB44" s="1037" t="s">
        <v>11</v>
      </c>
      <c r="AC44" s="1038"/>
      <c r="AD44" s="1039"/>
      <c r="AE44" s="248" t="s">
        <v>393</v>
      </c>
      <c r="AF44" s="248"/>
      <c r="AG44" s="248"/>
      <c r="AH44" s="248"/>
      <c r="AI44" s="248" t="s">
        <v>391</v>
      </c>
      <c r="AJ44" s="248"/>
      <c r="AK44" s="248"/>
      <c r="AL44" s="248"/>
      <c r="AM44" s="248" t="s">
        <v>420</v>
      </c>
      <c r="AN44" s="248"/>
      <c r="AO44" s="248"/>
      <c r="AP44" s="242"/>
      <c r="AQ44" s="158" t="s">
        <v>235</v>
      </c>
      <c r="AR44" s="129"/>
      <c r="AS44" s="129"/>
      <c r="AT44" s="130"/>
      <c r="AU44" s="541" t="s">
        <v>134</v>
      </c>
      <c r="AV44" s="541"/>
      <c r="AW44" s="541"/>
      <c r="AX44" s="542"/>
    </row>
    <row r="45" spans="1:50" ht="18.75" customHeight="1" x14ac:dyDescent="0.15">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403" t="s">
        <v>181</v>
      </c>
      <c r="AX45" s="404"/>
    </row>
    <row r="46" spans="1:50" ht="22.5" customHeight="1" x14ac:dyDescent="0.15">
      <c r="A46" s="408"/>
      <c r="B46" s="406"/>
      <c r="C46" s="406"/>
      <c r="D46" s="406"/>
      <c r="E46" s="406"/>
      <c r="F46" s="407"/>
      <c r="G46" s="569"/>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9"/>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9"/>
      <c r="B47" s="410"/>
      <c r="C47" s="410"/>
      <c r="D47" s="410"/>
      <c r="E47" s="410"/>
      <c r="F47" s="411"/>
      <c r="G47" s="1012"/>
      <c r="H47" s="1013"/>
      <c r="I47" s="1013"/>
      <c r="J47" s="1013"/>
      <c r="K47" s="1013"/>
      <c r="L47" s="1013"/>
      <c r="M47" s="1013"/>
      <c r="N47" s="1013"/>
      <c r="O47" s="1014"/>
      <c r="P47" s="1020"/>
      <c r="Q47" s="1020"/>
      <c r="R47" s="1020"/>
      <c r="S47" s="1020"/>
      <c r="T47" s="1020"/>
      <c r="U47" s="1020"/>
      <c r="V47" s="1020"/>
      <c r="W47" s="1020"/>
      <c r="X47" s="1021"/>
      <c r="Y47" s="423" t="s">
        <v>54</v>
      </c>
      <c r="Z47" s="1025"/>
      <c r="AA47" s="1026"/>
      <c r="AB47" s="531"/>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2"/>
      <c r="B48" s="413"/>
      <c r="C48" s="413"/>
      <c r="D48" s="413"/>
      <c r="E48" s="413"/>
      <c r="F48" s="414"/>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9"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5" t="s">
        <v>348</v>
      </c>
      <c r="B51" s="406"/>
      <c r="C51" s="406"/>
      <c r="D51" s="406"/>
      <c r="E51" s="406"/>
      <c r="F51" s="407"/>
      <c r="G51" s="520" t="s">
        <v>146</v>
      </c>
      <c r="H51" s="441"/>
      <c r="I51" s="441"/>
      <c r="J51" s="441"/>
      <c r="K51" s="441"/>
      <c r="L51" s="441"/>
      <c r="M51" s="441"/>
      <c r="N51" s="441"/>
      <c r="O51" s="521"/>
      <c r="P51" s="440" t="s">
        <v>59</v>
      </c>
      <c r="Q51" s="441"/>
      <c r="R51" s="441"/>
      <c r="S51" s="441"/>
      <c r="T51" s="441"/>
      <c r="U51" s="441"/>
      <c r="V51" s="441"/>
      <c r="W51" s="441"/>
      <c r="X51" s="521"/>
      <c r="Y51" s="1033"/>
      <c r="Z51" s="835"/>
      <c r="AA51" s="836"/>
      <c r="AB51" s="242" t="s">
        <v>11</v>
      </c>
      <c r="AC51" s="1038"/>
      <c r="AD51" s="1039"/>
      <c r="AE51" s="248" t="s">
        <v>393</v>
      </c>
      <c r="AF51" s="248"/>
      <c r="AG51" s="248"/>
      <c r="AH51" s="248"/>
      <c r="AI51" s="248" t="s">
        <v>391</v>
      </c>
      <c r="AJ51" s="248"/>
      <c r="AK51" s="248"/>
      <c r="AL51" s="248"/>
      <c r="AM51" s="248" t="s">
        <v>420</v>
      </c>
      <c r="AN51" s="248"/>
      <c r="AO51" s="248"/>
      <c r="AP51" s="242"/>
      <c r="AQ51" s="158" t="s">
        <v>235</v>
      </c>
      <c r="AR51" s="129"/>
      <c r="AS51" s="129"/>
      <c r="AT51" s="130"/>
      <c r="AU51" s="541" t="s">
        <v>134</v>
      </c>
      <c r="AV51" s="541"/>
      <c r="AW51" s="541"/>
      <c r="AX51" s="542"/>
    </row>
    <row r="52" spans="1:50" ht="18.75" customHeight="1" x14ac:dyDescent="0.15">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403" t="s">
        <v>181</v>
      </c>
      <c r="AX52" s="404"/>
    </row>
    <row r="53" spans="1:50" ht="22.5" customHeight="1" x14ac:dyDescent="0.15">
      <c r="A53" s="408"/>
      <c r="B53" s="406"/>
      <c r="C53" s="406"/>
      <c r="D53" s="406"/>
      <c r="E53" s="406"/>
      <c r="F53" s="407"/>
      <c r="G53" s="569"/>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9"/>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9"/>
      <c r="B54" s="410"/>
      <c r="C54" s="410"/>
      <c r="D54" s="410"/>
      <c r="E54" s="410"/>
      <c r="F54" s="411"/>
      <c r="G54" s="1012"/>
      <c r="H54" s="1013"/>
      <c r="I54" s="1013"/>
      <c r="J54" s="1013"/>
      <c r="K54" s="1013"/>
      <c r="L54" s="1013"/>
      <c r="M54" s="1013"/>
      <c r="N54" s="1013"/>
      <c r="O54" s="1014"/>
      <c r="P54" s="1020"/>
      <c r="Q54" s="1020"/>
      <c r="R54" s="1020"/>
      <c r="S54" s="1020"/>
      <c r="T54" s="1020"/>
      <c r="U54" s="1020"/>
      <c r="V54" s="1020"/>
      <c r="W54" s="1020"/>
      <c r="X54" s="1021"/>
      <c r="Y54" s="423" t="s">
        <v>54</v>
      </c>
      <c r="Z54" s="1025"/>
      <c r="AA54" s="1026"/>
      <c r="AB54" s="531"/>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2"/>
      <c r="B55" s="413"/>
      <c r="C55" s="413"/>
      <c r="D55" s="413"/>
      <c r="E55" s="413"/>
      <c r="F55" s="414"/>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9"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5" t="s">
        <v>348</v>
      </c>
      <c r="B58" s="406"/>
      <c r="C58" s="406"/>
      <c r="D58" s="406"/>
      <c r="E58" s="406"/>
      <c r="F58" s="407"/>
      <c r="G58" s="520" t="s">
        <v>146</v>
      </c>
      <c r="H58" s="441"/>
      <c r="I58" s="441"/>
      <c r="J58" s="441"/>
      <c r="K58" s="441"/>
      <c r="L58" s="441"/>
      <c r="M58" s="441"/>
      <c r="N58" s="441"/>
      <c r="O58" s="521"/>
      <c r="P58" s="440" t="s">
        <v>59</v>
      </c>
      <c r="Q58" s="441"/>
      <c r="R58" s="441"/>
      <c r="S58" s="441"/>
      <c r="T58" s="441"/>
      <c r="U58" s="441"/>
      <c r="V58" s="441"/>
      <c r="W58" s="441"/>
      <c r="X58" s="521"/>
      <c r="Y58" s="1033"/>
      <c r="Z58" s="835"/>
      <c r="AA58" s="836"/>
      <c r="AB58" s="1037" t="s">
        <v>11</v>
      </c>
      <c r="AC58" s="1038"/>
      <c r="AD58" s="1039"/>
      <c r="AE58" s="248" t="s">
        <v>393</v>
      </c>
      <c r="AF58" s="248"/>
      <c r="AG58" s="248"/>
      <c r="AH58" s="248"/>
      <c r="AI58" s="248" t="s">
        <v>391</v>
      </c>
      <c r="AJ58" s="248"/>
      <c r="AK58" s="248"/>
      <c r="AL58" s="248"/>
      <c r="AM58" s="248" t="s">
        <v>420</v>
      </c>
      <c r="AN58" s="248"/>
      <c r="AO58" s="248"/>
      <c r="AP58" s="242"/>
      <c r="AQ58" s="158" t="s">
        <v>235</v>
      </c>
      <c r="AR58" s="129"/>
      <c r="AS58" s="129"/>
      <c r="AT58" s="130"/>
      <c r="AU58" s="541" t="s">
        <v>134</v>
      </c>
      <c r="AV58" s="541"/>
      <c r="AW58" s="541"/>
      <c r="AX58" s="542"/>
    </row>
    <row r="59" spans="1:50" ht="18.75" customHeight="1" x14ac:dyDescent="0.15">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403" t="s">
        <v>181</v>
      </c>
      <c r="AX59" s="404"/>
    </row>
    <row r="60" spans="1:50" ht="22.5" customHeight="1" x14ac:dyDescent="0.15">
      <c r="A60" s="408"/>
      <c r="B60" s="406"/>
      <c r="C60" s="406"/>
      <c r="D60" s="406"/>
      <c r="E60" s="406"/>
      <c r="F60" s="407"/>
      <c r="G60" s="569"/>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9"/>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9"/>
      <c r="B61" s="410"/>
      <c r="C61" s="410"/>
      <c r="D61" s="410"/>
      <c r="E61" s="410"/>
      <c r="F61" s="411"/>
      <c r="G61" s="1012"/>
      <c r="H61" s="1013"/>
      <c r="I61" s="1013"/>
      <c r="J61" s="1013"/>
      <c r="K61" s="1013"/>
      <c r="L61" s="1013"/>
      <c r="M61" s="1013"/>
      <c r="N61" s="1013"/>
      <c r="O61" s="1014"/>
      <c r="P61" s="1020"/>
      <c r="Q61" s="1020"/>
      <c r="R61" s="1020"/>
      <c r="S61" s="1020"/>
      <c r="T61" s="1020"/>
      <c r="U61" s="1020"/>
      <c r="V61" s="1020"/>
      <c r="W61" s="1020"/>
      <c r="X61" s="1021"/>
      <c r="Y61" s="423" t="s">
        <v>54</v>
      </c>
      <c r="Z61" s="1025"/>
      <c r="AA61" s="1026"/>
      <c r="AB61" s="531"/>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2"/>
      <c r="B62" s="413"/>
      <c r="C62" s="413"/>
      <c r="D62" s="413"/>
      <c r="E62" s="413"/>
      <c r="F62" s="414"/>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9"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5" t="s">
        <v>348</v>
      </c>
      <c r="B65" s="406"/>
      <c r="C65" s="406"/>
      <c r="D65" s="406"/>
      <c r="E65" s="406"/>
      <c r="F65" s="407"/>
      <c r="G65" s="520" t="s">
        <v>146</v>
      </c>
      <c r="H65" s="441"/>
      <c r="I65" s="441"/>
      <c r="J65" s="441"/>
      <c r="K65" s="441"/>
      <c r="L65" s="441"/>
      <c r="M65" s="441"/>
      <c r="N65" s="441"/>
      <c r="O65" s="521"/>
      <c r="P65" s="440" t="s">
        <v>59</v>
      </c>
      <c r="Q65" s="441"/>
      <c r="R65" s="441"/>
      <c r="S65" s="441"/>
      <c r="T65" s="441"/>
      <c r="U65" s="441"/>
      <c r="V65" s="441"/>
      <c r="W65" s="441"/>
      <c r="X65" s="521"/>
      <c r="Y65" s="1033"/>
      <c r="Z65" s="835"/>
      <c r="AA65" s="836"/>
      <c r="AB65" s="1037" t="s">
        <v>11</v>
      </c>
      <c r="AC65" s="1038"/>
      <c r="AD65" s="1039"/>
      <c r="AE65" s="248" t="s">
        <v>393</v>
      </c>
      <c r="AF65" s="248"/>
      <c r="AG65" s="248"/>
      <c r="AH65" s="248"/>
      <c r="AI65" s="248" t="s">
        <v>391</v>
      </c>
      <c r="AJ65" s="248"/>
      <c r="AK65" s="248"/>
      <c r="AL65" s="248"/>
      <c r="AM65" s="248" t="s">
        <v>420</v>
      </c>
      <c r="AN65" s="248"/>
      <c r="AO65" s="248"/>
      <c r="AP65" s="242"/>
      <c r="AQ65" s="158" t="s">
        <v>235</v>
      </c>
      <c r="AR65" s="129"/>
      <c r="AS65" s="129"/>
      <c r="AT65" s="130"/>
      <c r="AU65" s="541" t="s">
        <v>134</v>
      </c>
      <c r="AV65" s="541"/>
      <c r="AW65" s="541"/>
      <c r="AX65" s="542"/>
    </row>
    <row r="66" spans="1:50" ht="18.75" customHeight="1" x14ac:dyDescent="0.15">
      <c r="A66" s="405"/>
      <c r="B66" s="406"/>
      <c r="C66" s="406"/>
      <c r="D66" s="406"/>
      <c r="E66" s="406"/>
      <c r="F66" s="407"/>
      <c r="G66" s="421"/>
      <c r="H66" s="403"/>
      <c r="I66" s="403"/>
      <c r="J66" s="403"/>
      <c r="K66" s="403"/>
      <c r="L66" s="403"/>
      <c r="M66" s="403"/>
      <c r="N66" s="403"/>
      <c r="O66" s="422"/>
      <c r="P66" s="443"/>
      <c r="Q66" s="403"/>
      <c r="R66" s="403"/>
      <c r="S66" s="403"/>
      <c r="T66" s="403"/>
      <c r="U66" s="403"/>
      <c r="V66" s="403"/>
      <c r="W66" s="403"/>
      <c r="X66" s="422"/>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403" t="s">
        <v>181</v>
      </c>
      <c r="AX66" s="404"/>
    </row>
    <row r="67" spans="1:50" ht="22.5" customHeight="1" x14ac:dyDescent="0.15">
      <c r="A67" s="408"/>
      <c r="B67" s="406"/>
      <c r="C67" s="406"/>
      <c r="D67" s="406"/>
      <c r="E67" s="406"/>
      <c r="F67" s="407"/>
      <c r="G67" s="569"/>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9"/>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9"/>
      <c r="B68" s="410"/>
      <c r="C68" s="410"/>
      <c r="D68" s="410"/>
      <c r="E68" s="410"/>
      <c r="F68" s="411"/>
      <c r="G68" s="1012"/>
      <c r="H68" s="1013"/>
      <c r="I68" s="1013"/>
      <c r="J68" s="1013"/>
      <c r="K68" s="1013"/>
      <c r="L68" s="1013"/>
      <c r="M68" s="1013"/>
      <c r="N68" s="1013"/>
      <c r="O68" s="1014"/>
      <c r="P68" s="1020"/>
      <c r="Q68" s="1020"/>
      <c r="R68" s="1020"/>
      <c r="S68" s="1020"/>
      <c r="T68" s="1020"/>
      <c r="U68" s="1020"/>
      <c r="V68" s="1020"/>
      <c r="W68" s="1020"/>
      <c r="X68" s="1021"/>
      <c r="Y68" s="423" t="s">
        <v>54</v>
      </c>
      <c r="Z68" s="1025"/>
      <c r="AA68" s="1026"/>
      <c r="AB68" s="531"/>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2"/>
      <c r="B69" s="413"/>
      <c r="C69" s="413"/>
      <c r="D69" s="413"/>
      <c r="E69" s="413"/>
      <c r="F69" s="414"/>
      <c r="G69" s="1015"/>
      <c r="H69" s="1016"/>
      <c r="I69" s="1016"/>
      <c r="J69" s="1016"/>
      <c r="K69" s="1016"/>
      <c r="L69" s="1016"/>
      <c r="M69" s="1016"/>
      <c r="N69" s="1016"/>
      <c r="O69" s="1017"/>
      <c r="P69" s="1022"/>
      <c r="Q69" s="1022"/>
      <c r="R69" s="1022"/>
      <c r="S69" s="1022"/>
      <c r="T69" s="1022"/>
      <c r="U69" s="1022"/>
      <c r="V69" s="1022"/>
      <c r="W69" s="1022"/>
      <c r="X69" s="1023"/>
      <c r="Y69" s="423" t="s">
        <v>13</v>
      </c>
      <c r="Z69" s="1025"/>
      <c r="AA69" s="1026"/>
      <c r="AB69" s="564"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600" t="s">
        <v>366</v>
      </c>
      <c r="H2" s="601"/>
      <c r="I2" s="601"/>
      <c r="J2" s="601"/>
      <c r="K2" s="601"/>
      <c r="L2" s="601"/>
      <c r="M2" s="601"/>
      <c r="N2" s="601"/>
      <c r="O2" s="601"/>
      <c r="P2" s="601"/>
      <c r="Q2" s="601"/>
      <c r="R2" s="601"/>
      <c r="S2" s="601"/>
      <c r="T2" s="601"/>
      <c r="U2" s="601"/>
      <c r="V2" s="601"/>
      <c r="W2" s="601"/>
      <c r="X2" s="601"/>
      <c r="Y2" s="601"/>
      <c r="Z2" s="601"/>
      <c r="AA2" s="601"/>
      <c r="AB2" s="602"/>
      <c r="AC2" s="600" t="s">
        <v>368</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1" t="s">
        <v>17</v>
      </c>
      <c r="H3" s="673"/>
      <c r="I3" s="673"/>
      <c r="J3" s="673"/>
      <c r="K3" s="673"/>
      <c r="L3" s="672" t="s">
        <v>18</v>
      </c>
      <c r="M3" s="673"/>
      <c r="N3" s="673"/>
      <c r="O3" s="673"/>
      <c r="P3" s="673"/>
      <c r="Q3" s="673"/>
      <c r="R3" s="673"/>
      <c r="S3" s="673"/>
      <c r="T3" s="673"/>
      <c r="U3" s="673"/>
      <c r="V3" s="673"/>
      <c r="W3" s="673"/>
      <c r="X3" s="674"/>
      <c r="Y3" s="658" t="s">
        <v>19</v>
      </c>
      <c r="Z3" s="659"/>
      <c r="AA3" s="659"/>
      <c r="AB3" s="804"/>
      <c r="AC3" s="821"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5"/>
      <c r="B4" s="1056"/>
      <c r="C4" s="1056"/>
      <c r="D4" s="1056"/>
      <c r="E4" s="1056"/>
      <c r="F4" s="1057"/>
      <c r="G4" s="675"/>
      <c r="H4" s="676"/>
      <c r="I4" s="676"/>
      <c r="J4" s="676"/>
      <c r="K4" s="677"/>
      <c r="L4" s="669"/>
      <c r="M4" s="670"/>
      <c r="N4" s="670"/>
      <c r="O4" s="670"/>
      <c r="P4" s="670"/>
      <c r="Q4" s="670"/>
      <c r="R4" s="670"/>
      <c r="S4" s="670"/>
      <c r="T4" s="670"/>
      <c r="U4" s="670"/>
      <c r="V4" s="670"/>
      <c r="W4" s="670"/>
      <c r="X4" s="671"/>
      <c r="Y4" s="393"/>
      <c r="Z4" s="394"/>
      <c r="AA4" s="394"/>
      <c r="AB4" s="811"/>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x14ac:dyDescent="0.15">
      <c r="A5" s="1055"/>
      <c r="B5" s="1056"/>
      <c r="C5" s="1056"/>
      <c r="D5" s="1056"/>
      <c r="E5" s="1056"/>
      <c r="F5" s="1057"/>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5"/>
      <c r="B6" s="1056"/>
      <c r="C6" s="1056"/>
      <c r="D6" s="1056"/>
      <c r="E6" s="1056"/>
      <c r="F6" s="1057"/>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5"/>
      <c r="B7" s="1056"/>
      <c r="C7" s="1056"/>
      <c r="D7" s="1056"/>
      <c r="E7" s="1056"/>
      <c r="F7" s="1057"/>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5"/>
      <c r="B8" s="1056"/>
      <c r="C8" s="1056"/>
      <c r="D8" s="1056"/>
      <c r="E8" s="1056"/>
      <c r="F8" s="1057"/>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5"/>
      <c r="B9" s="1056"/>
      <c r="C9" s="1056"/>
      <c r="D9" s="1056"/>
      <c r="E9" s="1056"/>
      <c r="F9" s="1057"/>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5"/>
      <c r="B10" s="1056"/>
      <c r="C10" s="1056"/>
      <c r="D10" s="1056"/>
      <c r="E10" s="1056"/>
      <c r="F10" s="1057"/>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5"/>
      <c r="B11" s="1056"/>
      <c r="C11" s="1056"/>
      <c r="D11" s="1056"/>
      <c r="E11" s="1056"/>
      <c r="F11" s="1057"/>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5"/>
      <c r="B12" s="1056"/>
      <c r="C12" s="1056"/>
      <c r="D12" s="1056"/>
      <c r="E12" s="1056"/>
      <c r="F12" s="1057"/>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5"/>
      <c r="B13" s="1056"/>
      <c r="C13" s="1056"/>
      <c r="D13" s="1056"/>
      <c r="E13" s="1056"/>
      <c r="F13" s="1057"/>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600" t="s">
        <v>270</v>
      </c>
      <c r="H15" s="601"/>
      <c r="I15" s="601"/>
      <c r="J15" s="601"/>
      <c r="K15" s="601"/>
      <c r="L15" s="601"/>
      <c r="M15" s="601"/>
      <c r="N15" s="601"/>
      <c r="O15" s="601"/>
      <c r="P15" s="601"/>
      <c r="Q15" s="601"/>
      <c r="R15" s="601"/>
      <c r="S15" s="601"/>
      <c r="T15" s="601"/>
      <c r="U15" s="601"/>
      <c r="V15" s="601"/>
      <c r="W15" s="601"/>
      <c r="X15" s="601"/>
      <c r="Y15" s="601"/>
      <c r="Z15" s="601"/>
      <c r="AA15" s="601"/>
      <c r="AB15" s="602"/>
      <c r="AC15" s="600" t="s">
        <v>271</v>
      </c>
      <c r="AD15" s="601"/>
      <c r="AE15" s="601"/>
      <c r="AF15" s="601"/>
      <c r="AG15" s="601"/>
      <c r="AH15" s="601"/>
      <c r="AI15" s="601"/>
      <c r="AJ15" s="601"/>
      <c r="AK15" s="601"/>
      <c r="AL15" s="601"/>
      <c r="AM15" s="601"/>
      <c r="AN15" s="601"/>
      <c r="AO15" s="601"/>
      <c r="AP15" s="601"/>
      <c r="AQ15" s="601"/>
      <c r="AR15" s="601"/>
      <c r="AS15" s="601"/>
      <c r="AT15" s="601"/>
      <c r="AU15" s="601"/>
      <c r="AV15" s="601"/>
      <c r="AW15" s="601"/>
      <c r="AX15" s="799"/>
    </row>
    <row r="16" spans="1:50" ht="25.5" customHeight="1" x14ac:dyDescent="0.15">
      <c r="A16" s="1055"/>
      <c r="B16" s="1056"/>
      <c r="C16" s="1056"/>
      <c r="D16" s="1056"/>
      <c r="E16" s="1056"/>
      <c r="F16" s="1057"/>
      <c r="G16" s="821"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4"/>
      <c r="AC16" s="821"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5"/>
      <c r="B17" s="1056"/>
      <c r="C17" s="1056"/>
      <c r="D17" s="1056"/>
      <c r="E17" s="1056"/>
      <c r="F17" s="1057"/>
      <c r="G17" s="675"/>
      <c r="H17" s="676"/>
      <c r="I17" s="676"/>
      <c r="J17" s="676"/>
      <c r="K17" s="677"/>
      <c r="L17" s="669"/>
      <c r="M17" s="670"/>
      <c r="N17" s="670"/>
      <c r="O17" s="670"/>
      <c r="P17" s="670"/>
      <c r="Q17" s="670"/>
      <c r="R17" s="670"/>
      <c r="S17" s="670"/>
      <c r="T17" s="670"/>
      <c r="U17" s="670"/>
      <c r="V17" s="670"/>
      <c r="W17" s="670"/>
      <c r="X17" s="671"/>
      <c r="Y17" s="393"/>
      <c r="Z17" s="394"/>
      <c r="AA17" s="394"/>
      <c r="AB17" s="811"/>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x14ac:dyDescent="0.15">
      <c r="A18" s="1055"/>
      <c r="B18" s="1056"/>
      <c r="C18" s="1056"/>
      <c r="D18" s="1056"/>
      <c r="E18" s="1056"/>
      <c r="F18" s="1057"/>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5"/>
      <c r="B19" s="1056"/>
      <c r="C19" s="1056"/>
      <c r="D19" s="1056"/>
      <c r="E19" s="1056"/>
      <c r="F19" s="1057"/>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5"/>
      <c r="B20" s="1056"/>
      <c r="C20" s="1056"/>
      <c r="D20" s="1056"/>
      <c r="E20" s="1056"/>
      <c r="F20" s="1057"/>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5"/>
      <c r="B21" s="1056"/>
      <c r="C21" s="1056"/>
      <c r="D21" s="1056"/>
      <c r="E21" s="1056"/>
      <c r="F21" s="1057"/>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5"/>
      <c r="B22" s="1056"/>
      <c r="C22" s="1056"/>
      <c r="D22" s="1056"/>
      <c r="E22" s="1056"/>
      <c r="F22" s="1057"/>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5"/>
      <c r="B23" s="1056"/>
      <c r="C23" s="1056"/>
      <c r="D23" s="1056"/>
      <c r="E23" s="1056"/>
      <c r="F23" s="1057"/>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5"/>
      <c r="B24" s="1056"/>
      <c r="C24" s="1056"/>
      <c r="D24" s="1056"/>
      <c r="E24" s="1056"/>
      <c r="F24" s="1057"/>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5"/>
      <c r="B25" s="1056"/>
      <c r="C25" s="1056"/>
      <c r="D25" s="1056"/>
      <c r="E25" s="1056"/>
      <c r="F25" s="1057"/>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5"/>
      <c r="B26" s="1056"/>
      <c r="C26" s="1056"/>
      <c r="D26" s="1056"/>
      <c r="E26" s="1056"/>
      <c r="F26" s="1057"/>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600" t="s">
        <v>269</v>
      </c>
      <c r="H28" s="601"/>
      <c r="I28" s="601"/>
      <c r="J28" s="601"/>
      <c r="K28" s="601"/>
      <c r="L28" s="601"/>
      <c r="M28" s="601"/>
      <c r="N28" s="601"/>
      <c r="O28" s="601"/>
      <c r="P28" s="601"/>
      <c r="Q28" s="601"/>
      <c r="R28" s="601"/>
      <c r="S28" s="601"/>
      <c r="T28" s="601"/>
      <c r="U28" s="601"/>
      <c r="V28" s="601"/>
      <c r="W28" s="601"/>
      <c r="X28" s="601"/>
      <c r="Y28" s="601"/>
      <c r="Z28" s="601"/>
      <c r="AA28" s="601"/>
      <c r="AB28" s="602"/>
      <c r="AC28" s="600" t="s">
        <v>272</v>
      </c>
      <c r="AD28" s="601"/>
      <c r="AE28" s="601"/>
      <c r="AF28" s="601"/>
      <c r="AG28" s="601"/>
      <c r="AH28" s="601"/>
      <c r="AI28" s="601"/>
      <c r="AJ28" s="601"/>
      <c r="AK28" s="601"/>
      <c r="AL28" s="601"/>
      <c r="AM28" s="601"/>
      <c r="AN28" s="601"/>
      <c r="AO28" s="601"/>
      <c r="AP28" s="601"/>
      <c r="AQ28" s="601"/>
      <c r="AR28" s="601"/>
      <c r="AS28" s="601"/>
      <c r="AT28" s="601"/>
      <c r="AU28" s="601"/>
      <c r="AV28" s="601"/>
      <c r="AW28" s="601"/>
      <c r="AX28" s="799"/>
    </row>
    <row r="29" spans="1:50" ht="24.75" customHeight="1" x14ac:dyDescent="0.15">
      <c r="A29" s="1055"/>
      <c r="B29" s="1056"/>
      <c r="C29" s="1056"/>
      <c r="D29" s="1056"/>
      <c r="E29" s="1056"/>
      <c r="F29" s="1057"/>
      <c r="G29" s="821"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4"/>
      <c r="AC29" s="821"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5"/>
      <c r="B30" s="1056"/>
      <c r="C30" s="1056"/>
      <c r="D30" s="1056"/>
      <c r="E30" s="1056"/>
      <c r="F30" s="1057"/>
      <c r="G30" s="675"/>
      <c r="H30" s="676"/>
      <c r="I30" s="676"/>
      <c r="J30" s="676"/>
      <c r="K30" s="677"/>
      <c r="L30" s="669"/>
      <c r="M30" s="670"/>
      <c r="N30" s="670"/>
      <c r="O30" s="670"/>
      <c r="P30" s="670"/>
      <c r="Q30" s="670"/>
      <c r="R30" s="670"/>
      <c r="S30" s="670"/>
      <c r="T30" s="670"/>
      <c r="U30" s="670"/>
      <c r="V30" s="670"/>
      <c r="W30" s="670"/>
      <c r="X30" s="671"/>
      <c r="Y30" s="393"/>
      <c r="Z30" s="394"/>
      <c r="AA30" s="394"/>
      <c r="AB30" s="811"/>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x14ac:dyDescent="0.15">
      <c r="A31" s="1055"/>
      <c r="B31" s="1056"/>
      <c r="C31" s="1056"/>
      <c r="D31" s="1056"/>
      <c r="E31" s="1056"/>
      <c r="F31" s="1057"/>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5"/>
      <c r="B32" s="1056"/>
      <c r="C32" s="1056"/>
      <c r="D32" s="1056"/>
      <c r="E32" s="1056"/>
      <c r="F32" s="1057"/>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5"/>
      <c r="B33" s="1056"/>
      <c r="C33" s="1056"/>
      <c r="D33" s="1056"/>
      <c r="E33" s="1056"/>
      <c r="F33" s="1057"/>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5"/>
      <c r="B34" s="1056"/>
      <c r="C34" s="1056"/>
      <c r="D34" s="1056"/>
      <c r="E34" s="1056"/>
      <c r="F34" s="1057"/>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5"/>
      <c r="B35" s="1056"/>
      <c r="C35" s="1056"/>
      <c r="D35" s="1056"/>
      <c r="E35" s="1056"/>
      <c r="F35" s="1057"/>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5"/>
      <c r="B36" s="1056"/>
      <c r="C36" s="1056"/>
      <c r="D36" s="1056"/>
      <c r="E36" s="1056"/>
      <c r="F36" s="1057"/>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5"/>
      <c r="B37" s="1056"/>
      <c r="C37" s="1056"/>
      <c r="D37" s="1056"/>
      <c r="E37" s="1056"/>
      <c r="F37" s="1057"/>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5"/>
      <c r="B38" s="1056"/>
      <c r="C38" s="1056"/>
      <c r="D38" s="1056"/>
      <c r="E38" s="1056"/>
      <c r="F38" s="1057"/>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5"/>
      <c r="B39" s="1056"/>
      <c r="C39" s="1056"/>
      <c r="D39" s="1056"/>
      <c r="E39" s="1056"/>
      <c r="F39" s="1057"/>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600" t="s">
        <v>317</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799"/>
    </row>
    <row r="42" spans="1:50" ht="24.75" customHeight="1" x14ac:dyDescent="0.15">
      <c r="A42" s="1055"/>
      <c r="B42" s="1056"/>
      <c r="C42" s="1056"/>
      <c r="D42" s="1056"/>
      <c r="E42" s="1056"/>
      <c r="F42" s="1057"/>
      <c r="G42" s="821"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4"/>
      <c r="AC42" s="821"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5"/>
      <c r="B43" s="1056"/>
      <c r="C43" s="1056"/>
      <c r="D43" s="1056"/>
      <c r="E43" s="1056"/>
      <c r="F43" s="1057"/>
      <c r="G43" s="675"/>
      <c r="H43" s="676"/>
      <c r="I43" s="676"/>
      <c r="J43" s="676"/>
      <c r="K43" s="677"/>
      <c r="L43" s="669"/>
      <c r="M43" s="670"/>
      <c r="N43" s="670"/>
      <c r="O43" s="670"/>
      <c r="P43" s="670"/>
      <c r="Q43" s="670"/>
      <c r="R43" s="670"/>
      <c r="S43" s="670"/>
      <c r="T43" s="670"/>
      <c r="U43" s="670"/>
      <c r="V43" s="670"/>
      <c r="W43" s="670"/>
      <c r="X43" s="671"/>
      <c r="Y43" s="393"/>
      <c r="Z43" s="394"/>
      <c r="AA43" s="394"/>
      <c r="AB43" s="811"/>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x14ac:dyDescent="0.15">
      <c r="A44" s="1055"/>
      <c r="B44" s="1056"/>
      <c r="C44" s="1056"/>
      <c r="D44" s="1056"/>
      <c r="E44" s="1056"/>
      <c r="F44" s="1057"/>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5"/>
      <c r="B45" s="1056"/>
      <c r="C45" s="1056"/>
      <c r="D45" s="1056"/>
      <c r="E45" s="1056"/>
      <c r="F45" s="1057"/>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5"/>
      <c r="B46" s="1056"/>
      <c r="C46" s="1056"/>
      <c r="D46" s="1056"/>
      <c r="E46" s="1056"/>
      <c r="F46" s="1057"/>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5"/>
      <c r="B47" s="1056"/>
      <c r="C47" s="1056"/>
      <c r="D47" s="1056"/>
      <c r="E47" s="1056"/>
      <c r="F47" s="1057"/>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5"/>
      <c r="B48" s="1056"/>
      <c r="C48" s="1056"/>
      <c r="D48" s="1056"/>
      <c r="E48" s="1056"/>
      <c r="F48" s="1057"/>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5"/>
      <c r="B49" s="1056"/>
      <c r="C49" s="1056"/>
      <c r="D49" s="1056"/>
      <c r="E49" s="1056"/>
      <c r="F49" s="1057"/>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5"/>
      <c r="B50" s="1056"/>
      <c r="C50" s="1056"/>
      <c r="D50" s="1056"/>
      <c r="E50" s="1056"/>
      <c r="F50" s="1057"/>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5"/>
      <c r="B51" s="1056"/>
      <c r="C51" s="1056"/>
      <c r="D51" s="1056"/>
      <c r="E51" s="1056"/>
      <c r="F51" s="1057"/>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5"/>
      <c r="B52" s="1056"/>
      <c r="C52" s="1056"/>
      <c r="D52" s="1056"/>
      <c r="E52" s="1056"/>
      <c r="F52" s="1057"/>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273</v>
      </c>
      <c r="AD55" s="601"/>
      <c r="AE55" s="601"/>
      <c r="AF55" s="601"/>
      <c r="AG55" s="601"/>
      <c r="AH55" s="601"/>
      <c r="AI55" s="601"/>
      <c r="AJ55" s="601"/>
      <c r="AK55" s="601"/>
      <c r="AL55" s="601"/>
      <c r="AM55" s="601"/>
      <c r="AN55" s="601"/>
      <c r="AO55" s="601"/>
      <c r="AP55" s="601"/>
      <c r="AQ55" s="601"/>
      <c r="AR55" s="601"/>
      <c r="AS55" s="601"/>
      <c r="AT55" s="601"/>
      <c r="AU55" s="601"/>
      <c r="AV55" s="601"/>
      <c r="AW55" s="601"/>
      <c r="AX55" s="799"/>
    </row>
    <row r="56" spans="1:50" ht="24.75" customHeight="1" x14ac:dyDescent="0.15">
      <c r="A56" s="1055"/>
      <c r="B56" s="1056"/>
      <c r="C56" s="1056"/>
      <c r="D56" s="1056"/>
      <c r="E56" s="1056"/>
      <c r="F56" s="1057"/>
      <c r="G56" s="821"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4"/>
      <c r="AC56" s="821"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5"/>
      <c r="B57" s="1056"/>
      <c r="C57" s="1056"/>
      <c r="D57" s="1056"/>
      <c r="E57" s="1056"/>
      <c r="F57" s="1057"/>
      <c r="G57" s="675"/>
      <c r="H57" s="676"/>
      <c r="I57" s="676"/>
      <c r="J57" s="676"/>
      <c r="K57" s="677"/>
      <c r="L57" s="669"/>
      <c r="M57" s="670"/>
      <c r="N57" s="670"/>
      <c r="O57" s="670"/>
      <c r="P57" s="670"/>
      <c r="Q57" s="670"/>
      <c r="R57" s="670"/>
      <c r="S57" s="670"/>
      <c r="T57" s="670"/>
      <c r="U57" s="670"/>
      <c r="V57" s="670"/>
      <c r="W57" s="670"/>
      <c r="X57" s="671"/>
      <c r="Y57" s="393"/>
      <c r="Z57" s="394"/>
      <c r="AA57" s="394"/>
      <c r="AB57" s="811"/>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x14ac:dyDescent="0.15">
      <c r="A58" s="1055"/>
      <c r="B58" s="1056"/>
      <c r="C58" s="1056"/>
      <c r="D58" s="1056"/>
      <c r="E58" s="1056"/>
      <c r="F58" s="1057"/>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5"/>
      <c r="B59" s="1056"/>
      <c r="C59" s="1056"/>
      <c r="D59" s="1056"/>
      <c r="E59" s="1056"/>
      <c r="F59" s="1057"/>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5"/>
      <c r="B60" s="1056"/>
      <c r="C60" s="1056"/>
      <c r="D60" s="1056"/>
      <c r="E60" s="1056"/>
      <c r="F60" s="1057"/>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5"/>
      <c r="B61" s="1056"/>
      <c r="C61" s="1056"/>
      <c r="D61" s="1056"/>
      <c r="E61" s="1056"/>
      <c r="F61" s="1057"/>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5"/>
      <c r="B62" s="1056"/>
      <c r="C62" s="1056"/>
      <c r="D62" s="1056"/>
      <c r="E62" s="1056"/>
      <c r="F62" s="1057"/>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5"/>
      <c r="B63" s="1056"/>
      <c r="C63" s="1056"/>
      <c r="D63" s="1056"/>
      <c r="E63" s="1056"/>
      <c r="F63" s="1057"/>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5"/>
      <c r="B64" s="1056"/>
      <c r="C64" s="1056"/>
      <c r="D64" s="1056"/>
      <c r="E64" s="1056"/>
      <c r="F64" s="1057"/>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5"/>
      <c r="B65" s="1056"/>
      <c r="C65" s="1056"/>
      <c r="D65" s="1056"/>
      <c r="E65" s="1056"/>
      <c r="F65" s="1057"/>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5"/>
      <c r="B66" s="1056"/>
      <c r="C66" s="1056"/>
      <c r="D66" s="1056"/>
      <c r="E66" s="1056"/>
      <c r="F66" s="1057"/>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600" t="s">
        <v>274</v>
      </c>
      <c r="H68" s="601"/>
      <c r="I68" s="601"/>
      <c r="J68" s="601"/>
      <c r="K68" s="601"/>
      <c r="L68" s="601"/>
      <c r="M68" s="601"/>
      <c r="N68" s="601"/>
      <c r="O68" s="601"/>
      <c r="P68" s="601"/>
      <c r="Q68" s="601"/>
      <c r="R68" s="601"/>
      <c r="S68" s="601"/>
      <c r="T68" s="601"/>
      <c r="U68" s="601"/>
      <c r="V68" s="601"/>
      <c r="W68" s="601"/>
      <c r="X68" s="601"/>
      <c r="Y68" s="601"/>
      <c r="Z68" s="601"/>
      <c r="AA68" s="601"/>
      <c r="AB68" s="602"/>
      <c r="AC68" s="600" t="s">
        <v>275</v>
      </c>
      <c r="AD68" s="601"/>
      <c r="AE68" s="601"/>
      <c r="AF68" s="601"/>
      <c r="AG68" s="601"/>
      <c r="AH68" s="601"/>
      <c r="AI68" s="601"/>
      <c r="AJ68" s="601"/>
      <c r="AK68" s="601"/>
      <c r="AL68" s="601"/>
      <c r="AM68" s="601"/>
      <c r="AN68" s="601"/>
      <c r="AO68" s="601"/>
      <c r="AP68" s="601"/>
      <c r="AQ68" s="601"/>
      <c r="AR68" s="601"/>
      <c r="AS68" s="601"/>
      <c r="AT68" s="601"/>
      <c r="AU68" s="601"/>
      <c r="AV68" s="601"/>
      <c r="AW68" s="601"/>
      <c r="AX68" s="799"/>
    </row>
    <row r="69" spans="1:50" ht="25.5" customHeight="1" x14ac:dyDescent="0.15">
      <c r="A69" s="1055"/>
      <c r="B69" s="1056"/>
      <c r="C69" s="1056"/>
      <c r="D69" s="1056"/>
      <c r="E69" s="1056"/>
      <c r="F69" s="1057"/>
      <c r="G69" s="821"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4"/>
      <c r="AC69" s="821"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5"/>
      <c r="B70" s="1056"/>
      <c r="C70" s="1056"/>
      <c r="D70" s="1056"/>
      <c r="E70" s="1056"/>
      <c r="F70" s="1057"/>
      <c r="G70" s="675"/>
      <c r="H70" s="676"/>
      <c r="I70" s="676"/>
      <c r="J70" s="676"/>
      <c r="K70" s="677"/>
      <c r="L70" s="669"/>
      <c r="M70" s="670"/>
      <c r="N70" s="670"/>
      <c r="O70" s="670"/>
      <c r="P70" s="670"/>
      <c r="Q70" s="670"/>
      <c r="R70" s="670"/>
      <c r="S70" s="670"/>
      <c r="T70" s="670"/>
      <c r="U70" s="670"/>
      <c r="V70" s="670"/>
      <c r="W70" s="670"/>
      <c r="X70" s="671"/>
      <c r="Y70" s="393"/>
      <c r="Z70" s="394"/>
      <c r="AA70" s="394"/>
      <c r="AB70" s="811"/>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x14ac:dyDescent="0.15">
      <c r="A71" s="1055"/>
      <c r="B71" s="1056"/>
      <c r="C71" s="1056"/>
      <c r="D71" s="1056"/>
      <c r="E71" s="1056"/>
      <c r="F71" s="1057"/>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5"/>
      <c r="B72" s="1056"/>
      <c r="C72" s="1056"/>
      <c r="D72" s="1056"/>
      <c r="E72" s="1056"/>
      <c r="F72" s="1057"/>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5"/>
      <c r="B73" s="1056"/>
      <c r="C73" s="1056"/>
      <c r="D73" s="1056"/>
      <c r="E73" s="1056"/>
      <c r="F73" s="1057"/>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5"/>
      <c r="B74" s="1056"/>
      <c r="C74" s="1056"/>
      <c r="D74" s="1056"/>
      <c r="E74" s="1056"/>
      <c r="F74" s="1057"/>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5"/>
      <c r="B75" s="1056"/>
      <c r="C75" s="1056"/>
      <c r="D75" s="1056"/>
      <c r="E75" s="1056"/>
      <c r="F75" s="1057"/>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5"/>
      <c r="B76" s="1056"/>
      <c r="C76" s="1056"/>
      <c r="D76" s="1056"/>
      <c r="E76" s="1056"/>
      <c r="F76" s="1057"/>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5"/>
      <c r="B77" s="1056"/>
      <c r="C77" s="1056"/>
      <c r="D77" s="1056"/>
      <c r="E77" s="1056"/>
      <c r="F77" s="1057"/>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5"/>
      <c r="B78" s="1056"/>
      <c r="C78" s="1056"/>
      <c r="D78" s="1056"/>
      <c r="E78" s="1056"/>
      <c r="F78" s="1057"/>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5"/>
      <c r="B79" s="1056"/>
      <c r="C79" s="1056"/>
      <c r="D79" s="1056"/>
      <c r="E79" s="1056"/>
      <c r="F79" s="1057"/>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600" t="s">
        <v>276</v>
      </c>
      <c r="H81" s="601"/>
      <c r="I81" s="601"/>
      <c r="J81" s="601"/>
      <c r="K81" s="601"/>
      <c r="L81" s="601"/>
      <c r="M81" s="601"/>
      <c r="N81" s="601"/>
      <c r="O81" s="601"/>
      <c r="P81" s="601"/>
      <c r="Q81" s="601"/>
      <c r="R81" s="601"/>
      <c r="S81" s="601"/>
      <c r="T81" s="601"/>
      <c r="U81" s="601"/>
      <c r="V81" s="601"/>
      <c r="W81" s="601"/>
      <c r="X81" s="601"/>
      <c r="Y81" s="601"/>
      <c r="Z81" s="601"/>
      <c r="AA81" s="601"/>
      <c r="AB81" s="602"/>
      <c r="AC81" s="600" t="s">
        <v>277</v>
      </c>
      <c r="AD81" s="601"/>
      <c r="AE81" s="601"/>
      <c r="AF81" s="601"/>
      <c r="AG81" s="601"/>
      <c r="AH81" s="601"/>
      <c r="AI81" s="601"/>
      <c r="AJ81" s="601"/>
      <c r="AK81" s="601"/>
      <c r="AL81" s="601"/>
      <c r="AM81" s="601"/>
      <c r="AN81" s="601"/>
      <c r="AO81" s="601"/>
      <c r="AP81" s="601"/>
      <c r="AQ81" s="601"/>
      <c r="AR81" s="601"/>
      <c r="AS81" s="601"/>
      <c r="AT81" s="601"/>
      <c r="AU81" s="601"/>
      <c r="AV81" s="601"/>
      <c r="AW81" s="601"/>
      <c r="AX81" s="799"/>
    </row>
    <row r="82" spans="1:50" ht="24.75" customHeight="1" x14ac:dyDescent="0.15">
      <c r="A82" s="1055"/>
      <c r="B82" s="1056"/>
      <c r="C82" s="1056"/>
      <c r="D82" s="1056"/>
      <c r="E82" s="1056"/>
      <c r="F82" s="1057"/>
      <c r="G82" s="821"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4"/>
      <c r="AC82" s="821"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5"/>
      <c r="B83" s="1056"/>
      <c r="C83" s="1056"/>
      <c r="D83" s="1056"/>
      <c r="E83" s="1056"/>
      <c r="F83" s="1057"/>
      <c r="G83" s="675"/>
      <c r="H83" s="676"/>
      <c r="I83" s="676"/>
      <c r="J83" s="676"/>
      <c r="K83" s="677"/>
      <c r="L83" s="669"/>
      <c r="M83" s="670"/>
      <c r="N83" s="670"/>
      <c r="O83" s="670"/>
      <c r="P83" s="670"/>
      <c r="Q83" s="670"/>
      <c r="R83" s="670"/>
      <c r="S83" s="670"/>
      <c r="T83" s="670"/>
      <c r="U83" s="670"/>
      <c r="V83" s="670"/>
      <c r="W83" s="670"/>
      <c r="X83" s="671"/>
      <c r="Y83" s="393"/>
      <c r="Z83" s="394"/>
      <c r="AA83" s="394"/>
      <c r="AB83" s="811"/>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x14ac:dyDescent="0.15">
      <c r="A84" s="1055"/>
      <c r="B84" s="1056"/>
      <c r="C84" s="1056"/>
      <c r="D84" s="1056"/>
      <c r="E84" s="1056"/>
      <c r="F84" s="1057"/>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5"/>
      <c r="B85" s="1056"/>
      <c r="C85" s="1056"/>
      <c r="D85" s="1056"/>
      <c r="E85" s="1056"/>
      <c r="F85" s="1057"/>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5"/>
      <c r="B86" s="1056"/>
      <c r="C86" s="1056"/>
      <c r="D86" s="1056"/>
      <c r="E86" s="1056"/>
      <c r="F86" s="1057"/>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5"/>
      <c r="B87" s="1056"/>
      <c r="C87" s="1056"/>
      <c r="D87" s="1056"/>
      <c r="E87" s="1056"/>
      <c r="F87" s="1057"/>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5"/>
      <c r="B88" s="1056"/>
      <c r="C88" s="1056"/>
      <c r="D88" s="1056"/>
      <c r="E88" s="1056"/>
      <c r="F88" s="1057"/>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5"/>
      <c r="B89" s="1056"/>
      <c r="C89" s="1056"/>
      <c r="D89" s="1056"/>
      <c r="E89" s="1056"/>
      <c r="F89" s="1057"/>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5"/>
      <c r="B90" s="1056"/>
      <c r="C90" s="1056"/>
      <c r="D90" s="1056"/>
      <c r="E90" s="1056"/>
      <c r="F90" s="1057"/>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5"/>
      <c r="B91" s="1056"/>
      <c r="C91" s="1056"/>
      <c r="D91" s="1056"/>
      <c r="E91" s="1056"/>
      <c r="F91" s="1057"/>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5"/>
      <c r="B92" s="1056"/>
      <c r="C92" s="1056"/>
      <c r="D92" s="1056"/>
      <c r="E92" s="1056"/>
      <c r="F92" s="1057"/>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600" t="s">
        <v>278</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799"/>
    </row>
    <row r="95" spans="1:50" ht="24.75" customHeight="1" x14ac:dyDescent="0.15">
      <c r="A95" s="1055"/>
      <c r="B95" s="1056"/>
      <c r="C95" s="1056"/>
      <c r="D95" s="1056"/>
      <c r="E95" s="1056"/>
      <c r="F95" s="1057"/>
      <c r="G95" s="821"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4"/>
      <c r="AC95" s="821"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5"/>
      <c r="B96" s="1056"/>
      <c r="C96" s="1056"/>
      <c r="D96" s="1056"/>
      <c r="E96" s="1056"/>
      <c r="F96" s="1057"/>
      <c r="G96" s="675"/>
      <c r="H96" s="676"/>
      <c r="I96" s="676"/>
      <c r="J96" s="676"/>
      <c r="K96" s="677"/>
      <c r="L96" s="669"/>
      <c r="M96" s="670"/>
      <c r="N96" s="670"/>
      <c r="O96" s="670"/>
      <c r="P96" s="670"/>
      <c r="Q96" s="670"/>
      <c r="R96" s="670"/>
      <c r="S96" s="670"/>
      <c r="T96" s="670"/>
      <c r="U96" s="670"/>
      <c r="V96" s="670"/>
      <c r="W96" s="670"/>
      <c r="X96" s="671"/>
      <c r="Y96" s="393"/>
      <c r="Z96" s="394"/>
      <c r="AA96" s="394"/>
      <c r="AB96" s="811"/>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x14ac:dyDescent="0.15">
      <c r="A97" s="1055"/>
      <c r="B97" s="1056"/>
      <c r="C97" s="1056"/>
      <c r="D97" s="1056"/>
      <c r="E97" s="1056"/>
      <c r="F97" s="1057"/>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5"/>
      <c r="B98" s="1056"/>
      <c r="C98" s="1056"/>
      <c r="D98" s="1056"/>
      <c r="E98" s="1056"/>
      <c r="F98" s="1057"/>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5"/>
      <c r="B99" s="1056"/>
      <c r="C99" s="1056"/>
      <c r="D99" s="1056"/>
      <c r="E99" s="1056"/>
      <c r="F99" s="1057"/>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5"/>
      <c r="B100" s="1056"/>
      <c r="C100" s="1056"/>
      <c r="D100" s="1056"/>
      <c r="E100" s="1056"/>
      <c r="F100" s="1057"/>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5"/>
      <c r="B101" s="1056"/>
      <c r="C101" s="1056"/>
      <c r="D101" s="1056"/>
      <c r="E101" s="1056"/>
      <c r="F101" s="1057"/>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5"/>
      <c r="B102" s="1056"/>
      <c r="C102" s="1056"/>
      <c r="D102" s="1056"/>
      <c r="E102" s="1056"/>
      <c r="F102" s="1057"/>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5"/>
      <c r="B103" s="1056"/>
      <c r="C103" s="1056"/>
      <c r="D103" s="1056"/>
      <c r="E103" s="1056"/>
      <c r="F103" s="1057"/>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5"/>
      <c r="B104" s="1056"/>
      <c r="C104" s="1056"/>
      <c r="D104" s="1056"/>
      <c r="E104" s="1056"/>
      <c r="F104" s="1057"/>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5"/>
      <c r="B105" s="1056"/>
      <c r="C105" s="1056"/>
      <c r="D105" s="1056"/>
      <c r="E105" s="1056"/>
      <c r="F105" s="1057"/>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279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row>
    <row r="109" spans="1:50" ht="24.75" customHeight="1" x14ac:dyDescent="0.15">
      <c r="A109" s="1055"/>
      <c r="B109" s="1056"/>
      <c r="C109" s="1056"/>
      <c r="D109" s="1056"/>
      <c r="E109" s="1056"/>
      <c r="F109" s="1057"/>
      <c r="G109" s="821"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4"/>
      <c r="AC109" s="821"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5"/>
      <c r="B110" s="1056"/>
      <c r="C110" s="1056"/>
      <c r="D110" s="1056"/>
      <c r="E110" s="1056"/>
      <c r="F110" s="1057"/>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11"/>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x14ac:dyDescent="0.15">
      <c r="A111" s="1055"/>
      <c r="B111" s="1056"/>
      <c r="C111" s="1056"/>
      <c r="D111" s="1056"/>
      <c r="E111" s="1056"/>
      <c r="F111" s="1057"/>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5"/>
      <c r="B112" s="1056"/>
      <c r="C112" s="1056"/>
      <c r="D112" s="1056"/>
      <c r="E112" s="1056"/>
      <c r="F112" s="1057"/>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5"/>
      <c r="B113" s="1056"/>
      <c r="C113" s="1056"/>
      <c r="D113" s="1056"/>
      <c r="E113" s="1056"/>
      <c r="F113" s="1057"/>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5"/>
      <c r="B114" s="1056"/>
      <c r="C114" s="1056"/>
      <c r="D114" s="1056"/>
      <c r="E114" s="1056"/>
      <c r="F114" s="1057"/>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5"/>
      <c r="B115" s="1056"/>
      <c r="C115" s="1056"/>
      <c r="D115" s="1056"/>
      <c r="E115" s="1056"/>
      <c r="F115" s="1057"/>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5"/>
      <c r="B116" s="1056"/>
      <c r="C116" s="1056"/>
      <c r="D116" s="1056"/>
      <c r="E116" s="1056"/>
      <c r="F116" s="1057"/>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5"/>
      <c r="B117" s="1056"/>
      <c r="C117" s="1056"/>
      <c r="D117" s="1056"/>
      <c r="E117" s="1056"/>
      <c r="F117" s="1057"/>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5"/>
      <c r="B118" s="1056"/>
      <c r="C118" s="1056"/>
      <c r="D118" s="1056"/>
      <c r="E118" s="1056"/>
      <c r="F118" s="1057"/>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5"/>
      <c r="B119" s="1056"/>
      <c r="C119" s="1056"/>
      <c r="D119" s="1056"/>
      <c r="E119" s="1056"/>
      <c r="F119" s="1057"/>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600" t="s">
        <v>280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row>
    <row r="122" spans="1:50" ht="25.5" customHeight="1" x14ac:dyDescent="0.15">
      <c r="A122" s="1055"/>
      <c r="B122" s="1056"/>
      <c r="C122" s="1056"/>
      <c r="D122" s="1056"/>
      <c r="E122" s="1056"/>
      <c r="F122" s="1057"/>
      <c r="G122" s="821"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4"/>
      <c r="AC122" s="821"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5"/>
      <c r="B123" s="1056"/>
      <c r="C123" s="1056"/>
      <c r="D123" s="1056"/>
      <c r="E123" s="1056"/>
      <c r="F123" s="1057"/>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11"/>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x14ac:dyDescent="0.15">
      <c r="A124" s="1055"/>
      <c r="B124" s="1056"/>
      <c r="C124" s="1056"/>
      <c r="D124" s="1056"/>
      <c r="E124" s="1056"/>
      <c r="F124" s="1057"/>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5"/>
      <c r="B125" s="1056"/>
      <c r="C125" s="1056"/>
      <c r="D125" s="1056"/>
      <c r="E125" s="1056"/>
      <c r="F125" s="1057"/>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5"/>
      <c r="B126" s="1056"/>
      <c r="C126" s="1056"/>
      <c r="D126" s="1056"/>
      <c r="E126" s="1056"/>
      <c r="F126" s="1057"/>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5"/>
      <c r="B127" s="1056"/>
      <c r="C127" s="1056"/>
      <c r="D127" s="1056"/>
      <c r="E127" s="1056"/>
      <c r="F127" s="1057"/>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5"/>
      <c r="B128" s="1056"/>
      <c r="C128" s="1056"/>
      <c r="D128" s="1056"/>
      <c r="E128" s="1056"/>
      <c r="F128" s="1057"/>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5"/>
      <c r="B129" s="1056"/>
      <c r="C129" s="1056"/>
      <c r="D129" s="1056"/>
      <c r="E129" s="1056"/>
      <c r="F129" s="1057"/>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5"/>
      <c r="B130" s="1056"/>
      <c r="C130" s="1056"/>
      <c r="D130" s="1056"/>
      <c r="E130" s="1056"/>
      <c r="F130" s="1057"/>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5"/>
      <c r="B131" s="1056"/>
      <c r="C131" s="1056"/>
      <c r="D131" s="1056"/>
      <c r="E131" s="1056"/>
      <c r="F131" s="1057"/>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5"/>
      <c r="B132" s="1056"/>
      <c r="C132" s="1056"/>
      <c r="D132" s="1056"/>
      <c r="E132" s="1056"/>
      <c r="F132" s="1057"/>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600" t="s">
        <v>282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row>
    <row r="135" spans="1:50" ht="24.75" customHeight="1" x14ac:dyDescent="0.15">
      <c r="A135" s="1055"/>
      <c r="B135" s="1056"/>
      <c r="C135" s="1056"/>
      <c r="D135" s="1056"/>
      <c r="E135" s="1056"/>
      <c r="F135" s="1057"/>
      <c r="G135" s="821"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4"/>
      <c r="AC135" s="821"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5"/>
      <c r="B136" s="1056"/>
      <c r="C136" s="1056"/>
      <c r="D136" s="1056"/>
      <c r="E136" s="1056"/>
      <c r="F136" s="1057"/>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11"/>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x14ac:dyDescent="0.15">
      <c r="A137" s="1055"/>
      <c r="B137" s="1056"/>
      <c r="C137" s="1056"/>
      <c r="D137" s="1056"/>
      <c r="E137" s="1056"/>
      <c r="F137" s="1057"/>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5"/>
      <c r="B138" s="1056"/>
      <c r="C138" s="1056"/>
      <c r="D138" s="1056"/>
      <c r="E138" s="1056"/>
      <c r="F138" s="1057"/>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5"/>
      <c r="B139" s="1056"/>
      <c r="C139" s="1056"/>
      <c r="D139" s="1056"/>
      <c r="E139" s="1056"/>
      <c r="F139" s="1057"/>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5"/>
      <c r="B140" s="1056"/>
      <c r="C140" s="1056"/>
      <c r="D140" s="1056"/>
      <c r="E140" s="1056"/>
      <c r="F140" s="1057"/>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5"/>
      <c r="B141" s="1056"/>
      <c r="C141" s="1056"/>
      <c r="D141" s="1056"/>
      <c r="E141" s="1056"/>
      <c r="F141" s="1057"/>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5"/>
      <c r="B142" s="1056"/>
      <c r="C142" s="1056"/>
      <c r="D142" s="1056"/>
      <c r="E142" s="1056"/>
      <c r="F142" s="1057"/>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5"/>
      <c r="B143" s="1056"/>
      <c r="C143" s="1056"/>
      <c r="D143" s="1056"/>
      <c r="E143" s="1056"/>
      <c r="F143" s="1057"/>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5"/>
      <c r="B144" s="1056"/>
      <c r="C144" s="1056"/>
      <c r="D144" s="1056"/>
      <c r="E144" s="1056"/>
      <c r="F144" s="1057"/>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5"/>
      <c r="B145" s="1056"/>
      <c r="C145" s="1056"/>
      <c r="D145" s="1056"/>
      <c r="E145" s="1056"/>
      <c r="F145" s="1057"/>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600" t="s">
        <v>284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row>
    <row r="148" spans="1:50" ht="24.75" customHeight="1" x14ac:dyDescent="0.15">
      <c r="A148" s="1055"/>
      <c r="B148" s="1056"/>
      <c r="C148" s="1056"/>
      <c r="D148" s="1056"/>
      <c r="E148" s="1056"/>
      <c r="F148" s="1057"/>
      <c r="G148" s="821"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4"/>
      <c r="AC148" s="821"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5"/>
      <c r="B149" s="1056"/>
      <c r="C149" s="1056"/>
      <c r="D149" s="1056"/>
      <c r="E149" s="1056"/>
      <c r="F149" s="1057"/>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11"/>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x14ac:dyDescent="0.15">
      <c r="A150" s="1055"/>
      <c r="B150" s="1056"/>
      <c r="C150" s="1056"/>
      <c r="D150" s="1056"/>
      <c r="E150" s="1056"/>
      <c r="F150" s="1057"/>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5"/>
      <c r="B151" s="1056"/>
      <c r="C151" s="1056"/>
      <c r="D151" s="1056"/>
      <c r="E151" s="1056"/>
      <c r="F151" s="1057"/>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5"/>
      <c r="B152" s="1056"/>
      <c r="C152" s="1056"/>
      <c r="D152" s="1056"/>
      <c r="E152" s="1056"/>
      <c r="F152" s="1057"/>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5"/>
      <c r="B153" s="1056"/>
      <c r="C153" s="1056"/>
      <c r="D153" s="1056"/>
      <c r="E153" s="1056"/>
      <c r="F153" s="1057"/>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5"/>
      <c r="B154" s="1056"/>
      <c r="C154" s="1056"/>
      <c r="D154" s="1056"/>
      <c r="E154" s="1056"/>
      <c r="F154" s="1057"/>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5"/>
      <c r="B155" s="1056"/>
      <c r="C155" s="1056"/>
      <c r="D155" s="1056"/>
      <c r="E155" s="1056"/>
      <c r="F155" s="1057"/>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5"/>
      <c r="B156" s="1056"/>
      <c r="C156" s="1056"/>
      <c r="D156" s="1056"/>
      <c r="E156" s="1056"/>
      <c r="F156" s="1057"/>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5"/>
      <c r="B157" s="1056"/>
      <c r="C157" s="1056"/>
      <c r="D157" s="1056"/>
      <c r="E157" s="1056"/>
      <c r="F157" s="1057"/>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5"/>
      <c r="B158" s="1056"/>
      <c r="C158" s="1056"/>
      <c r="D158" s="1056"/>
      <c r="E158" s="1056"/>
      <c r="F158" s="1057"/>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row>
    <row r="162" spans="1:50" ht="24.75" customHeight="1" x14ac:dyDescent="0.15">
      <c r="A162" s="1055"/>
      <c r="B162" s="1056"/>
      <c r="C162" s="1056"/>
      <c r="D162" s="1056"/>
      <c r="E162" s="1056"/>
      <c r="F162" s="1057"/>
      <c r="G162" s="821"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4"/>
      <c r="AC162" s="821"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5"/>
      <c r="B163" s="1056"/>
      <c r="C163" s="1056"/>
      <c r="D163" s="1056"/>
      <c r="E163" s="1056"/>
      <c r="F163" s="1057"/>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11"/>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x14ac:dyDescent="0.15">
      <c r="A164" s="1055"/>
      <c r="B164" s="1056"/>
      <c r="C164" s="1056"/>
      <c r="D164" s="1056"/>
      <c r="E164" s="1056"/>
      <c r="F164" s="1057"/>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5"/>
      <c r="B165" s="1056"/>
      <c r="C165" s="1056"/>
      <c r="D165" s="1056"/>
      <c r="E165" s="1056"/>
      <c r="F165" s="1057"/>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5"/>
      <c r="B166" s="1056"/>
      <c r="C166" s="1056"/>
      <c r="D166" s="1056"/>
      <c r="E166" s="1056"/>
      <c r="F166" s="1057"/>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5"/>
      <c r="B167" s="1056"/>
      <c r="C167" s="1056"/>
      <c r="D167" s="1056"/>
      <c r="E167" s="1056"/>
      <c r="F167" s="1057"/>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5"/>
      <c r="B168" s="1056"/>
      <c r="C168" s="1056"/>
      <c r="D168" s="1056"/>
      <c r="E168" s="1056"/>
      <c r="F168" s="1057"/>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5"/>
      <c r="B169" s="1056"/>
      <c r="C169" s="1056"/>
      <c r="D169" s="1056"/>
      <c r="E169" s="1056"/>
      <c r="F169" s="1057"/>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5"/>
      <c r="B170" s="1056"/>
      <c r="C170" s="1056"/>
      <c r="D170" s="1056"/>
      <c r="E170" s="1056"/>
      <c r="F170" s="1057"/>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5"/>
      <c r="B171" s="1056"/>
      <c r="C171" s="1056"/>
      <c r="D171" s="1056"/>
      <c r="E171" s="1056"/>
      <c r="F171" s="1057"/>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5"/>
      <c r="B172" s="1056"/>
      <c r="C172" s="1056"/>
      <c r="D172" s="1056"/>
      <c r="E172" s="1056"/>
      <c r="F172" s="1057"/>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600" t="s">
        <v>286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row>
    <row r="175" spans="1:50" ht="25.5" customHeight="1" x14ac:dyDescent="0.15">
      <c r="A175" s="1055"/>
      <c r="B175" s="1056"/>
      <c r="C175" s="1056"/>
      <c r="D175" s="1056"/>
      <c r="E175" s="1056"/>
      <c r="F175" s="1057"/>
      <c r="G175" s="821"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4"/>
      <c r="AC175" s="821"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5"/>
      <c r="B176" s="1056"/>
      <c r="C176" s="1056"/>
      <c r="D176" s="1056"/>
      <c r="E176" s="1056"/>
      <c r="F176" s="1057"/>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11"/>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x14ac:dyDescent="0.15">
      <c r="A177" s="1055"/>
      <c r="B177" s="1056"/>
      <c r="C177" s="1056"/>
      <c r="D177" s="1056"/>
      <c r="E177" s="1056"/>
      <c r="F177" s="1057"/>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5"/>
      <c r="B178" s="1056"/>
      <c r="C178" s="1056"/>
      <c r="D178" s="1056"/>
      <c r="E178" s="1056"/>
      <c r="F178" s="1057"/>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5"/>
      <c r="B179" s="1056"/>
      <c r="C179" s="1056"/>
      <c r="D179" s="1056"/>
      <c r="E179" s="1056"/>
      <c r="F179" s="1057"/>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5"/>
      <c r="B180" s="1056"/>
      <c r="C180" s="1056"/>
      <c r="D180" s="1056"/>
      <c r="E180" s="1056"/>
      <c r="F180" s="1057"/>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5"/>
      <c r="B181" s="1056"/>
      <c r="C181" s="1056"/>
      <c r="D181" s="1056"/>
      <c r="E181" s="1056"/>
      <c r="F181" s="1057"/>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5"/>
      <c r="B182" s="1056"/>
      <c r="C182" s="1056"/>
      <c r="D182" s="1056"/>
      <c r="E182" s="1056"/>
      <c r="F182" s="1057"/>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5"/>
      <c r="B183" s="1056"/>
      <c r="C183" s="1056"/>
      <c r="D183" s="1056"/>
      <c r="E183" s="1056"/>
      <c r="F183" s="1057"/>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5"/>
      <c r="B184" s="1056"/>
      <c r="C184" s="1056"/>
      <c r="D184" s="1056"/>
      <c r="E184" s="1056"/>
      <c r="F184" s="1057"/>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5"/>
      <c r="B185" s="1056"/>
      <c r="C185" s="1056"/>
      <c r="D185" s="1056"/>
      <c r="E185" s="1056"/>
      <c r="F185" s="1057"/>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600" t="s">
        <v>289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row>
    <row r="188" spans="1:50" ht="24.75" customHeight="1" x14ac:dyDescent="0.15">
      <c r="A188" s="1055"/>
      <c r="B188" s="1056"/>
      <c r="C188" s="1056"/>
      <c r="D188" s="1056"/>
      <c r="E188" s="1056"/>
      <c r="F188" s="1057"/>
      <c r="G188" s="821"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4"/>
      <c r="AC188" s="821"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5"/>
      <c r="B189" s="1056"/>
      <c r="C189" s="1056"/>
      <c r="D189" s="1056"/>
      <c r="E189" s="1056"/>
      <c r="F189" s="1057"/>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11"/>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x14ac:dyDescent="0.15">
      <c r="A190" s="1055"/>
      <c r="B190" s="1056"/>
      <c r="C190" s="1056"/>
      <c r="D190" s="1056"/>
      <c r="E190" s="1056"/>
      <c r="F190" s="1057"/>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5"/>
      <c r="B191" s="1056"/>
      <c r="C191" s="1056"/>
      <c r="D191" s="1056"/>
      <c r="E191" s="1056"/>
      <c r="F191" s="1057"/>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5"/>
      <c r="B192" s="1056"/>
      <c r="C192" s="1056"/>
      <c r="D192" s="1056"/>
      <c r="E192" s="1056"/>
      <c r="F192" s="1057"/>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5"/>
      <c r="B193" s="1056"/>
      <c r="C193" s="1056"/>
      <c r="D193" s="1056"/>
      <c r="E193" s="1056"/>
      <c r="F193" s="1057"/>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5"/>
      <c r="B194" s="1056"/>
      <c r="C194" s="1056"/>
      <c r="D194" s="1056"/>
      <c r="E194" s="1056"/>
      <c r="F194" s="1057"/>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5"/>
      <c r="B195" s="1056"/>
      <c r="C195" s="1056"/>
      <c r="D195" s="1056"/>
      <c r="E195" s="1056"/>
      <c r="F195" s="1057"/>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5"/>
      <c r="B196" s="1056"/>
      <c r="C196" s="1056"/>
      <c r="D196" s="1056"/>
      <c r="E196" s="1056"/>
      <c r="F196" s="1057"/>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5"/>
      <c r="B197" s="1056"/>
      <c r="C197" s="1056"/>
      <c r="D197" s="1056"/>
      <c r="E197" s="1056"/>
      <c r="F197" s="1057"/>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5"/>
      <c r="B198" s="1056"/>
      <c r="C198" s="1056"/>
      <c r="D198" s="1056"/>
      <c r="E198" s="1056"/>
      <c r="F198" s="1057"/>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600" t="s">
        <v>290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row>
    <row r="201" spans="1:50" ht="24.75" customHeight="1" x14ac:dyDescent="0.15">
      <c r="A201" s="1055"/>
      <c r="B201" s="1056"/>
      <c r="C201" s="1056"/>
      <c r="D201" s="1056"/>
      <c r="E201" s="1056"/>
      <c r="F201" s="1057"/>
      <c r="G201" s="821"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4"/>
      <c r="AC201" s="821"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5"/>
      <c r="B202" s="1056"/>
      <c r="C202" s="1056"/>
      <c r="D202" s="1056"/>
      <c r="E202" s="1056"/>
      <c r="F202" s="1057"/>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11"/>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x14ac:dyDescent="0.15">
      <c r="A203" s="1055"/>
      <c r="B203" s="1056"/>
      <c r="C203" s="1056"/>
      <c r="D203" s="1056"/>
      <c r="E203" s="1056"/>
      <c r="F203" s="1057"/>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5"/>
      <c r="B204" s="1056"/>
      <c r="C204" s="1056"/>
      <c r="D204" s="1056"/>
      <c r="E204" s="1056"/>
      <c r="F204" s="1057"/>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5"/>
      <c r="B205" s="1056"/>
      <c r="C205" s="1056"/>
      <c r="D205" s="1056"/>
      <c r="E205" s="1056"/>
      <c r="F205" s="1057"/>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5"/>
      <c r="B206" s="1056"/>
      <c r="C206" s="1056"/>
      <c r="D206" s="1056"/>
      <c r="E206" s="1056"/>
      <c r="F206" s="1057"/>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5"/>
      <c r="B207" s="1056"/>
      <c r="C207" s="1056"/>
      <c r="D207" s="1056"/>
      <c r="E207" s="1056"/>
      <c r="F207" s="1057"/>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5"/>
      <c r="B208" s="1056"/>
      <c r="C208" s="1056"/>
      <c r="D208" s="1056"/>
      <c r="E208" s="1056"/>
      <c r="F208" s="1057"/>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5"/>
      <c r="B209" s="1056"/>
      <c r="C209" s="1056"/>
      <c r="D209" s="1056"/>
      <c r="E209" s="1056"/>
      <c r="F209" s="1057"/>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5"/>
      <c r="B210" s="1056"/>
      <c r="C210" s="1056"/>
      <c r="D210" s="1056"/>
      <c r="E210" s="1056"/>
      <c r="F210" s="1057"/>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5"/>
      <c r="B211" s="1056"/>
      <c r="C211" s="1056"/>
      <c r="D211" s="1056"/>
      <c r="E211" s="1056"/>
      <c r="F211" s="1057"/>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row>
    <row r="215" spans="1:50" ht="24.75" customHeight="1" x14ac:dyDescent="0.15">
      <c r="A215" s="1055"/>
      <c r="B215" s="1056"/>
      <c r="C215" s="1056"/>
      <c r="D215" s="1056"/>
      <c r="E215" s="1056"/>
      <c r="F215" s="1057"/>
      <c r="G215" s="821"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4"/>
      <c r="AC215" s="821"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5"/>
      <c r="B216" s="1056"/>
      <c r="C216" s="1056"/>
      <c r="D216" s="1056"/>
      <c r="E216" s="1056"/>
      <c r="F216" s="1057"/>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11"/>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x14ac:dyDescent="0.15">
      <c r="A217" s="1055"/>
      <c r="B217" s="1056"/>
      <c r="C217" s="1056"/>
      <c r="D217" s="1056"/>
      <c r="E217" s="1056"/>
      <c r="F217" s="1057"/>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5"/>
      <c r="B218" s="1056"/>
      <c r="C218" s="1056"/>
      <c r="D218" s="1056"/>
      <c r="E218" s="1056"/>
      <c r="F218" s="1057"/>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5"/>
      <c r="B219" s="1056"/>
      <c r="C219" s="1056"/>
      <c r="D219" s="1056"/>
      <c r="E219" s="1056"/>
      <c r="F219" s="1057"/>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5"/>
      <c r="B220" s="1056"/>
      <c r="C220" s="1056"/>
      <c r="D220" s="1056"/>
      <c r="E220" s="1056"/>
      <c r="F220" s="1057"/>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5"/>
      <c r="B221" s="1056"/>
      <c r="C221" s="1056"/>
      <c r="D221" s="1056"/>
      <c r="E221" s="1056"/>
      <c r="F221" s="1057"/>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5"/>
      <c r="B222" s="1056"/>
      <c r="C222" s="1056"/>
      <c r="D222" s="1056"/>
      <c r="E222" s="1056"/>
      <c r="F222" s="1057"/>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5"/>
      <c r="B223" s="1056"/>
      <c r="C223" s="1056"/>
      <c r="D223" s="1056"/>
      <c r="E223" s="1056"/>
      <c r="F223" s="1057"/>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5"/>
      <c r="B224" s="1056"/>
      <c r="C224" s="1056"/>
      <c r="D224" s="1056"/>
      <c r="E224" s="1056"/>
      <c r="F224" s="1057"/>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5"/>
      <c r="B225" s="1056"/>
      <c r="C225" s="1056"/>
      <c r="D225" s="1056"/>
      <c r="E225" s="1056"/>
      <c r="F225" s="1057"/>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600" t="s">
        <v>292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row>
    <row r="228" spans="1:50" ht="25.5" customHeight="1" x14ac:dyDescent="0.15">
      <c r="A228" s="1055"/>
      <c r="B228" s="1056"/>
      <c r="C228" s="1056"/>
      <c r="D228" s="1056"/>
      <c r="E228" s="1056"/>
      <c r="F228" s="1057"/>
      <c r="G228" s="821"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4"/>
      <c r="AC228" s="821"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5"/>
      <c r="B229" s="1056"/>
      <c r="C229" s="1056"/>
      <c r="D229" s="1056"/>
      <c r="E229" s="1056"/>
      <c r="F229" s="1057"/>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11"/>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x14ac:dyDescent="0.15">
      <c r="A230" s="1055"/>
      <c r="B230" s="1056"/>
      <c r="C230" s="1056"/>
      <c r="D230" s="1056"/>
      <c r="E230" s="1056"/>
      <c r="F230" s="1057"/>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5"/>
      <c r="B231" s="1056"/>
      <c r="C231" s="1056"/>
      <c r="D231" s="1056"/>
      <c r="E231" s="1056"/>
      <c r="F231" s="1057"/>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5"/>
      <c r="B232" s="1056"/>
      <c r="C232" s="1056"/>
      <c r="D232" s="1056"/>
      <c r="E232" s="1056"/>
      <c r="F232" s="1057"/>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5"/>
      <c r="B233" s="1056"/>
      <c r="C233" s="1056"/>
      <c r="D233" s="1056"/>
      <c r="E233" s="1056"/>
      <c r="F233" s="1057"/>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5"/>
      <c r="B234" s="1056"/>
      <c r="C234" s="1056"/>
      <c r="D234" s="1056"/>
      <c r="E234" s="1056"/>
      <c r="F234" s="1057"/>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5"/>
      <c r="B235" s="1056"/>
      <c r="C235" s="1056"/>
      <c r="D235" s="1056"/>
      <c r="E235" s="1056"/>
      <c r="F235" s="1057"/>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5"/>
      <c r="B236" s="1056"/>
      <c r="C236" s="1056"/>
      <c r="D236" s="1056"/>
      <c r="E236" s="1056"/>
      <c r="F236" s="1057"/>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5"/>
      <c r="B237" s="1056"/>
      <c r="C237" s="1056"/>
      <c r="D237" s="1056"/>
      <c r="E237" s="1056"/>
      <c r="F237" s="1057"/>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5"/>
      <c r="B238" s="1056"/>
      <c r="C238" s="1056"/>
      <c r="D238" s="1056"/>
      <c r="E238" s="1056"/>
      <c r="F238" s="1057"/>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600" t="s">
        <v>294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row>
    <row r="241" spans="1:50" ht="24.75" customHeight="1" x14ac:dyDescent="0.15">
      <c r="A241" s="1055"/>
      <c r="B241" s="1056"/>
      <c r="C241" s="1056"/>
      <c r="D241" s="1056"/>
      <c r="E241" s="1056"/>
      <c r="F241" s="1057"/>
      <c r="G241" s="821"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4"/>
      <c r="AC241" s="821"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5"/>
      <c r="B242" s="1056"/>
      <c r="C242" s="1056"/>
      <c r="D242" s="1056"/>
      <c r="E242" s="1056"/>
      <c r="F242" s="1057"/>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11"/>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x14ac:dyDescent="0.15">
      <c r="A243" s="1055"/>
      <c r="B243" s="1056"/>
      <c r="C243" s="1056"/>
      <c r="D243" s="1056"/>
      <c r="E243" s="1056"/>
      <c r="F243" s="1057"/>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5"/>
      <c r="B244" s="1056"/>
      <c r="C244" s="1056"/>
      <c r="D244" s="1056"/>
      <c r="E244" s="1056"/>
      <c r="F244" s="1057"/>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5"/>
      <c r="B245" s="1056"/>
      <c r="C245" s="1056"/>
      <c r="D245" s="1056"/>
      <c r="E245" s="1056"/>
      <c r="F245" s="1057"/>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5"/>
      <c r="B246" s="1056"/>
      <c r="C246" s="1056"/>
      <c r="D246" s="1056"/>
      <c r="E246" s="1056"/>
      <c r="F246" s="1057"/>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5"/>
      <c r="B247" s="1056"/>
      <c r="C247" s="1056"/>
      <c r="D247" s="1056"/>
      <c r="E247" s="1056"/>
      <c r="F247" s="1057"/>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5"/>
      <c r="B248" s="1056"/>
      <c r="C248" s="1056"/>
      <c r="D248" s="1056"/>
      <c r="E248" s="1056"/>
      <c r="F248" s="1057"/>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5"/>
      <c r="B249" s="1056"/>
      <c r="C249" s="1056"/>
      <c r="D249" s="1056"/>
      <c r="E249" s="1056"/>
      <c r="F249" s="1057"/>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5"/>
      <c r="B250" s="1056"/>
      <c r="C250" s="1056"/>
      <c r="D250" s="1056"/>
      <c r="E250" s="1056"/>
      <c r="F250" s="1057"/>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5"/>
      <c r="B251" s="1056"/>
      <c r="C251" s="1056"/>
      <c r="D251" s="1056"/>
      <c r="E251" s="1056"/>
      <c r="F251" s="1057"/>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600" t="s">
        <v>296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row>
    <row r="254" spans="1:50" ht="24.75" customHeight="1" x14ac:dyDescent="0.15">
      <c r="A254" s="1055"/>
      <c r="B254" s="1056"/>
      <c r="C254" s="1056"/>
      <c r="D254" s="1056"/>
      <c r="E254" s="1056"/>
      <c r="F254" s="1057"/>
      <c r="G254" s="821"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4"/>
      <c r="AC254" s="821"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5"/>
      <c r="B255" s="1056"/>
      <c r="C255" s="1056"/>
      <c r="D255" s="1056"/>
      <c r="E255" s="1056"/>
      <c r="F255" s="1057"/>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11"/>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x14ac:dyDescent="0.15">
      <c r="A256" s="1055"/>
      <c r="B256" s="1056"/>
      <c r="C256" s="1056"/>
      <c r="D256" s="1056"/>
      <c r="E256" s="1056"/>
      <c r="F256" s="1057"/>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5"/>
      <c r="B257" s="1056"/>
      <c r="C257" s="1056"/>
      <c r="D257" s="1056"/>
      <c r="E257" s="1056"/>
      <c r="F257" s="1057"/>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5"/>
      <c r="B258" s="1056"/>
      <c r="C258" s="1056"/>
      <c r="D258" s="1056"/>
      <c r="E258" s="1056"/>
      <c r="F258" s="1057"/>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5"/>
      <c r="B259" s="1056"/>
      <c r="C259" s="1056"/>
      <c r="D259" s="1056"/>
      <c r="E259" s="1056"/>
      <c r="F259" s="1057"/>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5"/>
      <c r="B260" s="1056"/>
      <c r="C260" s="1056"/>
      <c r="D260" s="1056"/>
      <c r="E260" s="1056"/>
      <c r="F260" s="1057"/>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5"/>
      <c r="B261" s="1056"/>
      <c r="C261" s="1056"/>
      <c r="D261" s="1056"/>
      <c r="E261" s="1056"/>
      <c r="F261" s="1057"/>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5"/>
      <c r="B262" s="1056"/>
      <c r="C262" s="1056"/>
      <c r="D262" s="1056"/>
      <c r="E262" s="1056"/>
      <c r="F262" s="1057"/>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5"/>
      <c r="B263" s="1056"/>
      <c r="C263" s="1056"/>
      <c r="D263" s="1056"/>
      <c r="E263" s="1056"/>
      <c r="F263" s="1057"/>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5"/>
      <c r="B264" s="1056"/>
      <c r="C264" s="1056"/>
      <c r="D264" s="1056"/>
      <c r="E264" s="1056"/>
      <c r="F264" s="1057"/>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299</v>
      </c>
      <c r="K3" s="365"/>
      <c r="L3" s="365"/>
      <c r="M3" s="365"/>
      <c r="N3" s="365"/>
      <c r="O3" s="365"/>
      <c r="P3" s="366" t="s">
        <v>27</v>
      </c>
      <c r="Q3" s="366"/>
      <c r="R3" s="366"/>
      <c r="S3" s="366"/>
      <c r="T3" s="366"/>
      <c r="U3" s="366"/>
      <c r="V3" s="366"/>
      <c r="W3" s="366"/>
      <c r="X3" s="366"/>
      <c r="Y3" s="367" t="s">
        <v>352</v>
      </c>
      <c r="Z3" s="368"/>
      <c r="AA3" s="368"/>
      <c r="AB3" s="368"/>
      <c r="AC3" s="148" t="s">
        <v>337</v>
      </c>
      <c r="AD3" s="148"/>
      <c r="AE3" s="148"/>
      <c r="AF3" s="148"/>
      <c r="AG3" s="148"/>
      <c r="AH3" s="367" t="s">
        <v>261</v>
      </c>
      <c r="AI3" s="364"/>
      <c r="AJ3" s="364"/>
      <c r="AK3" s="364"/>
      <c r="AL3" s="364" t="s">
        <v>21</v>
      </c>
      <c r="AM3" s="364"/>
      <c r="AN3" s="364"/>
      <c r="AO3" s="369"/>
      <c r="AP3" s="370" t="s">
        <v>300</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299</v>
      </c>
      <c r="K36" s="365"/>
      <c r="L36" s="365"/>
      <c r="M36" s="365"/>
      <c r="N36" s="365"/>
      <c r="O36" s="365"/>
      <c r="P36" s="366" t="s">
        <v>27</v>
      </c>
      <c r="Q36" s="366"/>
      <c r="R36" s="366"/>
      <c r="S36" s="366"/>
      <c r="T36" s="366"/>
      <c r="U36" s="366"/>
      <c r="V36" s="366"/>
      <c r="W36" s="366"/>
      <c r="X36" s="366"/>
      <c r="Y36" s="367" t="s">
        <v>352</v>
      </c>
      <c r="Z36" s="368"/>
      <c r="AA36" s="368"/>
      <c r="AB36" s="368"/>
      <c r="AC36" s="148" t="s">
        <v>337</v>
      </c>
      <c r="AD36" s="148"/>
      <c r="AE36" s="148"/>
      <c r="AF36" s="148"/>
      <c r="AG36" s="148"/>
      <c r="AH36" s="367" t="s">
        <v>261</v>
      </c>
      <c r="AI36" s="364"/>
      <c r="AJ36" s="364"/>
      <c r="AK36" s="364"/>
      <c r="AL36" s="364" t="s">
        <v>21</v>
      </c>
      <c r="AM36" s="364"/>
      <c r="AN36" s="364"/>
      <c r="AO36" s="369"/>
      <c r="AP36" s="370" t="s">
        <v>300</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299</v>
      </c>
      <c r="K69" s="365"/>
      <c r="L69" s="365"/>
      <c r="M69" s="365"/>
      <c r="N69" s="365"/>
      <c r="O69" s="365"/>
      <c r="P69" s="366" t="s">
        <v>27</v>
      </c>
      <c r="Q69" s="366"/>
      <c r="R69" s="366"/>
      <c r="S69" s="366"/>
      <c r="T69" s="366"/>
      <c r="U69" s="366"/>
      <c r="V69" s="366"/>
      <c r="W69" s="366"/>
      <c r="X69" s="366"/>
      <c r="Y69" s="367" t="s">
        <v>352</v>
      </c>
      <c r="Z69" s="368"/>
      <c r="AA69" s="368"/>
      <c r="AB69" s="368"/>
      <c r="AC69" s="148" t="s">
        <v>337</v>
      </c>
      <c r="AD69" s="148"/>
      <c r="AE69" s="148"/>
      <c r="AF69" s="148"/>
      <c r="AG69" s="148"/>
      <c r="AH69" s="367" t="s">
        <v>261</v>
      </c>
      <c r="AI69" s="364"/>
      <c r="AJ69" s="364"/>
      <c r="AK69" s="364"/>
      <c r="AL69" s="364" t="s">
        <v>21</v>
      </c>
      <c r="AM69" s="364"/>
      <c r="AN69" s="364"/>
      <c r="AO69" s="369"/>
      <c r="AP69" s="370" t="s">
        <v>300</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299</v>
      </c>
      <c r="K102" s="365"/>
      <c r="L102" s="365"/>
      <c r="M102" s="365"/>
      <c r="N102" s="365"/>
      <c r="O102" s="365"/>
      <c r="P102" s="366" t="s">
        <v>27</v>
      </c>
      <c r="Q102" s="366"/>
      <c r="R102" s="366"/>
      <c r="S102" s="366"/>
      <c r="T102" s="366"/>
      <c r="U102" s="366"/>
      <c r="V102" s="366"/>
      <c r="W102" s="366"/>
      <c r="X102" s="366"/>
      <c r="Y102" s="367" t="s">
        <v>352</v>
      </c>
      <c r="Z102" s="368"/>
      <c r="AA102" s="368"/>
      <c r="AB102" s="368"/>
      <c r="AC102" s="148" t="s">
        <v>337</v>
      </c>
      <c r="AD102" s="148"/>
      <c r="AE102" s="148"/>
      <c r="AF102" s="148"/>
      <c r="AG102" s="148"/>
      <c r="AH102" s="367" t="s">
        <v>261</v>
      </c>
      <c r="AI102" s="364"/>
      <c r="AJ102" s="364"/>
      <c r="AK102" s="364"/>
      <c r="AL102" s="364" t="s">
        <v>21</v>
      </c>
      <c r="AM102" s="364"/>
      <c r="AN102" s="364"/>
      <c r="AO102" s="369"/>
      <c r="AP102" s="370" t="s">
        <v>300</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299</v>
      </c>
      <c r="K135" s="365"/>
      <c r="L135" s="365"/>
      <c r="M135" s="365"/>
      <c r="N135" s="365"/>
      <c r="O135" s="365"/>
      <c r="P135" s="366" t="s">
        <v>27</v>
      </c>
      <c r="Q135" s="366"/>
      <c r="R135" s="366"/>
      <c r="S135" s="366"/>
      <c r="T135" s="366"/>
      <c r="U135" s="366"/>
      <c r="V135" s="366"/>
      <c r="W135" s="366"/>
      <c r="X135" s="366"/>
      <c r="Y135" s="367" t="s">
        <v>352</v>
      </c>
      <c r="Z135" s="368"/>
      <c r="AA135" s="368"/>
      <c r="AB135" s="368"/>
      <c r="AC135" s="148" t="s">
        <v>337</v>
      </c>
      <c r="AD135" s="148"/>
      <c r="AE135" s="148"/>
      <c r="AF135" s="148"/>
      <c r="AG135" s="148"/>
      <c r="AH135" s="367" t="s">
        <v>261</v>
      </c>
      <c r="AI135" s="364"/>
      <c r="AJ135" s="364"/>
      <c r="AK135" s="364"/>
      <c r="AL135" s="364" t="s">
        <v>21</v>
      </c>
      <c r="AM135" s="364"/>
      <c r="AN135" s="364"/>
      <c r="AO135" s="369"/>
      <c r="AP135" s="370" t="s">
        <v>300</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299</v>
      </c>
      <c r="K168" s="365"/>
      <c r="L168" s="365"/>
      <c r="M168" s="365"/>
      <c r="N168" s="365"/>
      <c r="O168" s="365"/>
      <c r="P168" s="366" t="s">
        <v>27</v>
      </c>
      <c r="Q168" s="366"/>
      <c r="R168" s="366"/>
      <c r="S168" s="366"/>
      <c r="T168" s="366"/>
      <c r="U168" s="366"/>
      <c r="V168" s="366"/>
      <c r="W168" s="366"/>
      <c r="X168" s="366"/>
      <c r="Y168" s="367" t="s">
        <v>352</v>
      </c>
      <c r="Z168" s="368"/>
      <c r="AA168" s="368"/>
      <c r="AB168" s="368"/>
      <c r="AC168" s="148" t="s">
        <v>337</v>
      </c>
      <c r="AD168" s="148"/>
      <c r="AE168" s="148"/>
      <c r="AF168" s="148"/>
      <c r="AG168" s="148"/>
      <c r="AH168" s="367" t="s">
        <v>261</v>
      </c>
      <c r="AI168" s="364"/>
      <c r="AJ168" s="364"/>
      <c r="AK168" s="364"/>
      <c r="AL168" s="364" t="s">
        <v>21</v>
      </c>
      <c r="AM168" s="364"/>
      <c r="AN168" s="364"/>
      <c r="AO168" s="369"/>
      <c r="AP168" s="370" t="s">
        <v>300</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299</v>
      </c>
      <c r="K201" s="365"/>
      <c r="L201" s="365"/>
      <c r="M201" s="365"/>
      <c r="N201" s="365"/>
      <c r="O201" s="365"/>
      <c r="P201" s="366" t="s">
        <v>27</v>
      </c>
      <c r="Q201" s="366"/>
      <c r="R201" s="366"/>
      <c r="S201" s="366"/>
      <c r="T201" s="366"/>
      <c r="U201" s="366"/>
      <c r="V201" s="366"/>
      <c r="W201" s="366"/>
      <c r="X201" s="366"/>
      <c r="Y201" s="367" t="s">
        <v>352</v>
      </c>
      <c r="Z201" s="368"/>
      <c r="AA201" s="368"/>
      <c r="AB201" s="368"/>
      <c r="AC201" s="148" t="s">
        <v>337</v>
      </c>
      <c r="AD201" s="148"/>
      <c r="AE201" s="148"/>
      <c r="AF201" s="148"/>
      <c r="AG201" s="148"/>
      <c r="AH201" s="367" t="s">
        <v>261</v>
      </c>
      <c r="AI201" s="364"/>
      <c r="AJ201" s="364"/>
      <c r="AK201" s="364"/>
      <c r="AL201" s="364" t="s">
        <v>21</v>
      </c>
      <c r="AM201" s="364"/>
      <c r="AN201" s="364"/>
      <c r="AO201" s="369"/>
      <c r="AP201" s="370" t="s">
        <v>300</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299</v>
      </c>
      <c r="K234" s="365"/>
      <c r="L234" s="365"/>
      <c r="M234" s="365"/>
      <c r="N234" s="365"/>
      <c r="O234" s="365"/>
      <c r="P234" s="366" t="s">
        <v>27</v>
      </c>
      <c r="Q234" s="366"/>
      <c r="R234" s="366"/>
      <c r="S234" s="366"/>
      <c r="T234" s="366"/>
      <c r="U234" s="366"/>
      <c r="V234" s="366"/>
      <c r="W234" s="366"/>
      <c r="X234" s="366"/>
      <c r="Y234" s="367" t="s">
        <v>352</v>
      </c>
      <c r="Z234" s="368"/>
      <c r="AA234" s="368"/>
      <c r="AB234" s="368"/>
      <c r="AC234" s="148" t="s">
        <v>337</v>
      </c>
      <c r="AD234" s="148"/>
      <c r="AE234" s="148"/>
      <c r="AF234" s="148"/>
      <c r="AG234" s="148"/>
      <c r="AH234" s="367" t="s">
        <v>261</v>
      </c>
      <c r="AI234" s="364"/>
      <c r="AJ234" s="364"/>
      <c r="AK234" s="364"/>
      <c r="AL234" s="364" t="s">
        <v>21</v>
      </c>
      <c r="AM234" s="364"/>
      <c r="AN234" s="364"/>
      <c r="AO234" s="369"/>
      <c r="AP234" s="370" t="s">
        <v>300</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299</v>
      </c>
      <c r="K267" s="365"/>
      <c r="L267" s="365"/>
      <c r="M267" s="365"/>
      <c r="N267" s="365"/>
      <c r="O267" s="365"/>
      <c r="P267" s="366" t="s">
        <v>27</v>
      </c>
      <c r="Q267" s="366"/>
      <c r="R267" s="366"/>
      <c r="S267" s="366"/>
      <c r="T267" s="366"/>
      <c r="U267" s="366"/>
      <c r="V267" s="366"/>
      <c r="W267" s="366"/>
      <c r="X267" s="366"/>
      <c r="Y267" s="367" t="s">
        <v>352</v>
      </c>
      <c r="Z267" s="368"/>
      <c r="AA267" s="368"/>
      <c r="AB267" s="368"/>
      <c r="AC267" s="148" t="s">
        <v>337</v>
      </c>
      <c r="AD267" s="148"/>
      <c r="AE267" s="148"/>
      <c r="AF267" s="148"/>
      <c r="AG267" s="148"/>
      <c r="AH267" s="367" t="s">
        <v>261</v>
      </c>
      <c r="AI267" s="364"/>
      <c r="AJ267" s="364"/>
      <c r="AK267" s="364"/>
      <c r="AL267" s="364" t="s">
        <v>21</v>
      </c>
      <c r="AM267" s="364"/>
      <c r="AN267" s="364"/>
      <c r="AO267" s="369"/>
      <c r="AP267" s="370" t="s">
        <v>300</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299</v>
      </c>
      <c r="K300" s="365"/>
      <c r="L300" s="365"/>
      <c r="M300" s="365"/>
      <c r="N300" s="365"/>
      <c r="O300" s="365"/>
      <c r="P300" s="366" t="s">
        <v>27</v>
      </c>
      <c r="Q300" s="366"/>
      <c r="R300" s="366"/>
      <c r="S300" s="366"/>
      <c r="T300" s="366"/>
      <c r="U300" s="366"/>
      <c r="V300" s="366"/>
      <c r="W300" s="366"/>
      <c r="X300" s="366"/>
      <c r="Y300" s="367" t="s">
        <v>352</v>
      </c>
      <c r="Z300" s="368"/>
      <c r="AA300" s="368"/>
      <c r="AB300" s="368"/>
      <c r="AC300" s="148" t="s">
        <v>337</v>
      </c>
      <c r="AD300" s="148"/>
      <c r="AE300" s="148"/>
      <c r="AF300" s="148"/>
      <c r="AG300" s="148"/>
      <c r="AH300" s="367" t="s">
        <v>261</v>
      </c>
      <c r="AI300" s="364"/>
      <c r="AJ300" s="364"/>
      <c r="AK300" s="364"/>
      <c r="AL300" s="364" t="s">
        <v>21</v>
      </c>
      <c r="AM300" s="364"/>
      <c r="AN300" s="364"/>
      <c r="AO300" s="369"/>
      <c r="AP300" s="370" t="s">
        <v>300</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299</v>
      </c>
      <c r="K333" s="365"/>
      <c r="L333" s="365"/>
      <c r="M333" s="365"/>
      <c r="N333" s="365"/>
      <c r="O333" s="365"/>
      <c r="P333" s="366" t="s">
        <v>27</v>
      </c>
      <c r="Q333" s="366"/>
      <c r="R333" s="366"/>
      <c r="S333" s="366"/>
      <c r="T333" s="366"/>
      <c r="U333" s="366"/>
      <c r="V333" s="366"/>
      <c r="W333" s="366"/>
      <c r="X333" s="366"/>
      <c r="Y333" s="367" t="s">
        <v>352</v>
      </c>
      <c r="Z333" s="368"/>
      <c r="AA333" s="368"/>
      <c r="AB333" s="368"/>
      <c r="AC333" s="148" t="s">
        <v>337</v>
      </c>
      <c r="AD333" s="148"/>
      <c r="AE333" s="148"/>
      <c r="AF333" s="148"/>
      <c r="AG333" s="148"/>
      <c r="AH333" s="367" t="s">
        <v>261</v>
      </c>
      <c r="AI333" s="364"/>
      <c r="AJ333" s="364"/>
      <c r="AK333" s="364"/>
      <c r="AL333" s="364" t="s">
        <v>21</v>
      </c>
      <c r="AM333" s="364"/>
      <c r="AN333" s="364"/>
      <c r="AO333" s="369"/>
      <c r="AP333" s="370" t="s">
        <v>300</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299</v>
      </c>
      <c r="K366" s="365"/>
      <c r="L366" s="365"/>
      <c r="M366" s="365"/>
      <c r="N366" s="365"/>
      <c r="O366" s="365"/>
      <c r="P366" s="366" t="s">
        <v>27</v>
      </c>
      <c r="Q366" s="366"/>
      <c r="R366" s="366"/>
      <c r="S366" s="366"/>
      <c r="T366" s="366"/>
      <c r="U366" s="366"/>
      <c r="V366" s="366"/>
      <c r="W366" s="366"/>
      <c r="X366" s="366"/>
      <c r="Y366" s="367" t="s">
        <v>352</v>
      </c>
      <c r="Z366" s="368"/>
      <c r="AA366" s="368"/>
      <c r="AB366" s="368"/>
      <c r="AC366" s="148" t="s">
        <v>337</v>
      </c>
      <c r="AD366" s="148"/>
      <c r="AE366" s="148"/>
      <c r="AF366" s="148"/>
      <c r="AG366" s="148"/>
      <c r="AH366" s="367" t="s">
        <v>261</v>
      </c>
      <c r="AI366" s="364"/>
      <c r="AJ366" s="364"/>
      <c r="AK366" s="364"/>
      <c r="AL366" s="364" t="s">
        <v>21</v>
      </c>
      <c r="AM366" s="364"/>
      <c r="AN366" s="364"/>
      <c r="AO366" s="369"/>
      <c r="AP366" s="370" t="s">
        <v>300</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299</v>
      </c>
      <c r="K399" s="365"/>
      <c r="L399" s="365"/>
      <c r="M399" s="365"/>
      <c r="N399" s="365"/>
      <c r="O399" s="365"/>
      <c r="P399" s="366" t="s">
        <v>27</v>
      </c>
      <c r="Q399" s="366"/>
      <c r="R399" s="366"/>
      <c r="S399" s="366"/>
      <c r="T399" s="366"/>
      <c r="U399" s="366"/>
      <c r="V399" s="366"/>
      <c r="W399" s="366"/>
      <c r="X399" s="366"/>
      <c r="Y399" s="367" t="s">
        <v>352</v>
      </c>
      <c r="Z399" s="368"/>
      <c r="AA399" s="368"/>
      <c r="AB399" s="368"/>
      <c r="AC399" s="148" t="s">
        <v>337</v>
      </c>
      <c r="AD399" s="148"/>
      <c r="AE399" s="148"/>
      <c r="AF399" s="148"/>
      <c r="AG399" s="148"/>
      <c r="AH399" s="367" t="s">
        <v>261</v>
      </c>
      <c r="AI399" s="364"/>
      <c r="AJ399" s="364"/>
      <c r="AK399" s="364"/>
      <c r="AL399" s="364" t="s">
        <v>21</v>
      </c>
      <c r="AM399" s="364"/>
      <c r="AN399" s="364"/>
      <c r="AO399" s="369"/>
      <c r="AP399" s="370" t="s">
        <v>300</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299</v>
      </c>
      <c r="K432" s="365"/>
      <c r="L432" s="365"/>
      <c r="M432" s="365"/>
      <c r="N432" s="365"/>
      <c r="O432" s="365"/>
      <c r="P432" s="366" t="s">
        <v>27</v>
      </c>
      <c r="Q432" s="366"/>
      <c r="R432" s="366"/>
      <c r="S432" s="366"/>
      <c r="T432" s="366"/>
      <c r="U432" s="366"/>
      <c r="V432" s="366"/>
      <c r="W432" s="366"/>
      <c r="X432" s="366"/>
      <c r="Y432" s="367" t="s">
        <v>352</v>
      </c>
      <c r="Z432" s="368"/>
      <c r="AA432" s="368"/>
      <c r="AB432" s="368"/>
      <c r="AC432" s="148" t="s">
        <v>337</v>
      </c>
      <c r="AD432" s="148"/>
      <c r="AE432" s="148"/>
      <c r="AF432" s="148"/>
      <c r="AG432" s="148"/>
      <c r="AH432" s="367" t="s">
        <v>261</v>
      </c>
      <c r="AI432" s="364"/>
      <c r="AJ432" s="364"/>
      <c r="AK432" s="364"/>
      <c r="AL432" s="364" t="s">
        <v>21</v>
      </c>
      <c r="AM432" s="364"/>
      <c r="AN432" s="364"/>
      <c r="AO432" s="369"/>
      <c r="AP432" s="370" t="s">
        <v>300</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299</v>
      </c>
      <c r="K465" s="365"/>
      <c r="L465" s="365"/>
      <c r="M465" s="365"/>
      <c r="N465" s="365"/>
      <c r="O465" s="365"/>
      <c r="P465" s="366" t="s">
        <v>27</v>
      </c>
      <c r="Q465" s="366"/>
      <c r="R465" s="366"/>
      <c r="S465" s="366"/>
      <c r="T465" s="366"/>
      <c r="U465" s="366"/>
      <c r="V465" s="366"/>
      <c r="W465" s="366"/>
      <c r="X465" s="366"/>
      <c r="Y465" s="367" t="s">
        <v>352</v>
      </c>
      <c r="Z465" s="368"/>
      <c r="AA465" s="368"/>
      <c r="AB465" s="368"/>
      <c r="AC465" s="148" t="s">
        <v>337</v>
      </c>
      <c r="AD465" s="148"/>
      <c r="AE465" s="148"/>
      <c r="AF465" s="148"/>
      <c r="AG465" s="148"/>
      <c r="AH465" s="367" t="s">
        <v>261</v>
      </c>
      <c r="AI465" s="364"/>
      <c r="AJ465" s="364"/>
      <c r="AK465" s="364"/>
      <c r="AL465" s="364" t="s">
        <v>21</v>
      </c>
      <c r="AM465" s="364"/>
      <c r="AN465" s="364"/>
      <c r="AO465" s="369"/>
      <c r="AP465" s="370" t="s">
        <v>300</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299</v>
      </c>
      <c r="K498" s="365"/>
      <c r="L498" s="365"/>
      <c r="M498" s="365"/>
      <c r="N498" s="365"/>
      <c r="O498" s="365"/>
      <c r="P498" s="366" t="s">
        <v>27</v>
      </c>
      <c r="Q498" s="366"/>
      <c r="R498" s="366"/>
      <c r="S498" s="366"/>
      <c r="T498" s="366"/>
      <c r="U498" s="366"/>
      <c r="V498" s="366"/>
      <c r="W498" s="366"/>
      <c r="X498" s="366"/>
      <c r="Y498" s="367" t="s">
        <v>352</v>
      </c>
      <c r="Z498" s="368"/>
      <c r="AA498" s="368"/>
      <c r="AB498" s="368"/>
      <c r="AC498" s="148" t="s">
        <v>337</v>
      </c>
      <c r="AD498" s="148"/>
      <c r="AE498" s="148"/>
      <c r="AF498" s="148"/>
      <c r="AG498" s="148"/>
      <c r="AH498" s="367" t="s">
        <v>261</v>
      </c>
      <c r="AI498" s="364"/>
      <c r="AJ498" s="364"/>
      <c r="AK498" s="364"/>
      <c r="AL498" s="364" t="s">
        <v>21</v>
      </c>
      <c r="AM498" s="364"/>
      <c r="AN498" s="364"/>
      <c r="AO498" s="369"/>
      <c r="AP498" s="370" t="s">
        <v>300</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299</v>
      </c>
      <c r="K531" s="365"/>
      <c r="L531" s="365"/>
      <c r="M531" s="365"/>
      <c r="N531" s="365"/>
      <c r="O531" s="365"/>
      <c r="P531" s="366" t="s">
        <v>27</v>
      </c>
      <c r="Q531" s="366"/>
      <c r="R531" s="366"/>
      <c r="S531" s="366"/>
      <c r="T531" s="366"/>
      <c r="U531" s="366"/>
      <c r="V531" s="366"/>
      <c r="W531" s="366"/>
      <c r="X531" s="366"/>
      <c r="Y531" s="367" t="s">
        <v>352</v>
      </c>
      <c r="Z531" s="368"/>
      <c r="AA531" s="368"/>
      <c r="AB531" s="368"/>
      <c r="AC531" s="148" t="s">
        <v>337</v>
      </c>
      <c r="AD531" s="148"/>
      <c r="AE531" s="148"/>
      <c r="AF531" s="148"/>
      <c r="AG531" s="148"/>
      <c r="AH531" s="367" t="s">
        <v>261</v>
      </c>
      <c r="AI531" s="364"/>
      <c r="AJ531" s="364"/>
      <c r="AK531" s="364"/>
      <c r="AL531" s="364" t="s">
        <v>21</v>
      </c>
      <c r="AM531" s="364"/>
      <c r="AN531" s="364"/>
      <c r="AO531" s="369"/>
      <c r="AP531" s="370" t="s">
        <v>300</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299</v>
      </c>
      <c r="K564" s="365"/>
      <c r="L564" s="365"/>
      <c r="M564" s="365"/>
      <c r="N564" s="365"/>
      <c r="O564" s="365"/>
      <c r="P564" s="366" t="s">
        <v>27</v>
      </c>
      <c r="Q564" s="366"/>
      <c r="R564" s="366"/>
      <c r="S564" s="366"/>
      <c r="T564" s="366"/>
      <c r="U564" s="366"/>
      <c r="V564" s="366"/>
      <c r="W564" s="366"/>
      <c r="X564" s="366"/>
      <c r="Y564" s="367" t="s">
        <v>352</v>
      </c>
      <c r="Z564" s="368"/>
      <c r="AA564" s="368"/>
      <c r="AB564" s="368"/>
      <c r="AC564" s="148" t="s">
        <v>337</v>
      </c>
      <c r="AD564" s="148"/>
      <c r="AE564" s="148"/>
      <c r="AF564" s="148"/>
      <c r="AG564" s="148"/>
      <c r="AH564" s="367" t="s">
        <v>261</v>
      </c>
      <c r="AI564" s="364"/>
      <c r="AJ564" s="364"/>
      <c r="AK564" s="364"/>
      <c r="AL564" s="364" t="s">
        <v>21</v>
      </c>
      <c r="AM564" s="364"/>
      <c r="AN564" s="364"/>
      <c r="AO564" s="369"/>
      <c r="AP564" s="370" t="s">
        <v>300</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299</v>
      </c>
      <c r="K597" s="365"/>
      <c r="L597" s="365"/>
      <c r="M597" s="365"/>
      <c r="N597" s="365"/>
      <c r="O597" s="365"/>
      <c r="P597" s="366" t="s">
        <v>27</v>
      </c>
      <c r="Q597" s="366"/>
      <c r="R597" s="366"/>
      <c r="S597" s="366"/>
      <c r="T597" s="366"/>
      <c r="U597" s="366"/>
      <c r="V597" s="366"/>
      <c r="W597" s="366"/>
      <c r="X597" s="366"/>
      <c r="Y597" s="367" t="s">
        <v>352</v>
      </c>
      <c r="Z597" s="368"/>
      <c r="AA597" s="368"/>
      <c r="AB597" s="368"/>
      <c r="AC597" s="148" t="s">
        <v>337</v>
      </c>
      <c r="AD597" s="148"/>
      <c r="AE597" s="148"/>
      <c r="AF597" s="148"/>
      <c r="AG597" s="148"/>
      <c r="AH597" s="367" t="s">
        <v>261</v>
      </c>
      <c r="AI597" s="364"/>
      <c r="AJ597" s="364"/>
      <c r="AK597" s="364"/>
      <c r="AL597" s="364" t="s">
        <v>21</v>
      </c>
      <c r="AM597" s="364"/>
      <c r="AN597" s="364"/>
      <c r="AO597" s="369"/>
      <c r="AP597" s="370" t="s">
        <v>300</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299</v>
      </c>
      <c r="K630" s="365"/>
      <c r="L630" s="365"/>
      <c r="M630" s="365"/>
      <c r="N630" s="365"/>
      <c r="O630" s="365"/>
      <c r="P630" s="366" t="s">
        <v>27</v>
      </c>
      <c r="Q630" s="366"/>
      <c r="R630" s="366"/>
      <c r="S630" s="366"/>
      <c r="T630" s="366"/>
      <c r="U630" s="366"/>
      <c r="V630" s="366"/>
      <c r="W630" s="366"/>
      <c r="X630" s="366"/>
      <c r="Y630" s="367" t="s">
        <v>352</v>
      </c>
      <c r="Z630" s="368"/>
      <c r="AA630" s="368"/>
      <c r="AB630" s="368"/>
      <c r="AC630" s="148" t="s">
        <v>337</v>
      </c>
      <c r="AD630" s="148"/>
      <c r="AE630" s="148"/>
      <c r="AF630" s="148"/>
      <c r="AG630" s="148"/>
      <c r="AH630" s="367" t="s">
        <v>261</v>
      </c>
      <c r="AI630" s="364"/>
      <c r="AJ630" s="364"/>
      <c r="AK630" s="364"/>
      <c r="AL630" s="364" t="s">
        <v>21</v>
      </c>
      <c r="AM630" s="364"/>
      <c r="AN630" s="364"/>
      <c r="AO630" s="369"/>
      <c r="AP630" s="370" t="s">
        <v>300</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299</v>
      </c>
      <c r="K663" s="365"/>
      <c r="L663" s="365"/>
      <c r="M663" s="365"/>
      <c r="N663" s="365"/>
      <c r="O663" s="365"/>
      <c r="P663" s="366" t="s">
        <v>27</v>
      </c>
      <c r="Q663" s="366"/>
      <c r="R663" s="366"/>
      <c r="S663" s="366"/>
      <c r="T663" s="366"/>
      <c r="U663" s="366"/>
      <c r="V663" s="366"/>
      <c r="W663" s="366"/>
      <c r="X663" s="366"/>
      <c r="Y663" s="367" t="s">
        <v>352</v>
      </c>
      <c r="Z663" s="368"/>
      <c r="AA663" s="368"/>
      <c r="AB663" s="368"/>
      <c r="AC663" s="148" t="s">
        <v>337</v>
      </c>
      <c r="AD663" s="148"/>
      <c r="AE663" s="148"/>
      <c r="AF663" s="148"/>
      <c r="AG663" s="148"/>
      <c r="AH663" s="367" t="s">
        <v>261</v>
      </c>
      <c r="AI663" s="364"/>
      <c r="AJ663" s="364"/>
      <c r="AK663" s="364"/>
      <c r="AL663" s="364" t="s">
        <v>21</v>
      </c>
      <c r="AM663" s="364"/>
      <c r="AN663" s="364"/>
      <c r="AO663" s="369"/>
      <c r="AP663" s="370" t="s">
        <v>300</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299</v>
      </c>
      <c r="K696" s="365"/>
      <c r="L696" s="365"/>
      <c r="M696" s="365"/>
      <c r="N696" s="365"/>
      <c r="O696" s="365"/>
      <c r="P696" s="366" t="s">
        <v>27</v>
      </c>
      <c r="Q696" s="366"/>
      <c r="R696" s="366"/>
      <c r="S696" s="366"/>
      <c r="T696" s="366"/>
      <c r="U696" s="366"/>
      <c r="V696" s="366"/>
      <c r="W696" s="366"/>
      <c r="X696" s="366"/>
      <c r="Y696" s="367" t="s">
        <v>352</v>
      </c>
      <c r="Z696" s="368"/>
      <c r="AA696" s="368"/>
      <c r="AB696" s="368"/>
      <c r="AC696" s="148" t="s">
        <v>337</v>
      </c>
      <c r="AD696" s="148"/>
      <c r="AE696" s="148"/>
      <c r="AF696" s="148"/>
      <c r="AG696" s="148"/>
      <c r="AH696" s="367" t="s">
        <v>261</v>
      </c>
      <c r="AI696" s="364"/>
      <c r="AJ696" s="364"/>
      <c r="AK696" s="364"/>
      <c r="AL696" s="364" t="s">
        <v>21</v>
      </c>
      <c r="AM696" s="364"/>
      <c r="AN696" s="364"/>
      <c r="AO696" s="369"/>
      <c r="AP696" s="370" t="s">
        <v>300</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299</v>
      </c>
      <c r="K729" s="365"/>
      <c r="L729" s="365"/>
      <c r="M729" s="365"/>
      <c r="N729" s="365"/>
      <c r="O729" s="365"/>
      <c r="P729" s="366" t="s">
        <v>27</v>
      </c>
      <c r="Q729" s="366"/>
      <c r="R729" s="366"/>
      <c r="S729" s="366"/>
      <c r="T729" s="366"/>
      <c r="U729" s="366"/>
      <c r="V729" s="366"/>
      <c r="W729" s="366"/>
      <c r="X729" s="366"/>
      <c r="Y729" s="367" t="s">
        <v>352</v>
      </c>
      <c r="Z729" s="368"/>
      <c r="AA729" s="368"/>
      <c r="AB729" s="368"/>
      <c r="AC729" s="148" t="s">
        <v>337</v>
      </c>
      <c r="AD729" s="148"/>
      <c r="AE729" s="148"/>
      <c r="AF729" s="148"/>
      <c r="AG729" s="148"/>
      <c r="AH729" s="367" t="s">
        <v>261</v>
      </c>
      <c r="AI729" s="364"/>
      <c r="AJ729" s="364"/>
      <c r="AK729" s="364"/>
      <c r="AL729" s="364" t="s">
        <v>21</v>
      </c>
      <c r="AM729" s="364"/>
      <c r="AN729" s="364"/>
      <c r="AO729" s="369"/>
      <c r="AP729" s="370" t="s">
        <v>300</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299</v>
      </c>
      <c r="K762" s="365"/>
      <c r="L762" s="365"/>
      <c r="M762" s="365"/>
      <c r="N762" s="365"/>
      <c r="O762" s="365"/>
      <c r="P762" s="366" t="s">
        <v>27</v>
      </c>
      <c r="Q762" s="366"/>
      <c r="R762" s="366"/>
      <c r="S762" s="366"/>
      <c r="T762" s="366"/>
      <c r="U762" s="366"/>
      <c r="V762" s="366"/>
      <c r="W762" s="366"/>
      <c r="X762" s="366"/>
      <c r="Y762" s="367" t="s">
        <v>352</v>
      </c>
      <c r="Z762" s="368"/>
      <c r="AA762" s="368"/>
      <c r="AB762" s="368"/>
      <c r="AC762" s="148" t="s">
        <v>337</v>
      </c>
      <c r="AD762" s="148"/>
      <c r="AE762" s="148"/>
      <c r="AF762" s="148"/>
      <c r="AG762" s="148"/>
      <c r="AH762" s="367" t="s">
        <v>261</v>
      </c>
      <c r="AI762" s="364"/>
      <c r="AJ762" s="364"/>
      <c r="AK762" s="364"/>
      <c r="AL762" s="364" t="s">
        <v>21</v>
      </c>
      <c r="AM762" s="364"/>
      <c r="AN762" s="364"/>
      <c r="AO762" s="369"/>
      <c r="AP762" s="370" t="s">
        <v>300</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299</v>
      </c>
      <c r="K795" s="365"/>
      <c r="L795" s="365"/>
      <c r="M795" s="365"/>
      <c r="N795" s="365"/>
      <c r="O795" s="365"/>
      <c r="P795" s="366" t="s">
        <v>27</v>
      </c>
      <c r="Q795" s="366"/>
      <c r="R795" s="366"/>
      <c r="S795" s="366"/>
      <c r="T795" s="366"/>
      <c r="U795" s="366"/>
      <c r="V795" s="366"/>
      <c r="W795" s="366"/>
      <c r="X795" s="366"/>
      <c r="Y795" s="367" t="s">
        <v>352</v>
      </c>
      <c r="Z795" s="368"/>
      <c r="AA795" s="368"/>
      <c r="AB795" s="368"/>
      <c r="AC795" s="148" t="s">
        <v>337</v>
      </c>
      <c r="AD795" s="148"/>
      <c r="AE795" s="148"/>
      <c r="AF795" s="148"/>
      <c r="AG795" s="148"/>
      <c r="AH795" s="367" t="s">
        <v>261</v>
      </c>
      <c r="AI795" s="364"/>
      <c r="AJ795" s="364"/>
      <c r="AK795" s="364"/>
      <c r="AL795" s="364" t="s">
        <v>21</v>
      </c>
      <c r="AM795" s="364"/>
      <c r="AN795" s="364"/>
      <c r="AO795" s="369"/>
      <c r="AP795" s="370" t="s">
        <v>300</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299</v>
      </c>
      <c r="K828" s="365"/>
      <c r="L828" s="365"/>
      <c r="M828" s="365"/>
      <c r="N828" s="365"/>
      <c r="O828" s="365"/>
      <c r="P828" s="366" t="s">
        <v>27</v>
      </c>
      <c r="Q828" s="366"/>
      <c r="R828" s="366"/>
      <c r="S828" s="366"/>
      <c r="T828" s="366"/>
      <c r="U828" s="366"/>
      <c r="V828" s="366"/>
      <c r="W828" s="366"/>
      <c r="X828" s="366"/>
      <c r="Y828" s="367" t="s">
        <v>352</v>
      </c>
      <c r="Z828" s="368"/>
      <c r="AA828" s="368"/>
      <c r="AB828" s="368"/>
      <c r="AC828" s="148" t="s">
        <v>337</v>
      </c>
      <c r="AD828" s="148"/>
      <c r="AE828" s="148"/>
      <c r="AF828" s="148"/>
      <c r="AG828" s="148"/>
      <c r="AH828" s="367" t="s">
        <v>261</v>
      </c>
      <c r="AI828" s="364"/>
      <c r="AJ828" s="364"/>
      <c r="AK828" s="364"/>
      <c r="AL828" s="364" t="s">
        <v>21</v>
      </c>
      <c r="AM828" s="364"/>
      <c r="AN828" s="364"/>
      <c r="AO828" s="369"/>
      <c r="AP828" s="370" t="s">
        <v>300</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299</v>
      </c>
      <c r="K861" s="365"/>
      <c r="L861" s="365"/>
      <c r="M861" s="365"/>
      <c r="N861" s="365"/>
      <c r="O861" s="365"/>
      <c r="P861" s="366" t="s">
        <v>27</v>
      </c>
      <c r="Q861" s="366"/>
      <c r="R861" s="366"/>
      <c r="S861" s="366"/>
      <c r="T861" s="366"/>
      <c r="U861" s="366"/>
      <c r="V861" s="366"/>
      <c r="W861" s="366"/>
      <c r="X861" s="366"/>
      <c r="Y861" s="367" t="s">
        <v>352</v>
      </c>
      <c r="Z861" s="368"/>
      <c r="AA861" s="368"/>
      <c r="AB861" s="368"/>
      <c r="AC861" s="148" t="s">
        <v>337</v>
      </c>
      <c r="AD861" s="148"/>
      <c r="AE861" s="148"/>
      <c r="AF861" s="148"/>
      <c r="AG861" s="148"/>
      <c r="AH861" s="367" t="s">
        <v>261</v>
      </c>
      <c r="AI861" s="364"/>
      <c r="AJ861" s="364"/>
      <c r="AK861" s="364"/>
      <c r="AL861" s="364" t="s">
        <v>21</v>
      </c>
      <c r="AM861" s="364"/>
      <c r="AN861" s="364"/>
      <c r="AO861" s="369"/>
      <c r="AP861" s="370" t="s">
        <v>300</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299</v>
      </c>
      <c r="K894" s="365"/>
      <c r="L894" s="365"/>
      <c r="M894" s="365"/>
      <c r="N894" s="365"/>
      <c r="O894" s="365"/>
      <c r="P894" s="366" t="s">
        <v>27</v>
      </c>
      <c r="Q894" s="366"/>
      <c r="R894" s="366"/>
      <c r="S894" s="366"/>
      <c r="T894" s="366"/>
      <c r="U894" s="366"/>
      <c r="V894" s="366"/>
      <c r="W894" s="366"/>
      <c r="X894" s="366"/>
      <c r="Y894" s="367" t="s">
        <v>352</v>
      </c>
      <c r="Z894" s="368"/>
      <c r="AA894" s="368"/>
      <c r="AB894" s="368"/>
      <c r="AC894" s="148" t="s">
        <v>337</v>
      </c>
      <c r="AD894" s="148"/>
      <c r="AE894" s="148"/>
      <c r="AF894" s="148"/>
      <c r="AG894" s="148"/>
      <c r="AH894" s="367" t="s">
        <v>261</v>
      </c>
      <c r="AI894" s="364"/>
      <c r="AJ894" s="364"/>
      <c r="AK894" s="364"/>
      <c r="AL894" s="364" t="s">
        <v>21</v>
      </c>
      <c r="AM894" s="364"/>
      <c r="AN894" s="364"/>
      <c r="AO894" s="369"/>
      <c r="AP894" s="370" t="s">
        <v>300</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299</v>
      </c>
      <c r="K927" s="365"/>
      <c r="L927" s="365"/>
      <c r="M927" s="365"/>
      <c r="N927" s="365"/>
      <c r="O927" s="365"/>
      <c r="P927" s="366" t="s">
        <v>27</v>
      </c>
      <c r="Q927" s="366"/>
      <c r="R927" s="366"/>
      <c r="S927" s="366"/>
      <c r="T927" s="366"/>
      <c r="U927" s="366"/>
      <c r="V927" s="366"/>
      <c r="W927" s="366"/>
      <c r="X927" s="366"/>
      <c r="Y927" s="367" t="s">
        <v>352</v>
      </c>
      <c r="Z927" s="368"/>
      <c r="AA927" s="368"/>
      <c r="AB927" s="368"/>
      <c r="AC927" s="148" t="s">
        <v>337</v>
      </c>
      <c r="AD927" s="148"/>
      <c r="AE927" s="148"/>
      <c r="AF927" s="148"/>
      <c r="AG927" s="148"/>
      <c r="AH927" s="367" t="s">
        <v>261</v>
      </c>
      <c r="AI927" s="364"/>
      <c r="AJ927" s="364"/>
      <c r="AK927" s="364"/>
      <c r="AL927" s="364" t="s">
        <v>21</v>
      </c>
      <c r="AM927" s="364"/>
      <c r="AN927" s="364"/>
      <c r="AO927" s="369"/>
      <c r="AP927" s="370" t="s">
        <v>300</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299</v>
      </c>
      <c r="K960" s="365"/>
      <c r="L960" s="365"/>
      <c r="M960" s="365"/>
      <c r="N960" s="365"/>
      <c r="O960" s="365"/>
      <c r="P960" s="366" t="s">
        <v>27</v>
      </c>
      <c r="Q960" s="366"/>
      <c r="R960" s="366"/>
      <c r="S960" s="366"/>
      <c r="T960" s="366"/>
      <c r="U960" s="366"/>
      <c r="V960" s="366"/>
      <c r="W960" s="366"/>
      <c r="X960" s="366"/>
      <c r="Y960" s="367" t="s">
        <v>352</v>
      </c>
      <c r="Z960" s="368"/>
      <c r="AA960" s="368"/>
      <c r="AB960" s="368"/>
      <c r="AC960" s="148" t="s">
        <v>337</v>
      </c>
      <c r="AD960" s="148"/>
      <c r="AE960" s="148"/>
      <c r="AF960" s="148"/>
      <c r="AG960" s="148"/>
      <c r="AH960" s="367" t="s">
        <v>261</v>
      </c>
      <c r="AI960" s="364"/>
      <c r="AJ960" s="364"/>
      <c r="AK960" s="364"/>
      <c r="AL960" s="364" t="s">
        <v>21</v>
      </c>
      <c r="AM960" s="364"/>
      <c r="AN960" s="364"/>
      <c r="AO960" s="369"/>
      <c r="AP960" s="370" t="s">
        <v>300</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299</v>
      </c>
      <c r="K993" s="365"/>
      <c r="L993" s="365"/>
      <c r="M993" s="365"/>
      <c r="N993" s="365"/>
      <c r="O993" s="365"/>
      <c r="P993" s="366" t="s">
        <v>27</v>
      </c>
      <c r="Q993" s="366"/>
      <c r="R993" s="366"/>
      <c r="S993" s="366"/>
      <c r="T993" s="366"/>
      <c r="U993" s="366"/>
      <c r="V993" s="366"/>
      <c r="W993" s="366"/>
      <c r="X993" s="366"/>
      <c r="Y993" s="367" t="s">
        <v>352</v>
      </c>
      <c r="Z993" s="368"/>
      <c r="AA993" s="368"/>
      <c r="AB993" s="368"/>
      <c r="AC993" s="148" t="s">
        <v>337</v>
      </c>
      <c r="AD993" s="148"/>
      <c r="AE993" s="148"/>
      <c r="AF993" s="148"/>
      <c r="AG993" s="148"/>
      <c r="AH993" s="367" t="s">
        <v>261</v>
      </c>
      <c r="AI993" s="364"/>
      <c r="AJ993" s="364"/>
      <c r="AK993" s="364"/>
      <c r="AL993" s="364" t="s">
        <v>21</v>
      </c>
      <c r="AM993" s="364"/>
      <c r="AN993" s="364"/>
      <c r="AO993" s="369"/>
      <c r="AP993" s="370" t="s">
        <v>300</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299</v>
      </c>
      <c r="K1026" s="365"/>
      <c r="L1026" s="365"/>
      <c r="M1026" s="365"/>
      <c r="N1026" s="365"/>
      <c r="O1026" s="365"/>
      <c r="P1026" s="366" t="s">
        <v>27</v>
      </c>
      <c r="Q1026" s="366"/>
      <c r="R1026" s="366"/>
      <c r="S1026" s="366"/>
      <c r="T1026" s="366"/>
      <c r="U1026" s="366"/>
      <c r="V1026" s="366"/>
      <c r="W1026" s="366"/>
      <c r="X1026" s="366"/>
      <c r="Y1026" s="367" t="s">
        <v>352</v>
      </c>
      <c r="Z1026" s="368"/>
      <c r="AA1026" s="368"/>
      <c r="AB1026" s="368"/>
      <c r="AC1026" s="148" t="s">
        <v>337</v>
      </c>
      <c r="AD1026" s="148"/>
      <c r="AE1026" s="148"/>
      <c r="AF1026" s="148"/>
      <c r="AG1026" s="148"/>
      <c r="AH1026" s="367" t="s">
        <v>261</v>
      </c>
      <c r="AI1026" s="364"/>
      <c r="AJ1026" s="364"/>
      <c r="AK1026" s="364"/>
      <c r="AL1026" s="364" t="s">
        <v>21</v>
      </c>
      <c r="AM1026" s="364"/>
      <c r="AN1026" s="364"/>
      <c r="AO1026" s="369"/>
      <c r="AP1026" s="370" t="s">
        <v>300</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299</v>
      </c>
      <c r="K1059" s="365"/>
      <c r="L1059" s="365"/>
      <c r="M1059" s="365"/>
      <c r="N1059" s="365"/>
      <c r="O1059" s="365"/>
      <c r="P1059" s="366" t="s">
        <v>27</v>
      </c>
      <c r="Q1059" s="366"/>
      <c r="R1059" s="366"/>
      <c r="S1059" s="366"/>
      <c r="T1059" s="366"/>
      <c r="U1059" s="366"/>
      <c r="V1059" s="366"/>
      <c r="W1059" s="366"/>
      <c r="X1059" s="366"/>
      <c r="Y1059" s="367" t="s">
        <v>352</v>
      </c>
      <c r="Z1059" s="368"/>
      <c r="AA1059" s="368"/>
      <c r="AB1059" s="368"/>
      <c r="AC1059" s="148" t="s">
        <v>337</v>
      </c>
      <c r="AD1059" s="148"/>
      <c r="AE1059" s="148"/>
      <c r="AF1059" s="148"/>
      <c r="AG1059" s="148"/>
      <c r="AH1059" s="367" t="s">
        <v>261</v>
      </c>
      <c r="AI1059" s="364"/>
      <c r="AJ1059" s="364"/>
      <c r="AK1059" s="364"/>
      <c r="AL1059" s="364" t="s">
        <v>21</v>
      </c>
      <c r="AM1059" s="364"/>
      <c r="AN1059" s="364"/>
      <c r="AO1059" s="369"/>
      <c r="AP1059" s="370" t="s">
        <v>300</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299</v>
      </c>
      <c r="K1092" s="365"/>
      <c r="L1092" s="365"/>
      <c r="M1092" s="365"/>
      <c r="N1092" s="365"/>
      <c r="O1092" s="365"/>
      <c r="P1092" s="366" t="s">
        <v>27</v>
      </c>
      <c r="Q1092" s="366"/>
      <c r="R1092" s="366"/>
      <c r="S1092" s="366"/>
      <c r="T1092" s="366"/>
      <c r="U1092" s="366"/>
      <c r="V1092" s="366"/>
      <c r="W1092" s="366"/>
      <c r="X1092" s="366"/>
      <c r="Y1092" s="367" t="s">
        <v>352</v>
      </c>
      <c r="Z1092" s="368"/>
      <c r="AA1092" s="368"/>
      <c r="AB1092" s="368"/>
      <c r="AC1092" s="148" t="s">
        <v>337</v>
      </c>
      <c r="AD1092" s="148"/>
      <c r="AE1092" s="148"/>
      <c r="AF1092" s="148"/>
      <c r="AG1092" s="148"/>
      <c r="AH1092" s="367" t="s">
        <v>261</v>
      </c>
      <c r="AI1092" s="364"/>
      <c r="AJ1092" s="364"/>
      <c r="AK1092" s="364"/>
      <c r="AL1092" s="364" t="s">
        <v>21</v>
      </c>
      <c r="AM1092" s="364"/>
      <c r="AN1092" s="364"/>
      <c r="AO1092" s="369"/>
      <c r="AP1092" s="370" t="s">
        <v>300</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299</v>
      </c>
      <c r="K1125" s="365"/>
      <c r="L1125" s="365"/>
      <c r="M1125" s="365"/>
      <c r="N1125" s="365"/>
      <c r="O1125" s="365"/>
      <c r="P1125" s="366" t="s">
        <v>27</v>
      </c>
      <c r="Q1125" s="366"/>
      <c r="R1125" s="366"/>
      <c r="S1125" s="366"/>
      <c r="T1125" s="366"/>
      <c r="U1125" s="366"/>
      <c r="V1125" s="366"/>
      <c r="W1125" s="366"/>
      <c r="X1125" s="366"/>
      <c r="Y1125" s="367" t="s">
        <v>352</v>
      </c>
      <c r="Z1125" s="368"/>
      <c r="AA1125" s="368"/>
      <c r="AB1125" s="368"/>
      <c r="AC1125" s="148" t="s">
        <v>337</v>
      </c>
      <c r="AD1125" s="148"/>
      <c r="AE1125" s="148"/>
      <c r="AF1125" s="148"/>
      <c r="AG1125" s="148"/>
      <c r="AH1125" s="367" t="s">
        <v>261</v>
      </c>
      <c r="AI1125" s="364"/>
      <c r="AJ1125" s="364"/>
      <c r="AK1125" s="364"/>
      <c r="AL1125" s="364" t="s">
        <v>21</v>
      </c>
      <c r="AM1125" s="364"/>
      <c r="AN1125" s="364"/>
      <c r="AO1125" s="369"/>
      <c r="AP1125" s="370" t="s">
        <v>300</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299</v>
      </c>
      <c r="K1158" s="365"/>
      <c r="L1158" s="365"/>
      <c r="M1158" s="365"/>
      <c r="N1158" s="365"/>
      <c r="O1158" s="365"/>
      <c r="P1158" s="366" t="s">
        <v>27</v>
      </c>
      <c r="Q1158" s="366"/>
      <c r="R1158" s="366"/>
      <c r="S1158" s="366"/>
      <c r="T1158" s="366"/>
      <c r="U1158" s="366"/>
      <c r="V1158" s="366"/>
      <c r="W1158" s="366"/>
      <c r="X1158" s="366"/>
      <c r="Y1158" s="367" t="s">
        <v>352</v>
      </c>
      <c r="Z1158" s="368"/>
      <c r="AA1158" s="368"/>
      <c r="AB1158" s="368"/>
      <c r="AC1158" s="148" t="s">
        <v>337</v>
      </c>
      <c r="AD1158" s="148"/>
      <c r="AE1158" s="148"/>
      <c r="AF1158" s="148"/>
      <c r="AG1158" s="148"/>
      <c r="AH1158" s="367" t="s">
        <v>261</v>
      </c>
      <c r="AI1158" s="364"/>
      <c r="AJ1158" s="364"/>
      <c r="AK1158" s="364"/>
      <c r="AL1158" s="364" t="s">
        <v>21</v>
      </c>
      <c r="AM1158" s="364"/>
      <c r="AN1158" s="364"/>
      <c r="AO1158" s="369"/>
      <c r="AP1158" s="370" t="s">
        <v>300</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299</v>
      </c>
      <c r="K1191" s="365"/>
      <c r="L1191" s="365"/>
      <c r="M1191" s="365"/>
      <c r="N1191" s="365"/>
      <c r="O1191" s="365"/>
      <c r="P1191" s="366" t="s">
        <v>27</v>
      </c>
      <c r="Q1191" s="366"/>
      <c r="R1191" s="366"/>
      <c r="S1191" s="366"/>
      <c r="T1191" s="366"/>
      <c r="U1191" s="366"/>
      <c r="V1191" s="366"/>
      <c r="W1191" s="366"/>
      <c r="X1191" s="366"/>
      <c r="Y1191" s="367" t="s">
        <v>352</v>
      </c>
      <c r="Z1191" s="368"/>
      <c r="AA1191" s="368"/>
      <c r="AB1191" s="368"/>
      <c r="AC1191" s="148" t="s">
        <v>337</v>
      </c>
      <c r="AD1191" s="148"/>
      <c r="AE1191" s="148"/>
      <c r="AF1191" s="148"/>
      <c r="AG1191" s="148"/>
      <c r="AH1191" s="367" t="s">
        <v>261</v>
      </c>
      <c r="AI1191" s="364"/>
      <c r="AJ1191" s="364"/>
      <c r="AK1191" s="364"/>
      <c r="AL1191" s="364" t="s">
        <v>21</v>
      </c>
      <c r="AM1191" s="364"/>
      <c r="AN1191" s="364"/>
      <c r="AO1191" s="369"/>
      <c r="AP1191" s="370" t="s">
        <v>300</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299</v>
      </c>
      <c r="K1224" s="365"/>
      <c r="L1224" s="365"/>
      <c r="M1224" s="365"/>
      <c r="N1224" s="365"/>
      <c r="O1224" s="365"/>
      <c r="P1224" s="366" t="s">
        <v>27</v>
      </c>
      <c r="Q1224" s="366"/>
      <c r="R1224" s="366"/>
      <c r="S1224" s="366"/>
      <c r="T1224" s="366"/>
      <c r="U1224" s="366"/>
      <c r="V1224" s="366"/>
      <c r="W1224" s="366"/>
      <c r="X1224" s="366"/>
      <c r="Y1224" s="367" t="s">
        <v>352</v>
      </c>
      <c r="Z1224" s="368"/>
      <c r="AA1224" s="368"/>
      <c r="AB1224" s="368"/>
      <c r="AC1224" s="148" t="s">
        <v>337</v>
      </c>
      <c r="AD1224" s="148"/>
      <c r="AE1224" s="148"/>
      <c r="AF1224" s="148"/>
      <c r="AG1224" s="148"/>
      <c r="AH1224" s="367" t="s">
        <v>261</v>
      </c>
      <c r="AI1224" s="364"/>
      <c r="AJ1224" s="364"/>
      <c r="AK1224" s="364"/>
      <c r="AL1224" s="364" t="s">
        <v>21</v>
      </c>
      <c r="AM1224" s="364"/>
      <c r="AN1224" s="364"/>
      <c r="AO1224" s="369"/>
      <c r="AP1224" s="370" t="s">
        <v>300</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299</v>
      </c>
      <c r="K1257" s="365"/>
      <c r="L1257" s="365"/>
      <c r="M1257" s="365"/>
      <c r="N1257" s="365"/>
      <c r="O1257" s="365"/>
      <c r="P1257" s="366" t="s">
        <v>27</v>
      </c>
      <c r="Q1257" s="366"/>
      <c r="R1257" s="366"/>
      <c r="S1257" s="366"/>
      <c r="T1257" s="366"/>
      <c r="U1257" s="366"/>
      <c r="V1257" s="366"/>
      <c r="W1257" s="366"/>
      <c r="X1257" s="366"/>
      <c r="Y1257" s="367" t="s">
        <v>352</v>
      </c>
      <c r="Z1257" s="368"/>
      <c r="AA1257" s="368"/>
      <c r="AB1257" s="368"/>
      <c r="AC1257" s="148" t="s">
        <v>337</v>
      </c>
      <c r="AD1257" s="148"/>
      <c r="AE1257" s="148"/>
      <c r="AF1257" s="148"/>
      <c r="AG1257" s="148"/>
      <c r="AH1257" s="367" t="s">
        <v>261</v>
      </c>
      <c r="AI1257" s="364"/>
      <c r="AJ1257" s="364"/>
      <c r="AK1257" s="364"/>
      <c r="AL1257" s="364" t="s">
        <v>21</v>
      </c>
      <c r="AM1257" s="364"/>
      <c r="AN1257" s="364"/>
      <c r="AO1257" s="369"/>
      <c r="AP1257" s="370" t="s">
        <v>300</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299</v>
      </c>
      <c r="K1290" s="365"/>
      <c r="L1290" s="365"/>
      <c r="M1290" s="365"/>
      <c r="N1290" s="365"/>
      <c r="O1290" s="365"/>
      <c r="P1290" s="366" t="s">
        <v>27</v>
      </c>
      <c r="Q1290" s="366"/>
      <c r="R1290" s="366"/>
      <c r="S1290" s="366"/>
      <c r="T1290" s="366"/>
      <c r="U1290" s="366"/>
      <c r="V1290" s="366"/>
      <c r="W1290" s="366"/>
      <c r="X1290" s="366"/>
      <c r="Y1290" s="367" t="s">
        <v>352</v>
      </c>
      <c r="Z1290" s="368"/>
      <c r="AA1290" s="368"/>
      <c r="AB1290" s="368"/>
      <c r="AC1290" s="148" t="s">
        <v>337</v>
      </c>
      <c r="AD1290" s="148"/>
      <c r="AE1290" s="148"/>
      <c r="AF1290" s="148"/>
      <c r="AG1290" s="148"/>
      <c r="AH1290" s="367" t="s">
        <v>261</v>
      </c>
      <c r="AI1290" s="364"/>
      <c r="AJ1290" s="364"/>
      <c r="AK1290" s="364"/>
      <c r="AL1290" s="364" t="s">
        <v>21</v>
      </c>
      <c r="AM1290" s="364"/>
      <c r="AN1290" s="364"/>
      <c r="AO1290" s="369"/>
      <c r="AP1290" s="370" t="s">
        <v>300</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2020-09-15T01:37:37Z</cp:lastPrinted>
  <dcterms:created xsi:type="dcterms:W3CDTF">2012-03-13T00:50:25Z</dcterms:created>
  <dcterms:modified xsi:type="dcterms:W3CDTF">2020-11-12T23:35:17Z</dcterms:modified>
</cp:coreProperties>
</file>