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4 子ども●◎■\家庭福祉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<sst xmlns="http://schemas.openxmlformats.org/spreadsheetml/2006/main" count="2946" uniqueCount="672">
  <si>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</si>
  <si>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</si>
  <si>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</si>
  <si>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</si>
  <si>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</si>
  <si>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</si>
  <si>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</si>
  <si>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</si>
  <si>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</si>
  <si>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</si>
  <si>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</si>
  <si>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</si>
  <si>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</si>
  <si>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</si>
  <si>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</si>
  <si>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</si>
  <si>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</si>
  <si>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</si>
  <si>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</si>
  <si>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</si>
  <si>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</si>
  <si>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</si>
  <si>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</si>
  <si>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</si>
  <si>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</si>
  <si>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</si>
  <si>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</si>
  <si>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</si>
  <si>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</si>
  <si>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</si>
  <si>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</si>
  <si>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</si>
  <si>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</si>
  <si>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</si>
  <si>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</si>
  <si>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</si>
  <si>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</si>
  <si>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</si>
  <si>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</si>
  <si>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</si>
  <si>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</si>
  <si>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</si>
  <si>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</si>
  <si>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</si>
  <si>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</si>
  <si>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</si>
  <si>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</si>
  <si>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</si>
  <si>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</si>
  <si>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</si>
  <si>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</si>
  <si>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</si>
  <si>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</si>
  <si>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</si>
  <si>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</si>
  <si>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</si>
  <si>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</si>
  <si>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</si>
  <si>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</si>
  <si>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</si>
  <si>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</si>
  <si>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</si>
  <si>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</si>
  <si>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</si>
  <si>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</si>
  <si>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</si>
  <si>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</si>
  <si>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</si>
  <si>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</si>
  <si>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</si>
  <si>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</si>
  <si>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</si>
  <si>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</si>
  <si>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</si>
  <si>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</si>
  <si>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</si>
  <si>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</si>
  <si>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</si>
  <si>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</si>
  <si>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</si>
  <si>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</si>
  <si>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</si>
  <si>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</si>
  <si>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</si>
  <si>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</si>
  <si>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</si>
  <si>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</si>
  <si>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</si>
  <si>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</si>
  <si>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</si>
  <si>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</si>
  <si>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</si>
  <si>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</si>
  <si>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</si>
  <si>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</si>
  <si>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</si>
  <si>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</si>
  <si>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</si>
  <si>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</si>
  <si>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</si>
  <si>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</si>
  <si>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</si>
  <si>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</si>
  <si>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</si>
  <si>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</si>
  <si>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</si>
  <si>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</si>
  <si>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</si>
  <si>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</si>
  <si>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</si>
  <si>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</si>
  <si>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</si>
  <si>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</si>
  <si>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</si>
  <si>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</si>
  <si>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</si>
  <si>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</si>
  <si>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</si>
  <si>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</si>
  <si>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</si>
  <si>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</si>
  <si>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</si>
  <si>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</si>
  <si>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</si>
  <si>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</si>
  <si>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</si>
  <si>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</si>
  <si>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</si>
  <si>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</si>
  <si>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</si>
  <si>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</si>
  <si>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</si>
  <si>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</si>
  <si>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</si>
  <si>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</si>
  <si>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</si>
  <si>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</si>
  <si>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</si>
  <si>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</si>
  <si>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</si>
  <si>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</si>
  <si>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</si>
  <si>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</si>
  <si>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</si>
  <si>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</si>
  <si>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</si>
  <si>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</si>
  <si>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</si>
  <si>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</si>
  <si>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</si>
  <si>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</si>
  <si>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</si>
  <si>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</si>
  <si>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</si>
  <si>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</si>
  <si>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</si>
  <si>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</si>
  <si>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</si>
  <si>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</si>
  <si>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</si>
  <si>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</si>
  <si>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</si>
  <si>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</si>
  <si>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</si>
  <si>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</si>
  <si>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</si>
  <si>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</si>
  <si>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</si>
  <si>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</si>
  <si>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</si>
  <si>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</si>
  <si>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</si>
  <si>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</si>
  <si>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</si>
  <si>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</si>
  <si>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</si>
  <si>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</si>
  <si>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</si>
  <si>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</si>
  <si>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</si>
  <si>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</si>
  <si>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</si>
  <si>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</si>
  <si>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</si>
  <si>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</si>
  <si>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</si>
  <si>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</si>
  <si>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</si>
  <si>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</si>
  <si>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</si>
  <si>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</si>
  <si>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</si>
  <si>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</si>
  <si>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</si>
  <si>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</si>
  <si>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</si>
  <si>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</si>
  <si>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</si>
  <si>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</si>
  <si>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</si>
  <si>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</si>
  <si>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</si>
  <si>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</si>
  <si>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</si>
  <si>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</si>
  <si>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</si>
  <si>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</si>
  <si>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</si>
  <si>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</si>
  <si>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</si>
  <si>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</si>
  <si>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</si>
  <si>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</si>
  <si>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</si>
  <si>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</si>
  <si>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</si>
  <si>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</si>
  <si>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</si>
  <si>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</si>
  <si>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</si>
  <si>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</si>
  <si>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</si>
  <si>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</si>
  <si>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</si>
  <si>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</si>
  <si>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</si>
  <si>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</si>
  <si>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</si>
  <si>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</si>
  <si>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</si>
  <si>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</si>
  <si>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</si>
  <si>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</si>
  <si>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</si>
  <si>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</si>
  <si>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</si>
  <si>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</si>
  <si>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</si>
  <si>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</si>
  <si>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</si>
  <si>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</si>
  <si>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</si>
  <si>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</si>
  <si>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</si>
  <si>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</si>
  <si>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</si>
  <si>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</si>
  <si>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</si>
  <si>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</si>
  <si>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</si>
  <si>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</si>
  <si>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</si>
  <si>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</si>
  <si>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</si>
  <si>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</si>
  <si>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</si>
  <si>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</si>
  <si>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</si>
  <si>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</si>
  <si>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</si>
  <si>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</si>
  <si>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</si>
  <si>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</si>
  <si>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</si>
  <si>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</si>
  <si>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</si>
  <si>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</si>
  <si>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</si>
  <si>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</si>
  <si>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</si>
  <si>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</si>
  <si>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</si>
  <si>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</si>
  <si>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</si>
  <si>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</si>
  <si>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</si>
  <si>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</si>
  <si>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</si>
  <si>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</si>
  <si>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</si>
  <si>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</si>
  <si>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</si>
  <si>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</si>
  <si>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</si>
  <si>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</si>
  <si>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</si>
  <si>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</si>
  <si>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</si>
  <si>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</si>
  <si>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</si>
  <si>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</si>
  <si>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</si>
  <si>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</si>
  <si>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</si>
  <si>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</si>
  <si>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</si>
  <si>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</si>
  <si>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</si>
  <si>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</si>
  <si>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</si>
  <si>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</si>
  <si>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</si>
  <si>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</si>
  <si>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</si>
  <si>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</si>
  <si>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</si>
  <si>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</si>
  <si>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</si>
  <si>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</si>
  <si>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</si>
  <si>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</si>
  <si>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</si>
  <si>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</si>
  <si>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</si>
  <si>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</si>
  <si>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</si>
  <si>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</si>
  <si>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</si>
  <si>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</si>
  <si>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</si>
  <si>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</si>
  <si>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</si>
  <si>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</si>
  <si>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</si>
  <si>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</si>
  <si>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</si>
  <si>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</si>
  <si>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</si>
  <si>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</si>
  <si>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</si>
  <si>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</si>
  <si>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</si>
  <si>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</si>
  <si>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</si>
  <si>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</si>
  <si>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</si>
  <si>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</si>
  <si>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</si>
  <si>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</si>
  <si>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</si>
  <si>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</si>
  <si>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</si>
  <si>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</si>
  <si>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</si>
  <si>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</si>
  <si>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</si>
  <si>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</si>
  <si>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</si>
  <si>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</si>
  <si>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</si>
  <si>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</si>
  <si>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</si>
  <si>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</si>
  <si>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</si>
  <si>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</si>
  <si>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</si>
  <si>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</si>
  <si>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</si>
  <si>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</si>
  <si>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</si>
  <si>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</si>
  <si>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</si>
  <si>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</si>
  <si>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</si>
  <si>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</si>
  <si>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</si>
  <si>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</si>
  <si>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</si>
  <si>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</si>
  <si>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</si>
  <si>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</si>
  <si>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</si>
  <si>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</si>
  <si>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</si>
  <si>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</si>
  <si>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</si>
  <si>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</si>
  <si>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</si>
  <si>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</si>
  <si>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</si>
  <si>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</si>
  <si>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</si>
  <si>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</si>
  <si>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</si>
  <si>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</si>
  <si>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</si>
  <si>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</si>
  <si>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</si>
  <si>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</si>
  <si>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</si>
  <si>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</si>
  <si>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</si>
  <si>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</si>
  <si>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</si>
  <si>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</si>
  <si>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</si>
  <si>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</si>
  <si>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</si>
  <si>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</si>
  <si>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</si>
  <si>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</si>
  <si>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</si>
  <si>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</si>
  <si>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</si>
  <si>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</si>
  <si>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</si>
  <si>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</si>
  <si>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</si>
  <si>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</si>
  <si>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</si>
  <si>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</si>
  <si>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</si>
  <si>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</si>
  <si>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</si>
  <si>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</si>
  <si>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</si>
  <si>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</si>
  <si>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</si>
  <si>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</si>
  <si>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</si>
  <si>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</si>
  <si>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</si>
  <si>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</si>
  <si>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</si>
  <si>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</si>
  <si>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</si>
  <si>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</si>
  <si>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</si>
  <si>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</si>
  <si>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</si>
  <si>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</si>
  <si>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</si>
  <si>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</si>
  <si>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</si>
  <si>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</si>
  <si>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</si>
  <si>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</si>
  <si>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</si>
  <si>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</si>
  <si>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</si>
  <si>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</si>
  <si>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</si>
  <si>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</si>
  <si>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</si>
  <si>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</si>
  <si>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</si>
  <si>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</si>
  <si>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</si>
  <si>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</si>
  <si>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</si>
  <si>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</si>
  <si>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</si>
  <si>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</si>
  <si>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</si>
  <si>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</si>
  <si>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</si>
  <si>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</si>
  <si>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</si>
  <si>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</si>
  <si>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</si>
  <si>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</si>
  <si>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</si>
  <si>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</si>
  <si>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</si>
  <si>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</si>
  <si>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</si>
  <si>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</si>
  <si>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</si>
  <si>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</si>
  <si>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</si>
  <si>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</si>
  <si>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</si>
  <si>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</si>
  <si>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</si>
  <si>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</si>
  <si>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</si>
  <si>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</si>
  <si>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</si>
  <si>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</si>
  <si>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</si>
  <si>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</si>
  <si>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</si>
  <si>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</si>
  <si>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</si>
  <si>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</si>
  <si>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</si>
  <si>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</si>
  <si>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</si>
  <si>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</si>
  <si>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</si>
  <si>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</si>
  <si>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</si>
  <si>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</si>
  <si>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</si>
  <si>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</si>
  <si>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</si>
  <si>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</si>
  <si>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</si>
  <si>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</si>
  <si>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</si>
  <si>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</si>
  <si>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</si>
  <si>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</si>
  <si>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</si>
  <si>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</si>
  <si>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</si>
  <si>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</si>
  <si>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</si>
  <si>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</si>
  <si>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</si>
  <si>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</si>
  <si>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</si>
  <si>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</si>
  <si>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</si>
  <si>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</si>
  <si>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</si>
  <si>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</si>
  <si>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</si>
  <si>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</si>
  <si>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</si>
  <si>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</si>
  <si>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</si>
  <si>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</si>
  <si>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</si>
  <si>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</si>
  <si>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</si>
  <si>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</si>
  <si>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</si>
  <si>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</si>
  <si>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</si>
  <si>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</si>
  <si>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</si>
  <si>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</si>
  <si>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</si>
  <si>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</si>
  <si>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</si>
  <si>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</si>
  <si>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</si>
  <si>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</si>
  <si>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</si>
  <si>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</si>
  <si>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</si>
  <si>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</si>
  <si>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</si>
  <si>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</si>
  <si>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</si>
  <si>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</si>
  <si>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</si>
  <si>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</si>
  <si>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</si>
  <si>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</si>
  <si>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</si>
  <si>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</si>
  <si>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</si>
  <si>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</si>
  <si>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</si>
  <si>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</si>
  <si>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</si>
  <si>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</si>
  <si>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</si>
  <si>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</si>
  <si>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</si>
  <si>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子ども家庭局</t>
    <rPh sb="0" eb="1">
      <t>コ</t>
    </rPh>
    <rPh sb="3" eb="6">
      <t>カテイキョク</t>
    </rPh>
    <phoneticPr fontId="5"/>
  </si>
  <si>
    <t>平成２７年度</t>
    <rPh sb="0" eb="2">
      <t>ヘイセイ</t>
    </rPh>
    <rPh sb="4" eb="5">
      <t>ネン</t>
    </rPh>
    <rPh sb="5" eb="6">
      <t>ド</t>
    </rPh>
    <phoneticPr fontId="22"/>
  </si>
  <si>
    <t>家庭福祉課母子家庭等自立支援室</t>
    <rPh sb="0" eb="2">
      <t>カテイ</t>
    </rPh>
    <rPh sb="2" eb="4">
      <t>フクシ</t>
    </rPh>
    <rPh sb="4" eb="5">
      <t>カ</t>
    </rPh>
    <rPh sb="5" eb="7">
      <t>ボシ</t>
    </rPh>
    <rPh sb="7" eb="10">
      <t>カテイナド</t>
    </rPh>
    <rPh sb="10" eb="12">
      <t>ジリツ</t>
    </rPh>
    <rPh sb="12" eb="14">
      <t>シエン</t>
    </rPh>
    <rPh sb="14" eb="15">
      <t>シツ</t>
    </rPh>
    <phoneticPr fontId="5"/>
  </si>
  <si>
    <t>○</t>
  </si>
  <si>
    <t>母子家庭及び父子家庭並びに寡婦（以下「ひとり親家庭等」という。）の自立を支援する事業を実施する民間団体に財政的支援を行うことにより、ひとり親家庭等の自立促進に向けた基盤整備を図ることを目的とする。</t>
    <phoneticPr fontId="5"/>
  </si>
  <si>
    <t>-</t>
  </si>
  <si>
    <t>母子家庭等対策費補助金</t>
    <rPh sb="5" eb="8">
      <t>タイサクヒ</t>
    </rPh>
    <rPh sb="8" eb="11">
      <t>ホジョキン</t>
    </rPh>
    <phoneticPr fontId="5"/>
  </si>
  <si>
    <t>母子福祉団体等の民間団体が行う多様な取組を公募により実施することを予定しており、目標値の設定は困難である。</t>
  </si>
  <si>
    <t>ひとり親家庭等の自立促進に向けた基盤整備事業の実施</t>
  </si>
  <si>
    <t>公募により選ばれた民間団体が行う事業の種類</t>
    <rPh sb="16" eb="18">
      <t>ジギョウ</t>
    </rPh>
    <rPh sb="19" eb="21">
      <t>シュルイ</t>
    </rPh>
    <phoneticPr fontId="5"/>
  </si>
  <si>
    <t>件</t>
    <rPh sb="0" eb="1">
      <t>ケン</t>
    </rPh>
    <phoneticPr fontId="5"/>
  </si>
  <si>
    <t>本事業により、平成29年度から令和元年度においても各年度3団体に補助を行った。</t>
    <rPh sb="0" eb="1">
      <t>ホン</t>
    </rPh>
    <rPh sb="1" eb="3">
      <t>ジギョウ</t>
    </rPh>
    <rPh sb="7" eb="9">
      <t>ヘイセイ</t>
    </rPh>
    <rPh sb="11" eb="13">
      <t>ネンド</t>
    </rPh>
    <rPh sb="15" eb="17">
      <t>レイワ</t>
    </rPh>
    <rPh sb="17" eb="20">
      <t>ガンネンド</t>
    </rPh>
    <rPh sb="25" eb="28">
      <t>カクネンド</t>
    </rPh>
    <rPh sb="29" eb="31">
      <t>ダンタイ</t>
    </rPh>
    <rPh sb="32" eb="34">
      <t>ホジョ</t>
    </rPh>
    <rPh sb="35" eb="36">
      <t>オコナ</t>
    </rPh>
    <phoneticPr fontId="5"/>
  </si>
  <si>
    <t>実施事業者数</t>
    <rPh sb="0" eb="2">
      <t>ジッシ</t>
    </rPh>
    <rPh sb="2" eb="5">
      <t>ジギョウシャ</t>
    </rPh>
    <rPh sb="5" eb="6">
      <t>スウ</t>
    </rPh>
    <phoneticPr fontId="5"/>
  </si>
  <si>
    <t>-</t>
    <phoneticPr fontId="5"/>
  </si>
  <si>
    <t>セミナー等実施回数</t>
    <rPh sb="4" eb="5">
      <t>トウ</t>
    </rPh>
    <rPh sb="5" eb="7">
      <t>ジッシ</t>
    </rPh>
    <rPh sb="7" eb="9">
      <t>カイスウ</t>
    </rPh>
    <phoneticPr fontId="5"/>
  </si>
  <si>
    <t>セミナー等参加延べ人数</t>
    <rPh sb="4" eb="5">
      <t>トウ</t>
    </rPh>
    <rPh sb="5" eb="7">
      <t>サンカ</t>
    </rPh>
    <rPh sb="7" eb="8">
      <t>ノ</t>
    </rPh>
    <rPh sb="9" eb="11">
      <t>ニンズウ</t>
    </rPh>
    <phoneticPr fontId="5"/>
  </si>
  <si>
    <t>人</t>
    <rPh sb="0" eb="1">
      <t>ニン</t>
    </rPh>
    <phoneticPr fontId="5"/>
  </si>
  <si>
    <t>実施地域数</t>
    <rPh sb="0" eb="2">
      <t>ジッシ</t>
    </rPh>
    <rPh sb="2" eb="4">
      <t>チイキ</t>
    </rPh>
    <rPh sb="4" eb="5">
      <t>スウ</t>
    </rPh>
    <phoneticPr fontId="5"/>
  </si>
  <si>
    <t>単位当たりコスト ＝ Ｘ ／ Ｙ
X=事業費
Y=実施事業者数</t>
  </si>
  <si>
    <t>ひとり親家庭の自立を図ること（Ⅶ－４）</t>
  </si>
  <si>
    <t>ひとり親家庭の自立のための総合的な支援を図ること（Ⅶ－４－１）</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</si>
  <si>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</si>
  <si>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</si>
  <si>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</si>
  <si>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</si>
  <si>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</si>
  <si>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</si>
  <si>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</si>
  <si>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</si>
  <si>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</si>
  <si>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</si>
  <si>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</si>
  <si>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</si>
  <si>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</si>
  <si>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</si>
  <si>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</si>
  <si>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民間団体が全国的・広域的に行うひとり親家庭への支援活動に対し財政的支援を行うことにより、一層のひとり親家庭等の自立支援を推進することを目的とする事業であり、国民のニーズがあり、社会のニーズを反映している。</t>
    <rPh sb="28" eb="29">
      <t>タイ</t>
    </rPh>
    <rPh sb="30" eb="33">
      <t>ザイセイテキ</t>
    </rPh>
    <rPh sb="36" eb="37">
      <t>オコナ</t>
    </rPh>
    <rPh sb="53" eb="54">
      <t>トウ</t>
    </rPh>
    <rPh sb="88" eb="90">
      <t>シャカイ</t>
    </rPh>
    <rPh sb="95" eb="97">
      <t>ハンエイ</t>
    </rPh>
    <phoneticPr fontId="5"/>
  </si>
  <si>
    <t>全国的・広域的に行うひとり親家庭等への支援活動を行うことにより、一層のひとり親家庭等の自立支援を推進することを目的とする事業であり、国が実施すべき事業である。</t>
    <rPh sb="16" eb="17">
      <t>トウ</t>
    </rPh>
    <rPh sb="24" eb="25">
      <t>オコナ</t>
    </rPh>
    <rPh sb="41" eb="42">
      <t>トウ</t>
    </rPh>
    <phoneticPr fontId="5"/>
  </si>
  <si>
    <t>ひとり親家庭等の生活の安定と向上を図るために必要であり、優先度の高い事業である。</t>
    <rPh sb="6" eb="7">
      <t>トウ</t>
    </rPh>
    <phoneticPr fontId="5"/>
  </si>
  <si>
    <t>‐</t>
  </si>
  <si>
    <t>無</t>
  </si>
  <si>
    <t>１事業上限3,000千円と規定して補助を行っており、全体で補助金の執行率は例年約85%となっているので、負担関係は適切である。</t>
    <rPh sb="17" eb="19">
      <t>ホジョ</t>
    </rPh>
    <rPh sb="20" eb="21">
      <t>オコナ</t>
    </rPh>
    <rPh sb="26" eb="28">
      <t>ゼンタイ</t>
    </rPh>
    <rPh sb="29" eb="32">
      <t>ホジョキン</t>
    </rPh>
    <rPh sb="33" eb="36">
      <t>シッコウリツ</t>
    </rPh>
    <rPh sb="37" eb="39">
      <t>レイネン</t>
    </rPh>
    <rPh sb="39" eb="40">
      <t>ヤク</t>
    </rPh>
    <rPh sb="52" eb="54">
      <t>フタン</t>
    </rPh>
    <rPh sb="54" eb="56">
      <t>カンケイ</t>
    </rPh>
    <rPh sb="57" eb="59">
      <t>テキセツ</t>
    </rPh>
    <phoneticPr fontId="5"/>
  </si>
  <si>
    <t>全国的なセミナーや研修会を開催するために必要かつ、妥当な水準である。</t>
  </si>
  <si>
    <t>-</t>
    <phoneticPr fontId="5"/>
  </si>
  <si>
    <t>交付要綱において、本事業に必要な経費に限定している。</t>
  </si>
  <si>
    <t>実施主体である団体からの申請額が予定を下回ったため。</t>
  </si>
  <si>
    <t>各採択団体において、補助金の範囲において多様な事業を実施しており、コスト削減や効率化に向けた工夫は行われている。</t>
    <rPh sb="0" eb="1">
      <t>カク</t>
    </rPh>
    <rPh sb="1" eb="3">
      <t>サイタク</t>
    </rPh>
    <rPh sb="3" eb="5">
      <t>ダンタイ</t>
    </rPh>
    <rPh sb="10" eb="13">
      <t>ホジョキン</t>
    </rPh>
    <rPh sb="14" eb="16">
      <t>ハンイ</t>
    </rPh>
    <rPh sb="20" eb="22">
      <t>タヨウ</t>
    </rPh>
    <rPh sb="23" eb="25">
      <t>ジギョウ</t>
    </rPh>
    <rPh sb="26" eb="28">
      <t>ジッシ</t>
    </rPh>
    <rPh sb="36" eb="38">
      <t>サクゲン</t>
    </rPh>
    <rPh sb="39" eb="42">
      <t>コウリツカ</t>
    </rPh>
    <rPh sb="43" eb="44">
      <t>ム</t>
    </rPh>
    <rPh sb="46" eb="48">
      <t>クフウ</t>
    </rPh>
    <rPh sb="49" eb="50">
      <t>オコナ</t>
    </rPh>
    <phoneticPr fontId="5"/>
  </si>
  <si>
    <t>公募により選ばれた民間団体が行う事業の種類については、３団体への補助により、多様な取り組みが行われており、ひとり親家庭等の自立促進に向けた基盤整備を図ることができている。</t>
    <rPh sb="0" eb="2">
      <t>コウボ</t>
    </rPh>
    <rPh sb="5" eb="6">
      <t>エラ</t>
    </rPh>
    <rPh sb="9" eb="11">
      <t>ミンカン</t>
    </rPh>
    <rPh sb="11" eb="13">
      <t>ダンタイ</t>
    </rPh>
    <rPh sb="14" eb="15">
      <t>オコナ</t>
    </rPh>
    <rPh sb="16" eb="18">
      <t>ジギョウ</t>
    </rPh>
    <rPh sb="19" eb="21">
      <t>シュルイ</t>
    </rPh>
    <rPh sb="28" eb="30">
      <t>ダンタイ</t>
    </rPh>
    <rPh sb="32" eb="34">
      <t>ホジョ</t>
    </rPh>
    <rPh sb="38" eb="40">
      <t>タヨウ</t>
    </rPh>
    <rPh sb="41" eb="42">
      <t>ト</t>
    </rPh>
    <rPh sb="43" eb="44">
      <t>ク</t>
    </rPh>
    <rPh sb="46" eb="47">
      <t>オコナ</t>
    </rPh>
    <rPh sb="56" eb="57">
      <t>オヤ</t>
    </rPh>
    <rPh sb="57" eb="59">
      <t>カテイ</t>
    </rPh>
    <rPh sb="59" eb="60">
      <t>トウ</t>
    </rPh>
    <rPh sb="61" eb="63">
      <t>ジリツ</t>
    </rPh>
    <rPh sb="63" eb="65">
      <t>ソクシン</t>
    </rPh>
    <rPh sb="66" eb="67">
      <t>ム</t>
    </rPh>
    <rPh sb="69" eb="71">
      <t>キバン</t>
    </rPh>
    <rPh sb="71" eb="73">
      <t>セイビ</t>
    </rPh>
    <rPh sb="74" eb="75">
      <t>ハカ</t>
    </rPh>
    <phoneticPr fontId="5"/>
  </si>
  <si>
    <t>実施地域数が当初見込みより減少しているが、幅広い地域からの参加を可能としている等考慮されており、見込みに見合ったものである。その他の活動実績についても、見込みに見合ったものである。</t>
    <rPh sb="0" eb="2">
      <t>ジッシ</t>
    </rPh>
    <rPh sb="2" eb="4">
      <t>チイキ</t>
    </rPh>
    <rPh sb="4" eb="5">
      <t>スウ</t>
    </rPh>
    <rPh sb="6" eb="8">
      <t>トウショ</t>
    </rPh>
    <rPh sb="8" eb="10">
      <t>ミコ</t>
    </rPh>
    <rPh sb="13" eb="15">
      <t>ゲンショウ</t>
    </rPh>
    <rPh sb="21" eb="23">
      <t>ハバヒロ</t>
    </rPh>
    <rPh sb="24" eb="26">
      <t>チイキ</t>
    </rPh>
    <rPh sb="29" eb="31">
      <t>サンカ</t>
    </rPh>
    <rPh sb="32" eb="34">
      <t>カノウ</t>
    </rPh>
    <rPh sb="39" eb="40">
      <t>ナド</t>
    </rPh>
    <rPh sb="40" eb="42">
      <t>コウリョ</t>
    </rPh>
    <rPh sb="48" eb="50">
      <t>ミコ</t>
    </rPh>
    <rPh sb="52" eb="54">
      <t>ミア</t>
    </rPh>
    <rPh sb="64" eb="65">
      <t>ホカ</t>
    </rPh>
    <rPh sb="66" eb="68">
      <t>カツドウ</t>
    </rPh>
    <rPh sb="68" eb="70">
      <t>ジッセキ</t>
    </rPh>
    <rPh sb="76" eb="78">
      <t>ミコ</t>
    </rPh>
    <rPh sb="80" eb="82">
      <t>ミア</t>
    </rPh>
    <phoneticPr fontId="5"/>
  </si>
  <si>
    <t>当補助金により実施されたセミナーや研修会には、全国のひとり親家庭支援に携わる者等が参加し、ひとり親家庭に関する課題の共有が図られる等、十分に活用されている。</t>
    <rPh sb="0" eb="1">
      <t>トウ</t>
    </rPh>
    <rPh sb="1" eb="4">
      <t>ホジョキン</t>
    </rPh>
    <rPh sb="7" eb="9">
      <t>ジッシ</t>
    </rPh>
    <rPh sb="23" eb="25">
      <t>ゼンコク</t>
    </rPh>
    <rPh sb="29" eb="30">
      <t>オヤ</t>
    </rPh>
    <rPh sb="30" eb="32">
      <t>カテイ</t>
    </rPh>
    <rPh sb="32" eb="34">
      <t>シエン</t>
    </rPh>
    <rPh sb="35" eb="36">
      <t>タズサ</t>
    </rPh>
    <rPh sb="38" eb="39">
      <t>モノ</t>
    </rPh>
    <rPh sb="39" eb="40">
      <t>トウ</t>
    </rPh>
    <rPh sb="41" eb="43">
      <t>サンカ</t>
    </rPh>
    <rPh sb="48" eb="49">
      <t>オヤ</t>
    </rPh>
    <rPh sb="49" eb="51">
      <t>カテイ</t>
    </rPh>
    <rPh sb="52" eb="53">
      <t>カン</t>
    </rPh>
    <rPh sb="55" eb="57">
      <t>カダイ</t>
    </rPh>
    <rPh sb="58" eb="60">
      <t>キョウユウ</t>
    </rPh>
    <rPh sb="61" eb="62">
      <t>ハカ</t>
    </rPh>
    <rPh sb="65" eb="66">
      <t>トウ</t>
    </rPh>
    <rPh sb="67" eb="69">
      <t>ジュウブン</t>
    </rPh>
    <rPh sb="70" eb="72">
      <t>カツヨウ</t>
    </rPh>
    <phoneticPr fontId="5"/>
  </si>
  <si>
    <t>本事業は、民間団体等が行うひとり親家庭向けのセミナー活動等に要する経費の補助を行うものである。母子家庭等対策総合支援事業や母子家庭等自立支援対策費とは事業内容、費目、使途が異なっており、適切な役割分担がなされている。</t>
  </si>
  <si>
    <t>母子家庭等対策総合支援事業</t>
  </si>
  <si>
    <t>母子家庭等自立支援対策費</t>
  </si>
  <si>
    <t>公募を行い、評価委員会にて審査するため、適切な事業者を選定し、円滑な事業運営が見込まれる。</t>
    <rPh sb="27" eb="29">
      <t>センテイ</t>
    </rPh>
    <rPh sb="31" eb="33">
      <t>エンカツ</t>
    </rPh>
    <phoneticPr fontId="5"/>
  </si>
  <si>
    <t>引き続き評価委員会において事業を精査し、目的に則した事業を行う団体を選定することとし、事業実施に伴い、ひとり親家庭等の自立促進に繋がるよう努める。</t>
    <rPh sb="0" eb="1">
      <t>ヒ</t>
    </rPh>
    <rPh sb="2" eb="3">
      <t>ツヅ</t>
    </rPh>
    <phoneticPr fontId="5"/>
  </si>
  <si>
    <t>新27-046</t>
  </si>
  <si>
    <t>新27-038</t>
  </si>
  <si>
    <t>674</t>
  </si>
  <si>
    <t>675</t>
  </si>
  <si>
    <t>0673</t>
    <phoneticPr fontId="5"/>
  </si>
  <si>
    <t>A.(一財）全国母子寡婦福祉団体協議会</t>
    <rPh sb="3" eb="4">
      <t>イチ</t>
    </rPh>
    <rPh sb="4" eb="5">
      <t>ザイ</t>
    </rPh>
    <rPh sb="6" eb="8">
      <t>ゼンコク</t>
    </rPh>
    <rPh sb="8" eb="10">
      <t>ボシ</t>
    </rPh>
    <rPh sb="10" eb="12">
      <t>カフ</t>
    </rPh>
    <rPh sb="12" eb="14">
      <t>フクシ</t>
    </rPh>
    <rPh sb="14" eb="16">
      <t>ダンタイ</t>
    </rPh>
    <rPh sb="16" eb="19">
      <t>キョウギカイ</t>
    </rPh>
    <phoneticPr fontId="5"/>
  </si>
  <si>
    <t>B.（特非）しんぐるまざあず・ふぉーらむ</t>
    <phoneticPr fontId="5"/>
  </si>
  <si>
    <t>通信運搬費等</t>
    <rPh sb="5" eb="6">
      <t>トウ</t>
    </rPh>
    <phoneticPr fontId="5"/>
  </si>
  <si>
    <t>セミナー案内送付等</t>
  </si>
  <si>
    <t>C.（特非）Ｍ－ＳＴＥＰ</t>
    <phoneticPr fontId="5"/>
  </si>
  <si>
    <t>（一財）全国母子寡婦福祉団体協議会</t>
    <phoneticPr fontId="5"/>
  </si>
  <si>
    <t>ひとり親自立支援に向けた研修の開催</t>
    <rPh sb="12" eb="14">
      <t>ケンシュウ</t>
    </rPh>
    <phoneticPr fontId="5"/>
  </si>
  <si>
    <t>-</t>
    <phoneticPr fontId="5"/>
  </si>
  <si>
    <t>（特非）しんぐるまざあず・ふぉーらむ</t>
    <phoneticPr fontId="5"/>
  </si>
  <si>
    <t>ひとり親自立支援に向けたセミナー等の開催</t>
    <phoneticPr fontId="5"/>
  </si>
  <si>
    <t>（特非）Ｍ－ＳＴＥＰ</t>
    <phoneticPr fontId="5"/>
  </si>
  <si>
    <t>-</t>
    <phoneticPr fontId="5"/>
  </si>
  <si>
    <t>-</t>
    <phoneticPr fontId="5"/>
  </si>
  <si>
    <t>-</t>
    <phoneticPr fontId="5"/>
  </si>
  <si>
    <t>母子家庭等自立促進基盤事業</t>
    <phoneticPr fontId="5"/>
  </si>
  <si>
    <t>-</t>
    <phoneticPr fontId="5"/>
  </si>
  <si>
    <t>地域</t>
    <rPh sb="0" eb="2">
      <t>チイキ</t>
    </rPh>
    <phoneticPr fontId="5"/>
  </si>
  <si>
    <t>　 千円</t>
    <rPh sb="2" eb="4">
      <t>センエン</t>
    </rPh>
    <phoneticPr fontId="5"/>
  </si>
  <si>
    <t xml:space="preserve"> 　 Ｘ ／ Ｙ</t>
  </si>
  <si>
    <t>7825（千円）/３（者）</t>
  </si>
  <si>
    <t>7,482（千円）/３（者）</t>
  </si>
  <si>
    <t>-</t>
    <phoneticPr fontId="5"/>
  </si>
  <si>
    <t>-</t>
    <phoneticPr fontId="5"/>
  </si>
  <si>
    <t>-</t>
    <phoneticPr fontId="5"/>
  </si>
  <si>
    <t>7,566（千円）/３（者）</t>
    <phoneticPr fontId="5"/>
  </si>
  <si>
    <t>7,593（千円）/３（者）</t>
    <phoneticPr fontId="5"/>
  </si>
  <si>
    <t>本事業を実施することで、民間団体が行うセミナーや研修会を全国・広域的に開催し民間の支援員に対する研修やひとり親家庭に関する理解を深めることに繋がることにより、ひとり親家庭等の自立促進に寄与する。</t>
    <phoneticPr fontId="5"/>
  </si>
  <si>
    <t>委託費</t>
    <rPh sb="0" eb="3">
      <t>イタクヒ</t>
    </rPh>
    <phoneticPr fontId="5"/>
  </si>
  <si>
    <t>旅費等</t>
    <rPh sb="0" eb="2">
      <t>リョヒ</t>
    </rPh>
    <rPh sb="2" eb="3">
      <t>トウ</t>
    </rPh>
    <phoneticPr fontId="5"/>
  </si>
  <si>
    <t>研修運営</t>
    <rPh sb="0" eb="2">
      <t>ケンシュウ</t>
    </rPh>
    <rPh sb="2" eb="4">
      <t>ウンエイ</t>
    </rPh>
    <phoneticPr fontId="5"/>
  </si>
  <si>
    <t>諸謝金</t>
    <rPh sb="0" eb="1">
      <t>ショ</t>
    </rPh>
    <rPh sb="1" eb="3">
      <t>シャキン</t>
    </rPh>
    <phoneticPr fontId="5"/>
  </si>
  <si>
    <t>講師謝金等</t>
    <rPh sb="0" eb="2">
      <t>コウシ</t>
    </rPh>
    <rPh sb="2" eb="4">
      <t>シャキン</t>
    </rPh>
    <rPh sb="4" eb="5">
      <t>トウ</t>
    </rPh>
    <phoneticPr fontId="5"/>
  </si>
  <si>
    <t>賃金</t>
    <rPh sb="0" eb="2">
      <t>チンギン</t>
    </rPh>
    <phoneticPr fontId="5"/>
  </si>
  <si>
    <t>スタッフ人件費</t>
    <rPh sb="4" eb="7">
      <t>ジンケンヒ</t>
    </rPh>
    <phoneticPr fontId="5"/>
  </si>
  <si>
    <t>印刷製本費</t>
    <rPh sb="0" eb="2">
      <t>インサツ</t>
    </rPh>
    <rPh sb="2" eb="4">
      <t>セイホン</t>
    </rPh>
    <rPh sb="4" eb="5">
      <t>ヒ</t>
    </rPh>
    <phoneticPr fontId="5"/>
  </si>
  <si>
    <t>資料及びチラシ印刷費</t>
    <rPh sb="0" eb="2">
      <t>シリョウ</t>
    </rPh>
    <rPh sb="2" eb="3">
      <t>オヨ</t>
    </rPh>
    <rPh sb="7" eb="9">
      <t>インサツ</t>
    </rPh>
    <rPh sb="9" eb="10">
      <t>ヒ</t>
    </rPh>
    <phoneticPr fontId="5"/>
  </si>
  <si>
    <t>資料印刷費</t>
    <rPh sb="0" eb="2">
      <t>シリョウ</t>
    </rPh>
    <rPh sb="2" eb="4">
      <t>インサツ</t>
    </rPh>
    <rPh sb="4" eb="5">
      <t>ヒ</t>
    </rPh>
    <phoneticPr fontId="5"/>
  </si>
  <si>
    <t>ウェブサイトデザイン等</t>
    <rPh sb="10" eb="11">
      <t>トウ</t>
    </rPh>
    <phoneticPr fontId="5"/>
  </si>
  <si>
    <t>旅費交通費</t>
    <rPh sb="0" eb="2">
      <t>リョヒ</t>
    </rPh>
    <rPh sb="2" eb="5">
      <t>コウツウヒ</t>
    </rPh>
    <phoneticPr fontId="5"/>
  </si>
  <si>
    <t>講座運営</t>
    <rPh sb="0" eb="2">
      <t>コウザ</t>
    </rPh>
    <rPh sb="2" eb="4">
      <t>ウンエイ</t>
    </rPh>
    <phoneticPr fontId="5"/>
  </si>
  <si>
    <t>ひとり親自立支援に向けた講座の開催</t>
    <rPh sb="12" eb="14">
      <t>コウザ</t>
    </rPh>
    <rPh sb="15" eb="17">
      <t>カイサイ</t>
    </rPh>
    <phoneticPr fontId="5"/>
  </si>
  <si>
    <t>・母子家庭等及び寡婦の生活の安定と向上のための措置に関する基本的な方針（令和２年３月23日厚生労働省告示第417号）
・子供の貧困対策に関する大綱（令和元年11月29日閣議決定）</t>
    <rPh sb="36" eb="38">
      <t>レイワ</t>
    </rPh>
    <rPh sb="39" eb="40">
      <t>ネン</t>
    </rPh>
    <rPh sb="74" eb="76">
      <t>レイワ</t>
    </rPh>
    <rPh sb="76" eb="77">
      <t>ガン</t>
    </rPh>
    <phoneticPr fontId="5"/>
  </si>
  <si>
    <t>ー</t>
    <phoneticPr fontId="5"/>
  </si>
  <si>
    <t>○民間団体が全国的・広域的に行うひとり親家庭の自立支援事業の費用に対する補助
○実施主体：民間団体
○補助率：定額補助・10/10</t>
    <phoneticPr fontId="5"/>
  </si>
  <si>
    <t>室長　上井　正純</t>
    <rPh sb="0" eb="2">
      <t>シツチョウ</t>
    </rPh>
    <rPh sb="3" eb="5">
      <t>ウワイ</t>
    </rPh>
    <rPh sb="6" eb="8">
      <t>マサズミ</t>
    </rPh>
    <phoneticPr fontId="5"/>
  </si>
  <si>
    <t>-</t>
    <phoneticPr fontId="5"/>
  </si>
  <si>
    <t>雑役務費</t>
    <rPh sb="0" eb="2">
      <t>ザツエキ</t>
    </rPh>
    <rPh sb="2" eb="4">
      <t>ムヒ</t>
    </rPh>
    <phoneticPr fontId="5"/>
  </si>
  <si>
    <t>点検対象外</t>
    <rPh sb="0" eb="2">
      <t>テンケン</t>
    </rPh>
    <rPh sb="2" eb="5">
      <t>タイショウガイ</t>
    </rPh>
    <phoneticPr fontId="5"/>
  </si>
  <si>
    <t>ひとり親家庭等の自立促進は重要なため、引き続き、必要な予算額を確保し、適切な執行に努めること。</t>
    <rPh sb="13" eb="15">
      <t>ジュウヨウ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</si>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</sst>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162981</xdr:colOff>
      <xdr:row>741</xdr:row>
      <xdr:rowOff>230667</xdr:rowOff>
    </xdr:from>
    <xdr:to>
      <xdr:col>46</xdr:col>
      <xdr:colOff>35696</xdr:colOff>
      <xdr:row>750</xdr:row>
      <xdr:rowOff>19049</xdr:rowOff>
    </xdr:to>
    <xdr:grpSp>
      <xdr:nvGrpSpPr>
        <xdr:cNvPr id="17" name="グループ化 16"/>
        <xdr:cNvGrpSpPr/>
      </xdr:nvGrpSpPr>
      <xdr:grpSpPr>
        <a:xfrm>
          <a:off x="1763181" y="46798392"/>
          <a:ext cx="7473665" cy="2960207"/>
          <a:chOff x="1512183" y="39306235"/>
          <a:chExt cx="7784098" cy="2919534"/>
        </a:xfrm>
      </xdr:grpSpPr>
      <xdr:sp macro="" textlink="">
        <xdr:nvSpPr>
          <xdr:cNvPr id="18" name="テキスト ボックス 17"/>
          <xdr:cNvSpPr txBox="1"/>
        </xdr:nvSpPr>
        <xdr:spPr bwMode="auto">
          <a:xfrm>
            <a:off x="3835619" y="39306235"/>
            <a:ext cx="3839686" cy="803219"/>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xnSp macro="">
        <xdr:nvCxnSpPr>
          <xdr:cNvPr id="19" name="直線矢印コネクタ 18"/>
          <xdr:cNvCxnSpPr/>
        </xdr:nvCxnSpPr>
        <xdr:spPr>
          <a:xfrm flipH="1">
            <a:off x="5786879" y="40170686"/>
            <a:ext cx="6563" cy="974739"/>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20" name="正方形/長方形 19"/>
          <xdr:cNvSpPr/>
        </xdr:nvSpPr>
        <xdr:spPr>
          <a:xfrm>
            <a:off x="1795993" y="41182984"/>
            <a:ext cx="1639694" cy="10427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（一財）全国母子寡婦福祉団体協議会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1" name="直線コネクタ 20"/>
          <xdr:cNvCxnSpPr/>
        </xdr:nvCxnSpPr>
        <xdr:spPr>
          <a:xfrm>
            <a:off x="3217432" y="40469017"/>
            <a:ext cx="5426591" cy="0"/>
          </a:xfrm>
          <a:prstGeom prst="line">
            <a:avLst/>
          </a:prstGeom>
          <a:noFill/>
          <a:ln w="9525" cap="flat" cmpd="sng" algn="ctr">
            <a:solidFill>
              <a:sysClr val="windowText" lastClr="000000"/>
            </a:solidFill>
            <a:prstDash val="solid"/>
          </a:ln>
          <a:effectLst/>
        </xdr:spPr>
      </xdr:cxnSp>
      <xdr:cxnSp macro="">
        <xdr:nvCxnSpPr>
          <xdr:cNvPr id="22" name="直線矢印コネクタ 21"/>
          <xdr:cNvCxnSpPr/>
        </xdr:nvCxnSpPr>
        <xdr:spPr>
          <a:xfrm flipH="1">
            <a:off x="8634102" y="40470314"/>
            <a:ext cx="3983" cy="637554"/>
          </a:xfrm>
          <a:prstGeom prst="straightConnector1">
            <a:avLst/>
          </a:prstGeom>
          <a:noFill/>
          <a:ln w="9525" cap="flat" cmpd="sng" algn="ctr">
            <a:solidFill>
              <a:sysClr val="windowText" lastClr="000000"/>
            </a:solidFill>
            <a:prstDash val="solid"/>
            <a:tailEnd type="arrow"/>
          </a:ln>
          <a:effectLst/>
        </xdr:spPr>
      </xdr:cxnSp>
      <xdr:sp macro="" textlink="">
        <xdr:nvSpPr>
          <xdr:cNvPr id="23" name="テキスト ボックス 22"/>
          <xdr:cNvSpPr txBox="1"/>
        </xdr:nvSpPr>
        <xdr:spPr>
          <a:xfrm>
            <a:off x="1512183" y="40694397"/>
            <a:ext cx="1595310"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4" name="正方形/長方形 23"/>
          <xdr:cNvSpPr/>
        </xdr:nvSpPr>
        <xdr:spPr>
          <a:xfrm>
            <a:off x="4720001" y="41164195"/>
            <a:ext cx="1801005" cy="102399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（特非）しんぐるまざあず・ふぉーらむ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5" name="正方形/長方形 24"/>
          <xdr:cNvSpPr/>
        </xdr:nvSpPr>
        <xdr:spPr>
          <a:xfrm>
            <a:off x="7679266" y="41166010"/>
            <a:ext cx="1617015" cy="92848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（特非）Ｍ－ＳＴＥＰ</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１．</a:t>
            </a: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6</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34</xdr:col>
      <xdr:colOff>153458</xdr:colOff>
      <xdr:row>745</xdr:row>
      <xdr:rowOff>207433</xdr:rowOff>
    </xdr:from>
    <xdr:to>
      <xdr:col>42</xdr:col>
      <xdr:colOff>83580</xdr:colOff>
      <xdr:row>746</xdr:row>
      <xdr:rowOff>135616</xdr:rowOff>
    </xdr:to>
    <xdr:sp macro="" textlink="">
      <xdr:nvSpPr>
        <xdr:cNvPr id="26" name="テキスト ボックス 25"/>
        <xdr:cNvSpPr txBox="1"/>
      </xdr:nvSpPr>
      <xdr:spPr>
        <a:xfrm>
          <a:off x="6954308" y="48032458"/>
          <a:ext cx="1530322" cy="280608"/>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0</xdr:colOff>
      <xdr:row>745</xdr:row>
      <xdr:rowOff>13759</xdr:rowOff>
    </xdr:from>
    <xdr:to>
      <xdr:col>17</xdr:col>
      <xdr:colOff>9526</xdr:colOff>
      <xdr:row>746</xdr:row>
      <xdr:rowOff>342900</xdr:rowOff>
    </xdr:to>
    <xdr:cxnSp macro="">
      <xdr:nvCxnSpPr>
        <xdr:cNvPr id="27" name="直線矢印コネクタ 26"/>
        <xdr:cNvCxnSpPr/>
      </xdr:nvCxnSpPr>
      <xdr:spPr>
        <a:xfrm flipH="1">
          <a:off x="3400425" y="47838784"/>
          <a:ext cx="9526" cy="68156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21</xdr:col>
      <xdr:colOff>16934</xdr:colOff>
      <xdr:row>745</xdr:row>
      <xdr:rowOff>200025</xdr:rowOff>
    </xdr:from>
    <xdr:to>
      <xdr:col>28</xdr:col>
      <xdr:colOff>146023</xdr:colOff>
      <xdr:row>746</xdr:row>
      <xdr:rowOff>128208</xdr:rowOff>
    </xdr:to>
    <xdr:sp macro="" textlink="">
      <xdr:nvSpPr>
        <xdr:cNvPr id="33" name="テキスト ボックス 32"/>
        <xdr:cNvSpPr txBox="1"/>
      </xdr:nvSpPr>
      <xdr:spPr>
        <a:xfrm>
          <a:off x="4217459" y="48025050"/>
          <a:ext cx="1529264" cy="280608"/>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85725</xdr:colOff>
      <xdr:row>750</xdr:row>
      <xdr:rowOff>9525</xdr:rowOff>
    </xdr:from>
    <xdr:to>
      <xdr:col>20</xdr:col>
      <xdr:colOff>133350</xdr:colOff>
      <xdr:row>751</xdr:row>
      <xdr:rowOff>171450</xdr:rowOff>
    </xdr:to>
    <xdr:sp macro="" textlink="">
      <xdr:nvSpPr>
        <xdr:cNvPr id="14" name="テキスト ボックス 13"/>
        <xdr:cNvSpPr txBox="1"/>
      </xdr:nvSpPr>
      <xdr:spPr>
        <a:xfrm>
          <a:off x="1485900" y="49596675"/>
          <a:ext cx="2647950" cy="514350"/>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ひとり親家庭及び支援者等を対象とした</a:t>
          </a:r>
          <a:endParaRPr kumimoji="1" lang="en-US"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研修大会（全国、ブロック別）の開催</a:t>
          </a:r>
        </a:p>
      </xdr:txBody>
    </xdr:sp>
    <xdr:clientData/>
  </xdr:twoCellAnchor>
  <xdr:twoCellAnchor>
    <xdr:from>
      <xdr:col>22</xdr:col>
      <xdr:colOff>1</xdr:colOff>
      <xdr:row>749</xdr:row>
      <xdr:rowOff>323849</xdr:rowOff>
    </xdr:from>
    <xdr:to>
      <xdr:col>36</xdr:col>
      <xdr:colOff>57151</xdr:colOff>
      <xdr:row>752</xdr:row>
      <xdr:rowOff>0</xdr:rowOff>
    </xdr:to>
    <xdr:sp macro="" textlink="">
      <xdr:nvSpPr>
        <xdr:cNvPr id="15" name="テキスト ボックス 14"/>
        <xdr:cNvSpPr txBox="1"/>
      </xdr:nvSpPr>
      <xdr:spPr>
        <a:xfrm>
          <a:off x="4400551" y="49558574"/>
          <a:ext cx="2857500" cy="733426"/>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・「ひとり親新聞」の発行</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050" b="0" i="0" baseline="0">
              <a:effectLst/>
              <a:latin typeface="+mn-lt"/>
              <a:ea typeface="+mn-ea"/>
              <a:cs typeface="+mn-cs"/>
            </a:rPr>
            <a:t>ひとり親家庭及び支援者等を対象とした</a:t>
          </a:r>
          <a:endParaRPr kumimoji="1" lang="en-US" altLang="ja-JP" sz="105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baseline="0">
              <a:effectLst/>
              <a:latin typeface="+mn-lt"/>
              <a:ea typeface="+mn-ea"/>
              <a:cs typeface="+mn-cs"/>
            </a:rPr>
            <a:t>　</a:t>
          </a:r>
          <a:r>
            <a:rPr kumimoji="1" lang="ja-JP" altLang="ja-JP" sz="1050" b="0" i="0" baseline="0">
              <a:effectLst/>
              <a:latin typeface="+mn-lt"/>
              <a:ea typeface="+mn-ea"/>
              <a:cs typeface="+mn-cs"/>
            </a:rPr>
            <a:t>研修セミナーの開催</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152401</xdr:colOff>
      <xdr:row>749</xdr:row>
      <xdr:rowOff>304800</xdr:rowOff>
    </xdr:from>
    <xdr:to>
      <xdr:col>49</xdr:col>
      <xdr:colOff>466726</xdr:colOff>
      <xdr:row>752</xdr:row>
      <xdr:rowOff>133351</xdr:rowOff>
    </xdr:to>
    <xdr:sp macro="" textlink="">
      <xdr:nvSpPr>
        <xdr:cNvPr id="16" name="テキスト ボックス 15"/>
        <xdr:cNvSpPr txBox="1"/>
      </xdr:nvSpPr>
      <xdr:spPr>
        <a:xfrm>
          <a:off x="7353301" y="49539525"/>
          <a:ext cx="2914650" cy="885826"/>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・「離婚・再婚家庭の面会交流支援者向け</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サポート</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BOOK</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」の配布</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・ひとり親家庭及び支援者等を対象とした</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講座の開催）</a:t>
          </a:r>
        </a:p>
      </xdr:txBody>
    </xdr:sp>
    <xdr:clientData/>
  </xdr:twoCellAnchor>
  <xdr:twoCellAnchor>
    <xdr:from>
      <xdr:col>13</xdr:col>
      <xdr:colOff>192046</xdr:colOff>
      <xdr:row>751</xdr:row>
      <xdr:rowOff>85725</xdr:rowOff>
    </xdr:from>
    <xdr:to>
      <xdr:col>14</xdr:col>
      <xdr:colOff>0</xdr:colOff>
      <xdr:row>752</xdr:row>
      <xdr:rowOff>257175</xdr:rowOff>
    </xdr:to>
    <xdr:cxnSp macro="">
      <xdr:nvCxnSpPr>
        <xdr:cNvPr id="28" name="直線矢印コネクタ 27"/>
        <xdr:cNvCxnSpPr/>
      </xdr:nvCxnSpPr>
      <xdr:spPr>
        <a:xfrm>
          <a:off x="2792371" y="50025300"/>
          <a:ext cx="7979" cy="52387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7</xdr:col>
      <xdr:colOff>28574</xdr:colOff>
      <xdr:row>752</xdr:row>
      <xdr:rowOff>314323</xdr:rowOff>
    </xdr:from>
    <xdr:to>
      <xdr:col>22</xdr:col>
      <xdr:colOff>180974</xdr:colOff>
      <xdr:row>777</xdr:row>
      <xdr:rowOff>66675</xdr:rowOff>
    </xdr:to>
    <xdr:sp macro="" textlink="">
      <xdr:nvSpPr>
        <xdr:cNvPr id="31" name="正方形/長方形 30"/>
        <xdr:cNvSpPr/>
      </xdr:nvSpPr>
      <xdr:spPr>
        <a:xfrm>
          <a:off x="1428749" y="50606323"/>
          <a:ext cx="3152775" cy="147637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（一財）山形県母子寡婦福祉連合会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（一財）石川県母子寡婦福祉連合会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（一財）京都市母子寡婦福祉連合会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（一財）香川県母子寡婦福祉連合会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（一財）ひとり親家庭福祉会ながさき</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（一財）川崎市母子寡婦福祉連合会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２．６</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104774</xdr:colOff>
      <xdr:row>777</xdr:row>
      <xdr:rowOff>114299</xdr:rowOff>
    </xdr:from>
    <xdr:to>
      <xdr:col>29</xdr:col>
      <xdr:colOff>47625</xdr:colOff>
      <xdr:row>778</xdr:row>
      <xdr:rowOff>95250</xdr:rowOff>
    </xdr:to>
    <xdr:sp macro="" textlink="">
      <xdr:nvSpPr>
        <xdr:cNvPr id="32" name="テキスト ボックス 31"/>
        <xdr:cNvSpPr txBox="1"/>
      </xdr:nvSpPr>
      <xdr:spPr>
        <a:xfrm>
          <a:off x="1304924" y="52130324"/>
          <a:ext cx="4543426" cy="304801"/>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ひとり親家庭及び支援者等を対象とした研修大会（全国、ブロック別）の運営</a:t>
          </a:r>
        </a:p>
      </xdr:txBody>
    </xdr:sp>
    <xdr:clientData/>
  </xdr:twoCellAnchor>
  <xdr:twoCellAnchor>
    <xdr:from>
      <xdr:col>7</xdr:col>
      <xdr:colOff>47625</xdr:colOff>
      <xdr:row>750</xdr:row>
      <xdr:rowOff>38099</xdr:rowOff>
    </xdr:from>
    <xdr:to>
      <xdr:col>20</xdr:col>
      <xdr:colOff>85725</xdr:colOff>
      <xdr:row>751</xdr:row>
      <xdr:rowOff>133349</xdr:rowOff>
    </xdr:to>
    <xdr:sp macro="" textlink="">
      <xdr:nvSpPr>
        <xdr:cNvPr id="13" name="大かっこ 12"/>
        <xdr:cNvSpPr/>
      </xdr:nvSpPr>
      <xdr:spPr>
        <a:xfrm>
          <a:off x="1447800" y="49625249"/>
          <a:ext cx="2638425" cy="4476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190500</xdr:colOff>
      <xdr:row>750</xdr:row>
      <xdr:rowOff>9525</xdr:rowOff>
    </xdr:from>
    <xdr:to>
      <xdr:col>35</xdr:col>
      <xdr:colOff>114299</xdr:colOff>
      <xdr:row>751</xdr:row>
      <xdr:rowOff>266700</xdr:rowOff>
    </xdr:to>
    <xdr:sp macro="" textlink="">
      <xdr:nvSpPr>
        <xdr:cNvPr id="34" name="大かっこ 33"/>
        <xdr:cNvSpPr/>
      </xdr:nvSpPr>
      <xdr:spPr>
        <a:xfrm>
          <a:off x="4391025" y="49596675"/>
          <a:ext cx="2724149" cy="609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85724</xdr:colOff>
      <xdr:row>749</xdr:row>
      <xdr:rowOff>342900</xdr:rowOff>
    </xdr:from>
    <xdr:to>
      <xdr:col>49</xdr:col>
      <xdr:colOff>428624</xdr:colOff>
      <xdr:row>752</xdr:row>
      <xdr:rowOff>66675</xdr:rowOff>
    </xdr:to>
    <xdr:sp macro="" textlink="">
      <xdr:nvSpPr>
        <xdr:cNvPr id="35" name="大かっこ 34"/>
        <xdr:cNvSpPr/>
      </xdr:nvSpPr>
      <xdr:spPr>
        <a:xfrm>
          <a:off x="7286624" y="49577625"/>
          <a:ext cx="2943225" cy="7810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114299</xdr:colOff>
      <xdr:row>777</xdr:row>
      <xdr:rowOff>104775</xdr:rowOff>
    </xdr:from>
    <xdr:to>
      <xdr:col>31</xdr:col>
      <xdr:colOff>38099</xdr:colOff>
      <xdr:row>778</xdr:row>
      <xdr:rowOff>66675</xdr:rowOff>
    </xdr:to>
    <xdr:sp macro="" textlink="">
      <xdr:nvSpPr>
        <xdr:cNvPr id="37" name="大かっこ 36"/>
        <xdr:cNvSpPr/>
      </xdr:nvSpPr>
      <xdr:spPr>
        <a:xfrm>
          <a:off x="1314449" y="52120800"/>
          <a:ext cx="4924425" cy="285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19050</xdr:colOff>
      <xdr:row>751</xdr:row>
      <xdr:rowOff>257175</xdr:rowOff>
    </xdr:from>
    <xdr:to>
      <xdr:col>14</xdr:col>
      <xdr:colOff>28575</xdr:colOff>
      <xdr:row>752</xdr:row>
      <xdr:rowOff>184308</xdr:rowOff>
    </xdr:to>
    <xdr:sp macro="" textlink="">
      <xdr:nvSpPr>
        <xdr:cNvPr id="38" name="テキスト ボックス 37"/>
        <xdr:cNvSpPr txBox="1"/>
      </xdr:nvSpPr>
      <xdr:spPr>
        <a:xfrm>
          <a:off x="2219325" y="50196750"/>
          <a:ext cx="609600" cy="279558"/>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B1" zoomScaleNormal="75" zoomScaleSheetLayoutView="100" zoomScalePageLayoutView="85" workbookViewId="0">
      <selection activeCell="BH1133" sqref="BH1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8" t="s">
        <v>0</v>
      </c>
      <c r="AK2" s="958"/>
      <c r="AL2" s="958"/>
      <c r="AM2" s="958"/>
      <c r="AN2" s="958"/>
      <c r="AO2" s="959"/>
      <c r="AP2" s="959"/>
      <c r="AQ2" s="959"/>
      <c r="AR2" s="78" t="str">
        <f>IF(OR(AO2="　", AO2=""), "", "-")</f>
        <v/>
      </c>
      <c r="AS2" s="960">
        <v>699</v>
      </c>
      <c r="AT2" s="960"/>
      <c r="AU2" s="960"/>
      <c r="AV2" s="51" t="str">
        <f>IF(AW2="", "", "-")</f>
        <v/>
      </c>
      <c r="AW2" s="905"/>
      <c r="AX2" s="905"/>
    </row>
    <row r="3" spans="1:50" ht="21" customHeight="1" thickBot="1" x14ac:dyDescent="0.2">
      <c r="A3" s="861" t="s">
        <v>429</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561</v>
      </c>
      <c r="AK3" s="863"/>
      <c r="AL3" s="863"/>
      <c r="AM3" s="863"/>
      <c r="AN3" s="863"/>
      <c r="AO3" s="863"/>
      <c r="AP3" s="863"/>
      <c r="AQ3" s="863"/>
      <c r="AR3" s="863"/>
      <c r="AS3" s="863"/>
      <c r="AT3" s="863"/>
      <c r="AU3" s="863"/>
      <c r="AV3" s="863"/>
      <c r="AW3" s="863"/>
      <c r="AX3" s="24" t="s">
        <v>65</v>
      </c>
    </row>
    <row r="4" spans="1:50" ht="24.75" customHeight="1" x14ac:dyDescent="0.15">
      <c r="A4" s="704" t="s">
        <v>25</v>
      </c>
      <c r="B4" s="705"/>
      <c r="C4" s="705"/>
      <c r="D4" s="705"/>
      <c r="E4" s="705"/>
      <c r="F4" s="705"/>
      <c r="G4" s="682" t="s">
        <v>636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3" t="s">
        <v>563</v>
      </c>
      <c r="H5" s="834"/>
      <c r="I5" s="834"/>
      <c r="J5" s="834"/>
      <c r="K5" s="834"/>
      <c r="L5" s="834"/>
      <c r="M5" s="835" t="s">
        <v>66</v>
      </c>
      <c r="N5" s="836"/>
      <c r="O5" s="836"/>
      <c r="P5" s="836"/>
      <c r="Q5" s="836"/>
      <c r="R5" s="837"/>
      <c r="S5" s="838" t="s">
        <v>70</v>
      </c>
      <c r="T5" s="834"/>
      <c r="U5" s="834"/>
      <c r="V5" s="834"/>
      <c r="W5" s="834"/>
      <c r="X5" s="839"/>
      <c r="Y5" s="698" t="s">
        <v>3</v>
      </c>
      <c r="Z5" s="547"/>
      <c r="AA5" s="547"/>
      <c r="AB5" s="547"/>
      <c r="AC5" s="547"/>
      <c r="AD5" s="548"/>
      <c r="AE5" s="699" t="s">
        <v>564</v>
      </c>
      <c r="AF5" s="699"/>
      <c r="AG5" s="699"/>
      <c r="AH5" s="699"/>
      <c r="AI5" s="699"/>
      <c r="AJ5" s="699"/>
      <c r="AK5" s="699"/>
      <c r="AL5" s="699"/>
      <c r="AM5" s="699"/>
      <c r="AN5" s="699"/>
      <c r="AO5" s="699"/>
      <c r="AP5" s="700"/>
      <c r="AQ5" s="701" t="s">
        <v>666</v>
      </c>
      <c r="AR5" s="702"/>
      <c r="AS5" s="702"/>
      <c r="AT5" s="702"/>
      <c r="AU5" s="702"/>
      <c r="AV5" s="702"/>
      <c r="AW5" s="702"/>
      <c r="AX5" s="703"/>
    </row>
    <row r="6" spans="1:50" ht="39"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87" customHeight="1" x14ac:dyDescent="0.15">
      <c r="A7" s="499" t="s">
        <v>22</v>
      </c>
      <c r="B7" s="500"/>
      <c r="C7" s="500"/>
      <c r="D7" s="500"/>
      <c r="E7" s="500"/>
      <c r="F7" s="501"/>
      <c r="G7" s="502" t="s">
        <v>664</v>
      </c>
      <c r="H7" s="503"/>
      <c r="I7" s="503"/>
      <c r="J7" s="503"/>
      <c r="K7" s="503"/>
      <c r="L7" s="503"/>
      <c r="M7" s="503"/>
      <c r="N7" s="503"/>
      <c r="O7" s="503"/>
      <c r="P7" s="503"/>
      <c r="Q7" s="503"/>
      <c r="R7" s="503"/>
      <c r="S7" s="503"/>
      <c r="T7" s="503"/>
      <c r="U7" s="503"/>
      <c r="V7" s="503"/>
      <c r="W7" s="503"/>
      <c r="X7" s="504"/>
      <c r="Y7" s="916" t="s">
        <v>393</v>
      </c>
      <c r="Z7" s="447"/>
      <c r="AA7" s="447"/>
      <c r="AB7" s="447"/>
      <c r="AC7" s="447"/>
      <c r="AD7" s="917"/>
      <c r="AE7" s="906" t="s">
        <v>663</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9" t="s">
        <v>259</v>
      </c>
      <c r="B8" s="500"/>
      <c r="C8" s="500"/>
      <c r="D8" s="500"/>
      <c r="E8" s="500"/>
      <c r="F8" s="501"/>
      <c r="G8" s="927" t="str">
        <f>入力規則等!A27</f>
        <v>子ども・若者育成支援、少子化社会対策</v>
      </c>
      <c r="H8" s="718"/>
      <c r="I8" s="718"/>
      <c r="J8" s="718"/>
      <c r="K8" s="718"/>
      <c r="L8" s="718"/>
      <c r="M8" s="718"/>
      <c r="N8" s="718"/>
      <c r="O8" s="718"/>
      <c r="P8" s="718"/>
      <c r="Q8" s="718"/>
      <c r="R8" s="718"/>
      <c r="S8" s="718"/>
      <c r="T8" s="718"/>
      <c r="U8" s="718"/>
      <c r="V8" s="718"/>
      <c r="W8" s="718"/>
      <c r="X8" s="928"/>
      <c r="Y8" s="840" t="s">
        <v>260</v>
      </c>
      <c r="Z8" s="841"/>
      <c r="AA8" s="841"/>
      <c r="AB8" s="841"/>
      <c r="AC8" s="841"/>
      <c r="AD8" s="842"/>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3" t="s">
        <v>23</v>
      </c>
      <c r="B9" s="844"/>
      <c r="C9" s="844"/>
      <c r="D9" s="844"/>
      <c r="E9" s="844"/>
      <c r="F9" s="844"/>
      <c r="G9" s="845" t="s">
        <v>566</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61" t="s">
        <v>30</v>
      </c>
      <c r="B10" s="662"/>
      <c r="C10" s="662"/>
      <c r="D10" s="662"/>
      <c r="E10" s="662"/>
      <c r="F10" s="662"/>
      <c r="G10" s="752" t="s">
        <v>665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0" t="s">
        <v>24</v>
      </c>
      <c r="B12" s="971"/>
      <c r="C12" s="971"/>
      <c r="D12" s="971"/>
      <c r="E12" s="971"/>
      <c r="F12" s="972"/>
      <c r="G12" s="758"/>
      <c r="H12" s="759"/>
      <c r="I12" s="759"/>
      <c r="J12" s="759"/>
      <c r="K12" s="759"/>
      <c r="L12" s="759"/>
      <c r="M12" s="759"/>
      <c r="N12" s="759"/>
      <c r="O12" s="759"/>
      <c r="P12" s="419" t="s">
        <v>396</v>
      </c>
      <c r="Q12" s="420"/>
      <c r="R12" s="420"/>
      <c r="S12" s="420"/>
      <c r="T12" s="420"/>
      <c r="U12" s="420"/>
      <c r="V12" s="421"/>
      <c r="W12" s="419" t="s">
        <v>416</v>
      </c>
      <c r="X12" s="420"/>
      <c r="Y12" s="420"/>
      <c r="Z12" s="420"/>
      <c r="AA12" s="420"/>
      <c r="AB12" s="420"/>
      <c r="AC12" s="421"/>
      <c r="AD12" s="419" t="s">
        <v>423</v>
      </c>
      <c r="AE12" s="420"/>
      <c r="AF12" s="420"/>
      <c r="AG12" s="420"/>
      <c r="AH12" s="420"/>
      <c r="AI12" s="420"/>
      <c r="AJ12" s="421"/>
      <c r="AK12" s="419" t="s">
        <v>430</v>
      </c>
      <c r="AL12" s="420"/>
      <c r="AM12" s="420"/>
      <c r="AN12" s="420"/>
      <c r="AO12" s="420"/>
      <c r="AP12" s="420"/>
      <c r="AQ12" s="421"/>
      <c r="AR12" s="419" t="s">
        <v>431</v>
      </c>
      <c r="AS12" s="420"/>
      <c r="AT12" s="420"/>
      <c r="AU12" s="420"/>
      <c r="AV12" s="420"/>
      <c r="AW12" s="420"/>
      <c r="AX12" s="720"/>
    </row>
    <row r="13" spans="1:50" ht="21" customHeight="1" x14ac:dyDescent="0.15">
      <c r="A13" s="615"/>
      <c r="B13" s="616"/>
      <c r="C13" s="616"/>
      <c r="D13" s="616"/>
      <c r="E13" s="616"/>
      <c r="F13" s="617"/>
      <c r="G13" s="721" t="s">
        <v>6</v>
      </c>
      <c r="H13" s="722"/>
      <c r="I13" s="762" t="s">
        <v>7</v>
      </c>
      <c r="J13" s="763"/>
      <c r="K13" s="763"/>
      <c r="L13" s="763"/>
      <c r="M13" s="763"/>
      <c r="N13" s="763"/>
      <c r="O13" s="764"/>
      <c r="P13" s="658">
        <v>9</v>
      </c>
      <c r="Q13" s="659"/>
      <c r="R13" s="659"/>
      <c r="S13" s="659"/>
      <c r="T13" s="659"/>
      <c r="U13" s="659"/>
      <c r="V13" s="660"/>
      <c r="W13" s="658">
        <v>9</v>
      </c>
      <c r="X13" s="659"/>
      <c r="Y13" s="659"/>
      <c r="Z13" s="659"/>
      <c r="AA13" s="659"/>
      <c r="AB13" s="659"/>
      <c r="AC13" s="660"/>
      <c r="AD13" s="658">
        <v>9</v>
      </c>
      <c r="AE13" s="659"/>
      <c r="AF13" s="659"/>
      <c r="AG13" s="659"/>
      <c r="AH13" s="659"/>
      <c r="AI13" s="659"/>
      <c r="AJ13" s="660"/>
      <c r="AK13" s="658">
        <v>9</v>
      </c>
      <c r="AL13" s="659"/>
      <c r="AM13" s="659"/>
      <c r="AN13" s="659"/>
      <c r="AO13" s="659"/>
      <c r="AP13" s="659"/>
      <c r="AQ13" s="660"/>
      <c r="AR13" s="913">
        <v>9</v>
      </c>
      <c r="AS13" s="914"/>
      <c r="AT13" s="914"/>
      <c r="AU13" s="914"/>
      <c r="AV13" s="914"/>
      <c r="AW13" s="914"/>
      <c r="AX13" s="915"/>
    </row>
    <row r="14" spans="1:50" ht="21" customHeight="1" x14ac:dyDescent="0.15">
      <c r="A14" s="615"/>
      <c r="B14" s="616"/>
      <c r="C14" s="616"/>
      <c r="D14" s="616"/>
      <c r="E14" s="616"/>
      <c r="F14" s="617"/>
      <c r="G14" s="723"/>
      <c r="H14" s="724"/>
      <c r="I14" s="711" t="s">
        <v>8</v>
      </c>
      <c r="J14" s="760"/>
      <c r="K14" s="760"/>
      <c r="L14" s="760"/>
      <c r="M14" s="760"/>
      <c r="N14" s="760"/>
      <c r="O14" s="761"/>
      <c r="P14" s="658" t="s">
        <v>567</v>
      </c>
      <c r="Q14" s="659"/>
      <c r="R14" s="659"/>
      <c r="S14" s="659"/>
      <c r="T14" s="659"/>
      <c r="U14" s="659"/>
      <c r="V14" s="660"/>
      <c r="W14" s="658" t="s">
        <v>567</v>
      </c>
      <c r="X14" s="659"/>
      <c r="Y14" s="659"/>
      <c r="Z14" s="659"/>
      <c r="AA14" s="659"/>
      <c r="AB14" s="659"/>
      <c r="AC14" s="660"/>
      <c r="AD14" s="658" t="s">
        <v>567</v>
      </c>
      <c r="AE14" s="659"/>
      <c r="AF14" s="659"/>
      <c r="AG14" s="659"/>
      <c r="AH14" s="659"/>
      <c r="AI14" s="659"/>
      <c r="AJ14" s="660"/>
      <c r="AK14" s="658" t="s">
        <v>567</v>
      </c>
      <c r="AL14" s="659"/>
      <c r="AM14" s="659"/>
      <c r="AN14" s="659"/>
      <c r="AO14" s="659"/>
      <c r="AP14" s="659"/>
      <c r="AQ14" s="660"/>
      <c r="AR14" s="784"/>
      <c r="AS14" s="784"/>
      <c r="AT14" s="784"/>
      <c r="AU14" s="784"/>
      <c r="AV14" s="784"/>
      <c r="AW14" s="784"/>
      <c r="AX14" s="785"/>
    </row>
    <row r="15" spans="1:50" ht="21" customHeight="1" x14ac:dyDescent="0.15">
      <c r="A15" s="615"/>
      <c r="B15" s="616"/>
      <c r="C15" s="616"/>
      <c r="D15" s="616"/>
      <c r="E15" s="616"/>
      <c r="F15" s="617"/>
      <c r="G15" s="723"/>
      <c r="H15" s="724"/>
      <c r="I15" s="711" t="s">
        <v>51</v>
      </c>
      <c r="J15" s="712"/>
      <c r="K15" s="712"/>
      <c r="L15" s="712"/>
      <c r="M15" s="712"/>
      <c r="N15" s="712"/>
      <c r="O15" s="713"/>
      <c r="P15" s="658" t="s">
        <v>567</v>
      </c>
      <c r="Q15" s="659"/>
      <c r="R15" s="659"/>
      <c r="S15" s="659"/>
      <c r="T15" s="659"/>
      <c r="U15" s="659"/>
      <c r="V15" s="660"/>
      <c r="W15" s="658" t="s">
        <v>567</v>
      </c>
      <c r="X15" s="659"/>
      <c r="Y15" s="659"/>
      <c r="Z15" s="659"/>
      <c r="AA15" s="659"/>
      <c r="AB15" s="659"/>
      <c r="AC15" s="660"/>
      <c r="AD15" s="658" t="s">
        <v>567</v>
      </c>
      <c r="AE15" s="659"/>
      <c r="AF15" s="659"/>
      <c r="AG15" s="659"/>
      <c r="AH15" s="659"/>
      <c r="AI15" s="659"/>
      <c r="AJ15" s="660"/>
      <c r="AK15" s="658" t="s">
        <v>567</v>
      </c>
      <c r="AL15" s="659"/>
      <c r="AM15" s="659"/>
      <c r="AN15" s="659"/>
      <c r="AO15" s="659"/>
      <c r="AP15" s="659"/>
      <c r="AQ15" s="660"/>
      <c r="AR15" s="658"/>
      <c r="AS15" s="659"/>
      <c r="AT15" s="659"/>
      <c r="AU15" s="659"/>
      <c r="AV15" s="659"/>
      <c r="AW15" s="659"/>
      <c r="AX15" s="802"/>
    </row>
    <row r="16" spans="1:50" ht="21" customHeight="1" x14ac:dyDescent="0.15">
      <c r="A16" s="615"/>
      <c r="B16" s="616"/>
      <c r="C16" s="616"/>
      <c r="D16" s="616"/>
      <c r="E16" s="616"/>
      <c r="F16" s="617"/>
      <c r="G16" s="723"/>
      <c r="H16" s="724"/>
      <c r="I16" s="711" t="s">
        <v>52</v>
      </c>
      <c r="J16" s="712"/>
      <c r="K16" s="712"/>
      <c r="L16" s="712"/>
      <c r="M16" s="712"/>
      <c r="N16" s="712"/>
      <c r="O16" s="713"/>
      <c r="P16" s="658" t="s">
        <v>567</v>
      </c>
      <c r="Q16" s="659"/>
      <c r="R16" s="659"/>
      <c r="S16" s="659"/>
      <c r="T16" s="659"/>
      <c r="U16" s="659"/>
      <c r="V16" s="660"/>
      <c r="W16" s="658" t="s">
        <v>567</v>
      </c>
      <c r="X16" s="659"/>
      <c r="Y16" s="659"/>
      <c r="Z16" s="659"/>
      <c r="AA16" s="659"/>
      <c r="AB16" s="659"/>
      <c r="AC16" s="660"/>
      <c r="AD16" s="658" t="s">
        <v>567</v>
      </c>
      <c r="AE16" s="659"/>
      <c r="AF16" s="659"/>
      <c r="AG16" s="659"/>
      <c r="AH16" s="659"/>
      <c r="AI16" s="659"/>
      <c r="AJ16" s="660"/>
      <c r="AK16" s="658" t="s">
        <v>567</v>
      </c>
      <c r="AL16" s="659"/>
      <c r="AM16" s="659"/>
      <c r="AN16" s="659"/>
      <c r="AO16" s="659"/>
      <c r="AP16" s="659"/>
      <c r="AQ16" s="660"/>
      <c r="AR16" s="755"/>
      <c r="AS16" s="756"/>
      <c r="AT16" s="756"/>
      <c r="AU16" s="756"/>
      <c r="AV16" s="756"/>
      <c r="AW16" s="756"/>
      <c r="AX16" s="757"/>
    </row>
    <row r="17" spans="1:50" ht="24.75" customHeight="1" x14ac:dyDescent="0.15">
      <c r="A17" s="615"/>
      <c r="B17" s="616"/>
      <c r="C17" s="616"/>
      <c r="D17" s="616"/>
      <c r="E17" s="616"/>
      <c r="F17" s="617"/>
      <c r="G17" s="723"/>
      <c r="H17" s="724"/>
      <c r="I17" s="711" t="s">
        <v>50</v>
      </c>
      <c r="J17" s="760"/>
      <c r="K17" s="760"/>
      <c r="L17" s="760"/>
      <c r="M17" s="760"/>
      <c r="N17" s="760"/>
      <c r="O17" s="761"/>
      <c r="P17" s="658" t="s">
        <v>567</v>
      </c>
      <c r="Q17" s="659"/>
      <c r="R17" s="659"/>
      <c r="S17" s="659"/>
      <c r="T17" s="659"/>
      <c r="U17" s="659"/>
      <c r="V17" s="660"/>
      <c r="W17" s="658" t="s">
        <v>567</v>
      </c>
      <c r="X17" s="659"/>
      <c r="Y17" s="659"/>
      <c r="Z17" s="659"/>
      <c r="AA17" s="659"/>
      <c r="AB17" s="659"/>
      <c r="AC17" s="660"/>
      <c r="AD17" s="658" t="s">
        <v>567</v>
      </c>
      <c r="AE17" s="659"/>
      <c r="AF17" s="659"/>
      <c r="AG17" s="659"/>
      <c r="AH17" s="659"/>
      <c r="AI17" s="659"/>
      <c r="AJ17" s="660"/>
      <c r="AK17" s="658" t="s">
        <v>567</v>
      </c>
      <c r="AL17" s="659"/>
      <c r="AM17" s="659"/>
      <c r="AN17" s="659"/>
      <c r="AO17" s="659"/>
      <c r="AP17" s="659"/>
      <c r="AQ17" s="660"/>
      <c r="AR17" s="911"/>
      <c r="AS17" s="911"/>
      <c r="AT17" s="911"/>
      <c r="AU17" s="911"/>
      <c r="AV17" s="911"/>
      <c r="AW17" s="911"/>
      <c r="AX17" s="912"/>
    </row>
    <row r="18" spans="1:50" ht="24.75" customHeight="1" x14ac:dyDescent="0.15">
      <c r="A18" s="615"/>
      <c r="B18" s="616"/>
      <c r="C18" s="616"/>
      <c r="D18" s="616"/>
      <c r="E18" s="616"/>
      <c r="F18" s="617"/>
      <c r="G18" s="725"/>
      <c r="H18" s="726"/>
      <c r="I18" s="714" t="s">
        <v>20</v>
      </c>
      <c r="J18" s="715"/>
      <c r="K18" s="715"/>
      <c r="L18" s="715"/>
      <c r="M18" s="715"/>
      <c r="N18" s="715"/>
      <c r="O18" s="716"/>
      <c r="P18" s="872">
        <f>SUM(P13:V17)</f>
        <v>9</v>
      </c>
      <c r="Q18" s="873"/>
      <c r="R18" s="873"/>
      <c r="S18" s="873"/>
      <c r="T18" s="873"/>
      <c r="U18" s="873"/>
      <c r="V18" s="874"/>
      <c r="W18" s="872">
        <f>SUM(W13:AC17)</f>
        <v>9</v>
      </c>
      <c r="X18" s="873"/>
      <c r="Y18" s="873"/>
      <c r="Z18" s="873"/>
      <c r="AA18" s="873"/>
      <c r="AB18" s="873"/>
      <c r="AC18" s="874"/>
      <c r="AD18" s="872">
        <f>SUM(AD13:AJ17)</f>
        <v>9</v>
      </c>
      <c r="AE18" s="873"/>
      <c r="AF18" s="873"/>
      <c r="AG18" s="873"/>
      <c r="AH18" s="873"/>
      <c r="AI18" s="873"/>
      <c r="AJ18" s="874"/>
      <c r="AK18" s="872">
        <f>SUM(AK13:AQ17)</f>
        <v>9</v>
      </c>
      <c r="AL18" s="873"/>
      <c r="AM18" s="873"/>
      <c r="AN18" s="873"/>
      <c r="AO18" s="873"/>
      <c r="AP18" s="873"/>
      <c r="AQ18" s="874"/>
      <c r="AR18" s="872">
        <f>SUM(AR13:AX17)</f>
        <v>9</v>
      </c>
      <c r="AS18" s="873"/>
      <c r="AT18" s="873"/>
      <c r="AU18" s="873"/>
      <c r="AV18" s="873"/>
      <c r="AW18" s="873"/>
      <c r="AX18" s="875"/>
    </row>
    <row r="19" spans="1:50" ht="24.75" customHeight="1" x14ac:dyDescent="0.15">
      <c r="A19" s="615"/>
      <c r="B19" s="616"/>
      <c r="C19" s="616"/>
      <c r="D19" s="616"/>
      <c r="E19" s="616"/>
      <c r="F19" s="617"/>
      <c r="G19" s="870" t="s">
        <v>9</v>
      </c>
      <c r="H19" s="871"/>
      <c r="I19" s="871"/>
      <c r="J19" s="871"/>
      <c r="K19" s="871"/>
      <c r="L19" s="871"/>
      <c r="M19" s="871"/>
      <c r="N19" s="871"/>
      <c r="O19" s="871"/>
      <c r="P19" s="658">
        <v>8</v>
      </c>
      <c r="Q19" s="659"/>
      <c r="R19" s="659"/>
      <c r="S19" s="659"/>
      <c r="T19" s="659"/>
      <c r="U19" s="659"/>
      <c r="V19" s="660"/>
      <c r="W19" s="658">
        <v>8</v>
      </c>
      <c r="X19" s="659"/>
      <c r="Y19" s="659"/>
      <c r="Z19" s="659"/>
      <c r="AA19" s="659"/>
      <c r="AB19" s="659"/>
      <c r="AC19" s="660"/>
      <c r="AD19" s="658">
        <v>8</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0" t="s">
        <v>10</v>
      </c>
      <c r="H20" s="871"/>
      <c r="I20" s="871"/>
      <c r="J20" s="871"/>
      <c r="K20" s="871"/>
      <c r="L20" s="871"/>
      <c r="M20" s="871"/>
      <c r="N20" s="871"/>
      <c r="O20" s="871"/>
      <c r="P20" s="316">
        <f>IF(P18=0, "-", SUM(P19)/P18)</f>
        <v>0.88888888888888884</v>
      </c>
      <c r="Q20" s="316"/>
      <c r="R20" s="316"/>
      <c r="S20" s="316"/>
      <c r="T20" s="316"/>
      <c r="U20" s="316"/>
      <c r="V20" s="316"/>
      <c r="W20" s="316">
        <f t="shared" ref="W20" si="0">IF(W18=0, "-", SUM(W19)/W18)</f>
        <v>0.88888888888888884</v>
      </c>
      <c r="X20" s="316"/>
      <c r="Y20" s="316"/>
      <c r="Z20" s="316"/>
      <c r="AA20" s="316"/>
      <c r="AB20" s="316"/>
      <c r="AC20" s="316"/>
      <c r="AD20" s="316">
        <f t="shared" ref="AD20" si="1">IF(AD18=0, "-", SUM(AD19)/AD18)</f>
        <v>0.88888888888888884</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43"/>
      <c r="B21" s="844"/>
      <c r="C21" s="844"/>
      <c r="D21" s="844"/>
      <c r="E21" s="844"/>
      <c r="F21" s="973"/>
      <c r="G21" s="314" t="s">
        <v>357</v>
      </c>
      <c r="H21" s="315"/>
      <c r="I21" s="315"/>
      <c r="J21" s="315"/>
      <c r="K21" s="315"/>
      <c r="L21" s="315"/>
      <c r="M21" s="315"/>
      <c r="N21" s="315"/>
      <c r="O21" s="315"/>
      <c r="P21" s="316">
        <f>IF(P19=0, "-", SUM(P19)/SUM(P13,P14))</f>
        <v>0.88888888888888884</v>
      </c>
      <c r="Q21" s="316"/>
      <c r="R21" s="316"/>
      <c r="S21" s="316"/>
      <c r="T21" s="316"/>
      <c r="U21" s="316"/>
      <c r="V21" s="316"/>
      <c r="W21" s="316">
        <f t="shared" ref="W21" si="2">IF(W19=0, "-", SUM(W19)/SUM(W13,W14))</f>
        <v>0.88888888888888884</v>
      </c>
      <c r="X21" s="316"/>
      <c r="Y21" s="316"/>
      <c r="Z21" s="316"/>
      <c r="AA21" s="316"/>
      <c r="AB21" s="316"/>
      <c r="AC21" s="316"/>
      <c r="AD21" s="316">
        <f t="shared" ref="AD21" si="3">IF(AD19=0, "-", SUM(AD19)/SUM(AD13,AD14))</f>
        <v>0.88888888888888884</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40" t="s">
        <v>432</v>
      </c>
      <c r="B22" s="941"/>
      <c r="C22" s="941"/>
      <c r="D22" s="941"/>
      <c r="E22" s="941"/>
      <c r="F22" s="942"/>
      <c r="G22" s="978" t="s">
        <v>336</v>
      </c>
      <c r="H22" s="220"/>
      <c r="I22" s="220"/>
      <c r="J22" s="220"/>
      <c r="K22" s="220"/>
      <c r="L22" s="220"/>
      <c r="M22" s="220"/>
      <c r="N22" s="220"/>
      <c r="O22" s="221"/>
      <c r="P22" s="929" t="s">
        <v>433</v>
      </c>
      <c r="Q22" s="220"/>
      <c r="R22" s="220"/>
      <c r="S22" s="220"/>
      <c r="T22" s="220"/>
      <c r="U22" s="220"/>
      <c r="V22" s="221"/>
      <c r="W22" s="929" t="s">
        <v>434</v>
      </c>
      <c r="X22" s="220"/>
      <c r="Y22" s="220"/>
      <c r="Z22" s="220"/>
      <c r="AA22" s="220"/>
      <c r="AB22" s="220"/>
      <c r="AC22" s="221"/>
      <c r="AD22" s="929" t="s">
        <v>335</v>
      </c>
      <c r="AE22" s="220"/>
      <c r="AF22" s="220"/>
      <c r="AG22" s="220"/>
      <c r="AH22" s="220"/>
      <c r="AI22" s="220"/>
      <c r="AJ22" s="220"/>
      <c r="AK22" s="220"/>
      <c r="AL22" s="220"/>
      <c r="AM22" s="220"/>
      <c r="AN22" s="220"/>
      <c r="AO22" s="220"/>
      <c r="AP22" s="220"/>
      <c r="AQ22" s="220"/>
      <c r="AR22" s="220"/>
      <c r="AS22" s="220"/>
      <c r="AT22" s="220"/>
      <c r="AU22" s="220"/>
      <c r="AV22" s="220"/>
      <c r="AW22" s="220"/>
      <c r="AX22" s="949"/>
    </row>
    <row r="23" spans="1:50" ht="25.5" customHeight="1" x14ac:dyDescent="0.15">
      <c r="A23" s="943"/>
      <c r="B23" s="944"/>
      <c r="C23" s="944"/>
      <c r="D23" s="944"/>
      <c r="E23" s="944"/>
      <c r="F23" s="945"/>
      <c r="G23" s="979" t="s">
        <v>568</v>
      </c>
      <c r="H23" s="980"/>
      <c r="I23" s="980"/>
      <c r="J23" s="980"/>
      <c r="K23" s="980"/>
      <c r="L23" s="980"/>
      <c r="M23" s="980"/>
      <c r="N23" s="980"/>
      <c r="O23" s="981"/>
      <c r="P23" s="913">
        <v>9</v>
      </c>
      <c r="Q23" s="914"/>
      <c r="R23" s="914"/>
      <c r="S23" s="914"/>
      <c r="T23" s="914"/>
      <c r="U23" s="914"/>
      <c r="V23" s="930"/>
      <c r="W23" s="913">
        <v>9</v>
      </c>
      <c r="X23" s="914"/>
      <c r="Y23" s="914"/>
      <c r="Z23" s="914"/>
      <c r="AA23" s="914"/>
      <c r="AB23" s="914"/>
      <c r="AC23" s="930"/>
      <c r="AD23" s="950" t="s">
        <v>671</v>
      </c>
      <c r="AE23" s="951"/>
      <c r="AF23" s="951"/>
      <c r="AG23" s="951"/>
      <c r="AH23" s="951"/>
      <c r="AI23" s="951"/>
      <c r="AJ23" s="951"/>
      <c r="AK23" s="951"/>
      <c r="AL23" s="951"/>
      <c r="AM23" s="951"/>
      <c r="AN23" s="951"/>
      <c r="AO23" s="951"/>
      <c r="AP23" s="951"/>
      <c r="AQ23" s="951"/>
      <c r="AR23" s="951"/>
      <c r="AS23" s="951"/>
      <c r="AT23" s="951"/>
      <c r="AU23" s="951"/>
      <c r="AV23" s="951"/>
      <c r="AW23" s="951"/>
      <c r="AX23" s="952"/>
    </row>
    <row r="24" spans="1:50" ht="25.5" hidden="1" customHeight="1" x14ac:dyDescent="0.15">
      <c r="A24" s="943"/>
      <c r="B24" s="944"/>
      <c r="C24" s="944"/>
      <c r="D24" s="944"/>
      <c r="E24" s="944"/>
      <c r="F24" s="945"/>
      <c r="G24" s="931"/>
      <c r="H24" s="932"/>
      <c r="I24" s="932"/>
      <c r="J24" s="932"/>
      <c r="K24" s="932"/>
      <c r="L24" s="932"/>
      <c r="M24" s="932"/>
      <c r="N24" s="932"/>
      <c r="O24" s="933"/>
      <c r="P24" s="658"/>
      <c r="Q24" s="659"/>
      <c r="R24" s="659"/>
      <c r="S24" s="659"/>
      <c r="T24" s="659"/>
      <c r="U24" s="659"/>
      <c r="V24" s="660"/>
      <c r="W24" s="658"/>
      <c r="X24" s="659"/>
      <c r="Y24" s="659"/>
      <c r="Z24" s="659"/>
      <c r="AA24" s="659"/>
      <c r="AB24" s="659"/>
      <c r="AC24" s="660"/>
      <c r="AD24" s="953"/>
      <c r="AE24" s="954"/>
      <c r="AF24" s="954"/>
      <c r="AG24" s="954"/>
      <c r="AH24" s="954"/>
      <c r="AI24" s="954"/>
      <c r="AJ24" s="954"/>
      <c r="AK24" s="954"/>
      <c r="AL24" s="954"/>
      <c r="AM24" s="954"/>
      <c r="AN24" s="954"/>
      <c r="AO24" s="954"/>
      <c r="AP24" s="954"/>
      <c r="AQ24" s="954"/>
      <c r="AR24" s="954"/>
      <c r="AS24" s="954"/>
      <c r="AT24" s="954"/>
      <c r="AU24" s="954"/>
      <c r="AV24" s="954"/>
      <c r="AW24" s="954"/>
      <c r="AX24" s="955"/>
    </row>
    <row r="25" spans="1:50" ht="25.5" hidden="1" customHeight="1" x14ac:dyDescent="0.15">
      <c r="A25" s="943"/>
      <c r="B25" s="944"/>
      <c r="C25" s="944"/>
      <c r="D25" s="944"/>
      <c r="E25" s="944"/>
      <c r="F25" s="945"/>
      <c r="G25" s="931"/>
      <c r="H25" s="932"/>
      <c r="I25" s="932"/>
      <c r="J25" s="932"/>
      <c r="K25" s="932"/>
      <c r="L25" s="932"/>
      <c r="M25" s="932"/>
      <c r="N25" s="932"/>
      <c r="O25" s="933"/>
      <c r="P25" s="658"/>
      <c r="Q25" s="659"/>
      <c r="R25" s="659"/>
      <c r="S25" s="659"/>
      <c r="T25" s="659"/>
      <c r="U25" s="659"/>
      <c r="V25" s="660"/>
      <c r="W25" s="658"/>
      <c r="X25" s="659"/>
      <c r="Y25" s="659"/>
      <c r="Z25" s="659"/>
      <c r="AA25" s="659"/>
      <c r="AB25" s="659"/>
      <c r="AC25" s="660"/>
      <c r="AD25" s="953"/>
      <c r="AE25" s="954"/>
      <c r="AF25" s="954"/>
      <c r="AG25" s="954"/>
      <c r="AH25" s="954"/>
      <c r="AI25" s="954"/>
      <c r="AJ25" s="954"/>
      <c r="AK25" s="954"/>
      <c r="AL25" s="954"/>
      <c r="AM25" s="954"/>
      <c r="AN25" s="954"/>
      <c r="AO25" s="954"/>
      <c r="AP25" s="954"/>
      <c r="AQ25" s="954"/>
      <c r="AR25" s="954"/>
      <c r="AS25" s="954"/>
      <c r="AT25" s="954"/>
      <c r="AU25" s="954"/>
      <c r="AV25" s="954"/>
      <c r="AW25" s="954"/>
      <c r="AX25" s="955"/>
    </row>
    <row r="26" spans="1:50" ht="25.5" hidden="1" customHeight="1" x14ac:dyDescent="0.15">
      <c r="A26" s="943"/>
      <c r="B26" s="944"/>
      <c r="C26" s="944"/>
      <c r="D26" s="944"/>
      <c r="E26" s="944"/>
      <c r="F26" s="945"/>
      <c r="G26" s="931"/>
      <c r="H26" s="932"/>
      <c r="I26" s="932"/>
      <c r="J26" s="932"/>
      <c r="K26" s="932"/>
      <c r="L26" s="932"/>
      <c r="M26" s="932"/>
      <c r="N26" s="932"/>
      <c r="O26" s="933"/>
      <c r="P26" s="658"/>
      <c r="Q26" s="659"/>
      <c r="R26" s="659"/>
      <c r="S26" s="659"/>
      <c r="T26" s="659"/>
      <c r="U26" s="659"/>
      <c r="V26" s="660"/>
      <c r="W26" s="658"/>
      <c r="X26" s="659"/>
      <c r="Y26" s="659"/>
      <c r="Z26" s="659"/>
      <c r="AA26" s="659"/>
      <c r="AB26" s="659"/>
      <c r="AC26" s="660"/>
      <c r="AD26" s="953"/>
      <c r="AE26" s="954"/>
      <c r="AF26" s="954"/>
      <c r="AG26" s="954"/>
      <c r="AH26" s="954"/>
      <c r="AI26" s="954"/>
      <c r="AJ26" s="954"/>
      <c r="AK26" s="954"/>
      <c r="AL26" s="954"/>
      <c r="AM26" s="954"/>
      <c r="AN26" s="954"/>
      <c r="AO26" s="954"/>
      <c r="AP26" s="954"/>
      <c r="AQ26" s="954"/>
      <c r="AR26" s="954"/>
      <c r="AS26" s="954"/>
      <c r="AT26" s="954"/>
      <c r="AU26" s="954"/>
      <c r="AV26" s="954"/>
      <c r="AW26" s="954"/>
      <c r="AX26" s="955"/>
    </row>
    <row r="27" spans="1:50" ht="25.5" hidden="1" customHeight="1" x14ac:dyDescent="0.15">
      <c r="A27" s="943"/>
      <c r="B27" s="944"/>
      <c r="C27" s="944"/>
      <c r="D27" s="944"/>
      <c r="E27" s="944"/>
      <c r="F27" s="945"/>
      <c r="G27" s="931"/>
      <c r="H27" s="932"/>
      <c r="I27" s="932"/>
      <c r="J27" s="932"/>
      <c r="K27" s="932"/>
      <c r="L27" s="932"/>
      <c r="M27" s="932"/>
      <c r="N27" s="932"/>
      <c r="O27" s="933"/>
      <c r="P27" s="658"/>
      <c r="Q27" s="659"/>
      <c r="R27" s="659"/>
      <c r="S27" s="659"/>
      <c r="T27" s="659"/>
      <c r="U27" s="659"/>
      <c r="V27" s="660"/>
      <c r="W27" s="658"/>
      <c r="X27" s="659"/>
      <c r="Y27" s="659"/>
      <c r="Z27" s="659"/>
      <c r="AA27" s="659"/>
      <c r="AB27" s="659"/>
      <c r="AC27" s="660"/>
      <c r="AD27" s="953"/>
      <c r="AE27" s="954"/>
      <c r="AF27" s="954"/>
      <c r="AG27" s="954"/>
      <c r="AH27" s="954"/>
      <c r="AI27" s="954"/>
      <c r="AJ27" s="954"/>
      <c r="AK27" s="954"/>
      <c r="AL27" s="954"/>
      <c r="AM27" s="954"/>
      <c r="AN27" s="954"/>
      <c r="AO27" s="954"/>
      <c r="AP27" s="954"/>
      <c r="AQ27" s="954"/>
      <c r="AR27" s="954"/>
      <c r="AS27" s="954"/>
      <c r="AT27" s="954"/>
      <c r="AU27" s="954"/>
      <c r="AV27" s="954"/>
      <c r="AW27" s="954"/>
      <c r="AX27" s="955"/>
    </row>
    <row r="28" spans="1:50" ht="25.5" hidden="1" customHeight="1" x14ac:dyDescent="0.15">
      <c r="A28" s="943"/>
      <c r="B28" s="944"/>
      <c r="C28" s="944"/>
      <c r="D28" s="944"/>
      <c r="E28" s="944"/>
      <c r="F28" s="945"/>
      <c r="G28" s="934" t="s">
        <v>340</v>
      </c>
      <c r="H28" s="935"/>
      <c r="I28" s="935"/>
      <c r="J28" s="935"/>
      <c r="K28" s="935"/>
      <c r="L28" s="935"/>
      <c r="M28" s="935"/>
      <c r="N28" s="935"/>
      <c r="O28" s="936"/>
      <c r="P28" s="872">
        <f>P29-SUM(P23:P27)</f>
        <v>0</v>
      </c>
      <c r="Q28" s="873"/>
      <c r="R28" s="873"/>
      <c r="S28" s="873"/>
      <c r="T28" s="873"/>
      <c r="U28" s="873"/>
      <c r="V28" s="874"/>
      <c r="W28" s="872">
        <f>W29-SUM(W23:W27)</f>
        <v>0</v>
      </c>
      <c r="X28" s="873"/>
      <c r="Y28" s="873"/>
      <c r="Z28" s="873"/>
      <c r="AA28" s="873"/>
      <c r="AB28" s="873"/>
      <c r="AC28" s="874"/>
      <c r="AD28" s="953"/>
      <c r="AE28" s="954"/>
      <c r="AF28" s="954"/>
      <c r="AG28" s="954"/>
      <c r="AH28" s="954"/>
      <c r="AI28" s="954"/>
      <c r="AJ28" s="954"/>
      <c r="AK28" s="954"/>
      <c r="AL28" s="954"/>
      <c r="AM28" s="954"/>
      <c r="AN28" s="954"/>
      <c r="AO28" s="954"/>
      <c r="AP28" s="954"/>
      <c r="AQ28" s="954"/>
      <c r="AR28" s="954"/>
      <c r="AS28" s="954"/>
      <c r="AT28" s="954"/>
      <c r="AU28" s="954"/>
      <c r="AV28" s="954"/>
      <c r="AW28" s="954"/>
      <c r="AX28" s="955"/>
    </row>
    <row r="29" spans="1:50" ht="25.5" customHeight="1" thickBot="1" x14ac:dyDescent="0.2">
      <c r="A29" s="946"/>
      <c r="B29" s="947"/>
      <c r="C29" s="947"/>
      <c r="D29" s="947"/>
      <c r="E29" s="947"/>
      <c r="F29" s="948"/>
      <c r="G29" s="937" t="s">
        <v>337</v>
      </c>
      <c r="H29" s="938"/>
      <c r="I29" s="938"/>
      <c r="J29" s="938"/>
      <c r="K29" s="938"/>
      <c r="L29" s="938"/>
      <c r="M29" s="938"/>
      <c r="N29" s="938"/>
      <c r="O29" s="939"/>
      <c r="P29" s="658">
        <f>AK13</f>
        <v>9</v>
      </c>
      <c r="Q29" s="659"/>
      <c r="R29" s="659"/>
      <c r="S29" s="659"/>
      <c r="T29" s="659"/>
      <c r="U29" s="659"/>
      <c r="V29" s="660"/>
      <c r="W29" s="961">
        <f>AR13</f>
        <v>9</v>
      </c>
      <c r="X29" s="962"/>
      <c r="Y29" s="962"/>
      <c r="Z29" s="962"/>
      <c r="AA29" s="962"/>
      <c r="AB29" s="962"/>
      <c r="AC29" s="963"/>
      <c r="AD29" s="956"/>
      <c r="AE29" s="956"/>
      <c r="AF29" s="956"/>
      <c r="AG29" s="956"/>
      <c r="AH29" s="956"/>
      <c r="AI29" s="956"/>
      <c r="AJ29" s="956"/>
      <c r="AK29" s="956"/>
      <c r="AL29" s="956"/>
      <c r="AM29" s="956"/>
      <c r="AN29" s="956"/>
      <c r="AO29" s="956"/>
      <c r="AP29" s="956"/>
      <c r="AQ29" s="956"/>
      <c r="AR29" s="956"/>
      <c r="AS29" s="956"/>
      <c r="AT29" s="956"/>
      <c r="AU29" s="956"/>
      <c r="AV29" s="956"/>
      <c r="AW29" s="956"/>
      <c r="AX29" s="957"/>
    </row>
    <row r="30" spans="1:50" ht="18.75" hidden="1" customHeight="1" x14ac:dyDescent="0.15">
      <c r="A30" s="855" t="s">
        <v>352</v>
      </c>
      <c r="B30" s="856"/>
      <c r="C30" s="856"/>
      <c r="D30" s="856"/>
      <c r="E30" s="856"/>
      <c r="F30" s="857"/>
      <c r="G30" s="771" t="s">
        <v>146</v>
      </c>
      <c r="H30" s="772"/>
      <c r="I30" s="772"/>
      <c r="J30" s="772"/>
      <c r="K30" s="772"/>
      <c r="L30" s="772"/>
      <c r="M30" s="772"/>
      <c r="N30" s="772"/>
      <c r="O30" s="773"/>
      <c r="P30" s="851" t="s">
        <v>59</v>
      </c>
      <c r="Q30" s="772"/>
      <c r="R30" s="772"/>
      <c r="S30" s="772"/>
      <c r="T30" s="772"/>
      <c r="U30" s="772"/>
      <c r="V30" s="772"/>
      <c r="W30" s="772"/>
      <c r="X30" s="773"/>
      <c r="Y30" s="848"/>
      <c r="Z30" s="849"/>
      <c r="AA30" s="850"/>
      <c r="AB30" s="852" t="s">
        <v>11</v>
      </c>
      <c r="AC30" s="853"/>
      <c r="AD30" s="854"/>
      <c r="AE30" s="852" t="s">
        <v>396</v>
      </c>
      <c r="AF30" s="853"/>
      <c r="AG30" s="853"/>
      <c r="AH30" s="854"/>
      <c r="AI30" s="852" t="s">
        <v>418</v>
      </c>
      <c r="AJ30" s="853"/>
      <c r="AK30" s="853"/>
      <c r="AL30" s="854"/>
      <c r="AM30" s="909" t="s">
        <v>423</v>
      </c>
      <c r="AN30" s="909"/>
      <c r="AO30" s="909"/>
      <c r="AP30" s="852"/>
      <c r="AQ30" s="765" t="s">
        <v>235</v>
      </c>
      <c r="AR30" s="766"/>
      <c r="AS30" s="766"/>
      <c r="AT30" s="767"/>
      <c r="AU30" s="772" t="s">
        <v>134</v>
      </c>
      <c r="AV30" s="772"/>
      <c r="AW30" s="772"/>
      <c r="AX30" s="910"/>
    </row>
    <row r="31" spans="1:50" ht="18.75" hidden="1"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1"/>
      <c r="AR31" s="199"/>
      <c r="AS31" s="132" t="s">
        <v>236</v>
      </c>
      <c r="AT31" s="133"/>
      <c r="AU31" s="198"/>
      <c r="AV31" s="198"/>
      <c r="AW31" s="399" t="s">
        <v>181</v>
      </c>
      <c r="AX31" s="400"/>
    </row>
    <row r="32" spans="1:50" ht="23.25" hidden="1" customHeight="1" x14ac:dyDescent="0.15">
      <c r="A32" s="404"/>
      <c r="B32" s="402"/>
      <c r="C32" s="402"/>
      <c r="D32" s="402"/>
      <c r="E32" s="402"/>
      <c r="F32" s="403"/>
      <c r="G32" s="565"/>
      <c r="H32" s="566"/>
      <c r="I32" s="566"/>
      <c r="J32" s="566"/>
      <c r="K32" s="566"/>
      <c r="L32" s="566"/>
      <c r="M32" s="566"/>
      <c r="N32" s="566"/>
      <c r="O32" s="567"/>
      <c r="P32" s="104"/>
      <c r="Q32" s="104"/>
      <c r="R32" s="104"/>
      <c r="S32" s="104"/>
      <c r="T32" s="104"/>
      <c r="U32" s="104"/>
      <c r="V32" s="104"/>
      <c r="W32" s="104"/>
      <c r="X32" s="105"/>
      <c r="Y32" s="475" t="s">
        <v>12</v>
      </c>
      <c r="Z32" s="535"/>
      <c r="AA32" s="536"/>
      <c r="AB32" s="465"/>
      <c r="AC32" s="465"/>
      <c r="AD32" s="465"/>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3.25" hidden="1" customHeight="1" x14ac:dyDescent="0.15">
      <c r="A33" s="405"/>
      <c r="B33" s="406"/>
      <c r="C33" s="406"/>
      <c r="D33" s="406"/>
      <c r="E33" s="406"/>
      <c r="F33" s="407"/>
      <c r="G33" s="568"/>
      <c r="H33" s="569"/>
      <c r="I33" s="569"/>
      <c r="J33" s="569"/>
      <c r="K33" s="569"/>
      <c r="L33" s="569"/>
      <c r="M33" s="569"/>
      <c r="N33" s="569"/>
      <c r="O33" s="570"/>
      <c r="P33" s="107"/>
      <c r="Q33" s="107"/>
      <c r="R33" s="107"/>
      <c r="S33" s="107"/>
      <c r="T33" s="107"/>
      <c r="U33" s="107"/>
      <c r="V33" s="107"/>
      <c r="W33" s="107"/>
      <c r="X33" s="108"/>
      <c r="Y33" s="419" t="s">
        <v>54</v>
      </c>
      <c r="Z33" s="420"/>
      <c r="AA33" s="421"/>
      <c r="AB33" s="527"/>
      <c r="AC33" s="527"/>
      <c r="AD33" s="527"/>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3.25" hidden="1" customHeight="1" x14ac:dyDescent="0.15">
      <c r="A34" s="404"/>
      <c r="B34" s="402"/>
      <c r="C34" s="402"/>
      <c r="D34" s="402"/>
      <c r="E34" s="402"/>
      <c r="F34" s="403"/>
      <c r="G34" s="571"/>
      <c r="H34" s="572"/>
      <c r="I34" s="572"/>
      <c r="J34" s="572"/>
      <c r="K34" s="572"/>
      <c r="L34" s="572"/>
      <c r="M34" s="572"/>
      <c r="N34" s="572"/>
      <c r="O34" s="573"/>
      <c r="P34" s="110"/>
      <c r="Q34" s="110"/>
      <c r="R34" s="110"/>
      <c r="S34" s="110"/>
      <c r="T34" s="110"/>
      <c r="U34" s="110"/>
      <c r="V34" s="110"/>
      <c r="W34" s="110"/>
      <c r="X34" s="111"/>
      <c r="Y34" s="419" t="s">
        <v>13</v>
      </c>
      <c r="Z34" s="420"/>
      <c r="AA34" s="421"/>
      <c r="AB34" s="560" t="s">
        <v>182</v>
      </c>
      <c r="AC34" s="560"/>
      <c r="AD34" s="560"/>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ht="23.25" hidden="1"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x14ac:dyDescent="0.15">
      <c r="A37" s="768" t="s">
        <v>352</v>
      </c>
      <c r="B37" s="769"/>
      <c r="C37" s="769"/>
      <c r="D37" s="769"/>
      <c r="E37" s="769"/>
      <c r="F37" s="770"/>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396</v>
      </c>
      <c r="AF37" s="243"/>
      <c r="AG37" s="243"/>
      <c r="AH37" s="244"/>
      <c r="AI37" s="242" t="s">
        <v>394</v>
      </c>
      <c r="AJ37" s="243"/>
      <c r="AK37" s="243"/>
      <c r="AL37" s="244"/>
      <c r="AM37" s="248" t="s">
        <v>423</v>
      </c>
      <c r="AN37" s="248"/>
      <c r="AO37" s="248"/>
      <c r="AP37" s="248"/>
      <c r="AQ37" s="150" t="s">
        <v>235</v>
      </c>
      <c r="AR37" s="151"/>
      <c r="AS37" s="151"/>
      <c r="AT37" s="152"/>
      <c r="AU37" s="415" t="s">
        <v>134</v>
      </c>
      <c r="AV37" s="415"/>
      <c r="AW37" s="415"/>
      <c r="AX37" s="904"/>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1"/>
      <c r="AR38" s="199"/>
      <c r="AS38" s="132" t="s">
        <v>236</v>
      </c>
      <c r="AT38" s="133"/>
      <c r="AU38" s="198"/>
      <c r="AV38" s="198"/>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4"/>
      <c r="Q39" s="104"/>
      <c r="R39" s="104"/>
      <c r="S39" s="104"/>
      <c r="T39" s="104"/>
      <c r="U39" s="104"/>
      <c r="V39" s="104"/>
      <c r="W39" s="104"/>
      <c r="X39" s="105"/>
      <c r="Y39" s="475" t="s">
        <v>12</v>
      </c>
      <c r="Z39" s="535"/>
      <c r="AA39" s="536"/>
      <c r="AB39" s="465"/>
      <c r="AC39" s="465"/>
      <c r="AD39" s="465"/>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3.25" hidden="1" customHeight="1" x14ac:dyDescent="0.15">
      <c r="A40" s="405"/>
      <c r="B40" s="406"/>
      <c r="C40" s="406"/>
      <c r="D40" s="406"/>
      <c r="E40" s="406"/>
      <c r="F40" s="407"/>
      <c r="G40" s="568"/>
      <c r="H40" s="569"/>
      <c r="I40" s="569"/>
      <c r="J40" s="569"/>
      <c r="K40" s="569"/>
      <c r="L40" s="569"/>
      <c r="M40" s="569"/>
      <c r="N40" s="569"/>
      <c r="O40" s="570"/>
      <c r="P40" s="107"/>
      <c r="Q40" s="107"/>
      <c r="R40" s="107"/>
      <c r="S40" s="107"/>
      <c r="T40" s="107"/>
      <c r="U40" s="107"/>
      <c r="V40" s="107"/>
      <c r="W40" s="107"/>
      <c r="X40" s="108"/>
      <c r="Y40" s="419" t="s">
        <v>54</v>
      </c>
      <c r="Z40" s="420"/>
      <c r="AA40" s="421"/>
      <c r="AB40" s="527"/>
      <c r="AC40" s="527"/>
      <c r="AD40" s="527"/>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x14ac:dyDescent="0.15">
      <c r="A41" s="408"/>
      <c r="B41" s="409"/>
      <c r="C41" s="409"/>
      <c r="D41" s="409"/>
      <c r="E41" s="409"/>
      <c r="F41" s="410"/>
      <c r="G41" s="571"/>
      <c r="H41" s="572"/>
      <c r="I41" s="572"/>
      <c r="J41" s="572"/>
      <c r="K41" s="572"/>
      <c r="L41" s="572"/>
      <c r="M41" s="572"/>
      <c r="N41" s="572"/>
      <c r="O41" s="573"/>
      <c r="P41" s="110"/>
      <c r="Q41" s="110"/>
      <c r="R41" s="110"/>
      <c r="S41" s="110"/>
      <c r="T41" s="110"/>
      <c r="U41" s="110"/>
      <c r="V41" s="110"/>
      <c r="W41" s="110"/>
      <c r="X41" s="111"/>
      <c r="Y41" s="419" t="s">
        <v>13</v>
      </c>
      <c r="Z41" s="420"/>
      <c r="AA41" s="421"/>
      <c r="AB41" s="560" t="s">
        <v>182</v>
      </c>
      <c r="AC41" s="560"/>
      <c r="AD41" s="560"/>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8" t="s">
        <v>352</v>
      </c>
      <c r="B44" s="769"/>
      <c r="C44" s="769"/>
      <c r="D44" s="769"/>
      <c r="E44" s="769"/>
      <c r="F44" s="770"/>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396</v>
      </c>
      <c r="AF44" s="243"/>
      <c r="AG44" s="243"/>
      <c r="AH44" s="244"/>
      <c r="AI44" s="242" t="s">
        <v>394</v>
      </c>
      <c r="AJ44" s="243"/>
      <c r="AK44" s="243"/>
      <c r="AL44" s="244"/>
      <c r="AM44" s="248" t="s">
        <v>423</v>
      </c>
      <c r="AN44" s="248"/>
      <c r="AO44" s="248"/>
      <c r="AP44" s="248"/>
      <c r="AQ44" s="150" t="s">
        <v>235</v>
      </c>
      <c r="AR44" s="151"/>
      <c r="AS44" s="151"/>
      <c r="AT44" s="152"/>
      <c r="AU44" s="415" t="s">
        <v>134</v>
      </c>
      <c r="AV44" s="415"/>
      <c r="AW44" s="415"/>
      <c r="AX44" s="904"/>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4"/>
      <c r="Q46" s="104"/>
      <c r="R46" s="104"/>
      <c r="S46" s="104"/>
      <c r="T46" s="104"/>
      <c r="U46" s="104"/>
      <c r="V46" s="104"/>
      <c r="W46" s="104"/>
      <c r="X46" s="105"/>
      <c r="Y46" s="475" t="s">
        <v>12</v>
      </c>
      <c r="Z46" s="535"/>
      <c r="AA46" s="536"/>
      <c r="AB46" s="465"/>
      <c r="AC46" s="465"/>
      <c r="AD46" s="465"/>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5"/>
      <c r="B47" s="406"/>
      <c r="C47" s="406"/>
      <c r="D47" s="406"/>
      <c r="E47" s="406"/>
      <c r="F47" s="407"/>
      <c r="G47" s="568"/>
      <c r="H47" s="569"/>
      <c r="I47" s="569"/>
      <c r="J47" s="569"/>
      <c r="K47" s="569"/>
      <c r="L47" s="569"/>
      <c r="M47" s="569"/>
      <c r="N47" s="569"/>
      <c r="O47" s="570"/>
      <c r="P47" s="107"/>
      <c r="Q47" s="107"/>
      <c r="R47" s="107"/>
      <c r="S47" s="107"/>
      <c r="T47" s="107"/>
      <c r="U47" s="107"/>
      <c r="V47" s="107"/>
      <c r="W47" s="107"/>
      <c r="X47" s="108"/>
      <c r="Y47" s="419" t="s">
        <v>54</v>
      </c>
      <c r="Z47" s="420"/>
      <c r="AA47" s="421"/>
      <c r="AB47" s="527"/>
      <c r="AC47" s="527"/>
      <c r="AD47" s="527"/>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08"/>
      <c r="B48" s="409"/>
      <c r="C48" s="409"/>
      <c r="D48" s="409"/>
      <c r="E48" s="409"/>
      <c r="F48" s="410"/>
      <c r="G48" s="571"/>
      <c r="H48" s="572"/>
      <c r="I48" s="572"/>
      <c r="J48" s="572"/>
      <c r="K48" s="572"/>
      <c r="L48" s="572"/>
      <c r="M48" s="572"/>
      <c r="N48" s="572"/>
      <c r="O48" s="573"/>
      <c r="P48" s="110"/>
      <c r="Q48" s="110"/>
      <c r="R48" s="110"/>
      <c r="S48" s="110"/>
      <c r="T48" s="110"/>
      <c r="U48" s="110"/>
      <c r="V48" s="110"/>
      <c r="W48" s="110"/>
      <c r="X48" s="111"/>
      <c r="Y48" s="419" t="s">
        <v>13</v>
      </c>
      <c r="Z48" s="420"/>
      <c r="AA48" s="421"/>
      <c r="AB48" s="560" t="s">
        <v>182</v>
      </c>
      <c r="AC48" s="560"/>
      <c r="AD48" s="560"/>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352</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396</v>
      </c>
      <c r="AF51" s="243"/>
      <c r="AG51" s="243"/>
      <c r="AH51" s="244"/>
      <c r="AI51" s="242" t="s">
        <v>394</v>
      </c>
      <c r="AJ51" s="243"/>
      <c r="AK51" s="243"/>
      <c r="AL51" s="244"/>
      <c r="AM51" s="248" t="s">
        <v>423</v>
      </c>
      <c r="AN51" s="248"/>
      <c r="AO51" s="248"/>
      <c r="AP51" s="248"/>
      <c r="AQ51" s="150" t="s">
        <v>235</v>
      </c>
      <c r="AR51" s="151"/>
      <c r="AS51" s="151"/>
      <c r="AT51" s="152"/>
      <c r="AU51" s="918" t="s">
        <v>134</v>
      </c>
      <c r="AV51" s="918"/>
      <c r="AW51" s="918"/>
      <c r="AX51" s="919"/>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5"/>
      <c r="B54" s="406"/>
      <c r="C54" s="406"/>
      <c r="D54" s="406"/>
      <c r="E54" s="406"/>
      <c r="F54" s="407"/>
      <c r="G54" s="568"/>
      <c r="H54" s="569"/>
      <c r="I54" s="569"/>
      <c r="J54" s="569"/>
      <c r="K54" s="569"/>
      <c r="L54" s="569"/>
      <c r="M54" s="569"/>
      <c r="N54" s="569"/>
      <c r="O54" s="570"/>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08"/>
      <c r="B55" s="409"/>
      <c r="C55" s="409"/>
      <c r="D55" s="409"/>
      <c r="E55" s="409"/>
      <c r="F55" s="410"/>
      <c r="G55" s="571"/>
      <c r="H55" s="572"/>
      <c r="I55" s="572"/>
      <c r="J55" s="572"/>
      <c r="K55" s="572"/>
      <c r="L55" s="572"/>
      <c r="M55" s="572"/>
      <c r="N55" s="572"/>
      <c r="O55" s="573"/>
      <c r="P55" s="110"/>
      <c r="Q55" s="110"/>
      <c r="R55" s="110"/>
      <c r="S55" s="110"/>
      <c r="T55" s="110"/>
      <c r="U55" s="110"/>
      <c r="V55" s="110"/>
      <c r="W55" s="110"/>
      <c r="X55" s="111"/>
      <c r="Y55" s="419" t="s">
        <v>13</v>
      </c>
      <c r="Z55" s="420"/>
      <c r="AA55" s="421"/>
      <c r="AB55" s="595" t="s">
        <v>14</v>
      </c>
      <c r="AC55" s="595"/>
      <c r="AD55" s="595"/>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352</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396</v>
      </c>
      <c r="AF58" s="243"/>
      <c r="AG58" s="243"/>
      <c r="AH58" s="244"/>
      <c r="AI58" s="242" t="s">
        <v>394</v>
      </c>
      <c r="AJ58" s="243"/>
      <c r="AK58" s="243"/>
      <c r="AL58" s="244"/>
      <c r="AM58" s="248" t="s">
        <v>423</v>
      </c>
      <c r="AN58" s="248"/>
      <c r="AO58" s="248"/>
      <c r="AP58" s="248"/>
      <c r="AQ58" s="150" t="s">
        <v>235</v>
      </c>
      <c r="AR58" s="151"/>
      <c r="AS58" s="151"/>
      <c r="AT58" s="152"/>
      <c r="AU58" s="918" t="s">
        <v>134</v>
      </c>
      <c r="AV58" s="918"/>
      <c r="AW58" s="918"/>
      <c r="AX58" s="919"/>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5"/>
      <c r="B61" s="406"/>
      <c r="C61" s="406"/>
      <c r="D61" s="406"/>
      <c r="E61" s="406"/>
      <c r="F61" s="407"/>
      <c r="G61" s="568"/>
      <c r="H61" s="569"/>
      <c r="I61" s="569"/>
      <c r="J61" s="569"/>
      <c r="K61" s="569"/>
      <c r="L61" s="569"/>
      <c r="M61" s="569"/>
      <c r="N61" s="569"/>
      <c r="O61" s="570"/>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5"/>
      <c r="B62" s="406"/>
      <c r="C62" s="406"/>
      <c r="D62" s="406"/>
      <c r="E62" s="406"/>
      <c r="F62" s="407"/>
      <c r="G62" s="571"/>
      <c r="H62" s="572"/>
      <c r="I62" s="572"/>
      <c r="J62" s="572"/>
      <c r="K62" s="572"/>
      <c r="L62" s="572"/>
      <c r="M62" s="572"/>
      <c r="N62" s="572"/>
      <c r="O62" s="573"/>
      <c r="P62" s="110"/>
      <c r="Q62" s="110"/>
      <c r="R62" s="110"/>
      <c r="S62" s="110"/>
      <c r="T62" s="110"/>
      <c r="U62" s="110"/>
      <c r="V62" s="110"/>
      <c r="W62" s="110"/>
      <c r="X62" s="111"/>
      <c r="Y62" s="419" t="s">
        <v>13</v>
      </c>
      <c r="Z62" s="420"/>
      <c r="AA62" s="421"/>
      <c r="AB62" s="560" t="s">
        <v>14</v>
      </c>
      <c r="AC62" s="560"/>
      <c r="AD62" s="560"/>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353</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348</v>
      </c>
      <c r="X65" s="492"/>
      <c r="Y65" s="495"/>
      <c r="Z65" s="495"/>
      <c r="AA65" s="496"/>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358</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353</v>
      </c>
      <c r="B73" s="511"/>
      <c r="C73" s="511"/>
      <c r="D73" s="511"/>
      <c r="E73" s="511"/>
      <c r="F73" s="512"/>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3"/>
      <c r="B75" s="514"/>
      <c r="C75" s="514"/>
      <c r="D75" s="514"/>
      <c r="E75" s="514"/>
      <c r="F75" s="515"/>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3"/>
      <c r="B76" s="514"/>
      <c r="C76" s="514"/>
      <c r="D76" s="514"/>
      <c r="E76" s="514"/>
      <c r="F76" s="515"/>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3"/>
      <c r="B77" s="514"/>
      <c r="C77" s="514"/>
      <c r="D77" s="514"/>
      <c r="E77" s="514"/>
      <c r="F77" s="515"/>
      <c r="G77" s="612"/>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84"/>
      <c r="AF77" s="885"/>
      <c r="AG77" s="885"/>
      <c r="AH77" s="885"/>
      <c r="AI77" s="884"/>
      <c r="AJ77" s="885"/>
      <c r="AK77" s="885"/>
      <c r="AL77" s="885"/>
      <c r="AM77" s="884"/>
      <c r="AN77" s="885"/>
      <c r="AO77" s="885"/>
      <c r="AP77" s="885"/>
      <c r="AQ77" s="341"/>
      <c r="AR77" s="206"/>
      <c r="AS77" s="206"/>
      <c r="AT77" s="342"/>
      <c r="AU77" s="217"/>
      <c r="AV77" s="217"/>
      <c r="AW77" s="217"/>
      <c r="AX77" s="219"/>
    </row>
    <row r="78" spans="1:50" ht="69.75" hidden="1" customHeight="1" x14ac:dyDescent="0.15">
      <c r="A78" s="335" t="s">
        <v>387</v>
      </c>
      <c r="B78" s="336"/>
      <c r="C78" s="336"/>
      <c r="D78" s="336"/>
      <c r="E78" s="333" t="s">
        <v>331</v>
      </c>
      <c r="F78" s="334"/>
      <c r="G78" s="56" t="s">
        <v>238</v>
      </c>
      <c r="H78" s="588"/>
      <c r="I78" s="589"/>
      <c r="J78" s="589"/>
      <c r="K78" s="589"/>
      <c r="L78" s="589"/>
      <c r="M78" s="589"/>
      <c r="N78" s="589"/>
      <c r="O78" s="590"/>
      <c r="P78" s="146"/>
      <c r="Q78" s="146"/>
      <c r="R78" s="146"/>
      <c r="S78" s="146"/>
      <c r="T78" s="146"/>
      <c r="U78" s="146"/>
      <c r="V78" s="146"/>
      <c r="W78" s="146"/>
      <c r="X78" s="146"/>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347</v>
      </c>
      <c r="AP79" s="277"/>
      <c r="AQ79" s="277"/>
      <c r="AR79" s="80" t="s">
        <v>345</v>
      </c>
      <c r="AS79" s="276"/>
      <c r="AT79" s="277"/>
      <c r="AU79" s="277"/>
      <c r="AV79" s="277"/>
      <c r="AW79" s="277"/>
      <c r="AX79" s="974"/>
    </row>
    <row r="80" spans="1:50" ht="18.75" customHeight="1" x14ac:dyDescent="0.15">
      <c r="A80" s="858" t="s">
        <v>147</v>
      </c>
      <c r="B80" s="528" t="s">
        <v>344</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435</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customHeight="1" x14ac:dyDescent="0.15">
      <c r="A81" s="859"/>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59"/>
      <c r="B82" s="531"/>
      <c r="C82" s="432"/>
      <c r="D82" s="432"/>
      <c r="E82" s="432"/>
      <c r="F82" s="433"/>
      <c r="G82" s="676" t="s">
        <v>569</v>
      </c>
      <c r="H82" s="676"/>
      <c r="I82" s="676"/>
      <c r="J82" s="676"/>
      <c r="K82" s="676"/>
      <c r="L82" s="676"/>
      <c r="M82" s="676"/>
      <c r="N82" s="676"/>
      <c r="O82" s="676"/>
      <c r="P82" s="676"/>
      <c r="Q82" s="676"/>
      <c r="R82" s="676"/>
      <c r="S82" s="676"/>
      <c r="T82" s="676"/>
      <c r="U82" s="676"/>
      <c r="V82" s="676"/>
      <c r="W82" s="676"/>
      <c r="X82" s="676"/>
      <c r="Y82" s="676"/>
      <c r="Z82" s="676"/>
      <c r="AA82" s="677"/>
      <c r="AB82" s="878" t="s">
        <v>573</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9"/>
    </row>
    <row r="83" spans="1:60" ht="22.5" customHeight="1" x14ac:dyDescent="0.15">
      <c r="A83" s="859"/>
      <c r="B83" s="531"/>
      <c r="C83" s="432"/>
      <c r="D83" s="432"/>
      <c r="E83" s="432"/>
      <c r="F83" s="433"/>
      <c r="G83" s="678"/>
      <c r="H83" s="678"/>
      <c r="I83" s="678"/>
      <c r="J83" s="678"/>
      <c r="K83" s="678"/>
      <c r="L83" s="678"/>
      <c r="M83" s="678"/>
      <c r="N83" s="678"/>
      <c r="O83" s="678"/>
      <c r="P83" s="678"/>
      <c r="Q83" s="678"/>
      <c r="R83" s="678"/>
      <c r="S83" s="678"/>
      <c r="T83" s="678"/>
      <c r="U83" s="678"/>
      <c r="V83" s="678"/>
      <c r="W83" s="678"/>
      <c r="X83" s="678"/>
      <c r="Y83" s="678"/>
      <c r="Z83" s="678"/>
      <c r="AA83" s="679"/>
      <c r="AB83" s="88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1"/>
    </row>
    <row r="84" spans="1:60" ht="19.5" customHeight="1" x14ac:dyDescent="0.15">
      <c r="A84" s="859"/>
      <c r="B84" s="532"/>
      <c r="C84" s="533"/>
      <c r="D84" s="533"/>
      <c r="E84" s="533"/>
      <c r="F84" s="534"/>
      <c r="G84" s="680"/>
      <c r="H84" s="680"/>
      <c r="I84" s="680"/>
      <c r="J84" s="680"/>
      <c r="K84" s="680"/>
      <c r="L84" s="680"/>
      <c r="M84" s="680"/>
      <c r="N84" s="680"/>
      <c r="O84" s="680"/>
      <c r="P84" s="680"/>
      <c r="Q84" s="680"/>
      <c r="R84" s="680"/>
      <c r="S84" s="680"/>
      <c r="T84" s="680"/>
      <c r="U84" s="680"/>
      <c r="V84" s="680"/>
      <c r="W84" s="680"/>
      <c r="X84" s="680"/>
      <c r="Y84" s="680"/>
      <c r="Z84" s="680"/>
      <c r="AA84" s="681"/>
      <c r="AB84" s="88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3"/>
    </row>
    <row r="85" spans="1:60" ht="18.75" customHeight="1" x14ac:dyDescent="0.15">
      <c r="A85" s="859"/>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7" t="s">
        <v>134</v>
      </c>
      <c r="AV85" s="537"/>
      <c r="AW85" s="537"/>
      <c r="AX85" s="538"/>
      <c r="AY85" s="10"/>
      <c r="AZ85" s="10"/>
      <c r="BA85" s="10"/>
      <c r="BB85" s="10"/>
      <c r="BC85" s="10"/>
    </row>
    <row r="86" spans="1:60" ht="18.75" customHeight="1" x14ac:dyDescent="0.15">
      <c r="A86" s="859"/>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t="s">
        <v>575</v>
      </c>
      <c r="AR86" s="198"/>
      <c r="AS86" s="132" t="s">
        <v>236</v>
      </c>
      <c r="AT86" s="133"/>
      <c r="AU86" s="198">
        <v>2</v>
      </c>
      <c r="AV86" s="198"/>
      <c r="AW86" s="399" t="s">
        <v>181</v>
      </c>
      <c r="AX86" s="400"/>
      <c r="AY86" s="10"/>
      <c r="AZ86" s="10"/>
      <c r="BA86" s="10"/>
      <c r="BB86" s="10"/>
      <c r="BC86" s="10"/>
      <c r="BD86" s="10"/>
      <c r="BE86" s="10"/>
      <c r="BF86" s="10"/>
      <c r="BG86" s="10"/>
      <c r="BH86" s="10"/>
    </row>
    <row r="87" spans="1:60" ht="23.25" customHeight="1" x14ac:dyDescent="0.15">
      <c r="A87" s="859"/>
      <c r="B87" s="432"/>
      <c r="C87" s="432"/>
      <c r="D87" s="432"/>
      <c r="E87" s="432"/>
      <c r="F87" s="433"/>
      <c r="G87" s="103" t="s">
        <v>570</v>
      </c>
      <c r="H87" s="104"/>
      <c r="I87" s="104"/>
      <c r="J87" s="104"/>
      <c r="K87" s="104"/>
      <c r="L87" s="104"/>
      <c r="M87" s="104"/>
      <c r="N87" s="104"/>
      <c r="O87" s="105"/>
      <c r="P87" s="104" t="s">
        <v>571</v>
      </c>
      <c r="Q87" s="518"/>
      <c r="R87" s="518"/>
      <c r="S87" s="518"/>
      <c r="T87" s="518"/>
      <c r="U87" s="518"/>
      <c r="V87" s="518"/>
      <c r="W87" s="518"/>
      <c r="X87" s="519"/>
      <c r="Y87" s="562" t="s">
        <v>62</v>
      </c>
      <c r="Z87" s="563"/>
      <c r="AA87" s="564"/>
      <c r="AB87" s="465" t="s">
        <v>572</v>
      </c>
      <c r="AC87" s="465"/>
      <c r="AD87" s="465"/>
      <c r="AE87" s="216">
        <v>8</v>
      </c>
      <c r="AF87" s="217"/>
      <c r="AG87" s="217"/>
      <c r="AH87" s="217"/>
      <c r="AI87" s="216">
        <v>8</v>
      </c>
      <c r="AJ87" s="217"/>
      <c r="AK87" s="217"/>
      <c r="AL87" s="217"/>
      <c r="AM87" s="216">
        <v>8</v>
      </c>
      <c r="AN87" s="217"/>
      <c r="AO87" s="217"/>
      <c r="AP87" s="217"/>
      <c r="AQ87" s="341" t="s">
        <v>575</v>
      </c>
      <c r="AR87" s="206"/>
      <c r="AS87" s="206"/>
      <c r="AT87" s="342"/>
      <c r="AU87" s="217" t="s">
        <v>643</v>
      </c>
      <c r="AV87" s="217"/>
      <c r="AW87" s="217"/>
      <c r="AX87" s="219"/>
    </row>
    <row r="88" spans="1:60" ht="23.25" customHeight="1" x14ac:dyDescent="0.15">
      <c r="A88" s="859"/>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t="s">
        <v>572</v>
      </c>
      <c r="AC88" s="527"/>
      <c r="AD88" s="527"/>
      <c r="AE88" s="216">
        <v>10</v>
      </c>
      <c r="AF88" s="217"/>
      <c r="AG88" s="217"/>
      <c r="AH88" s="217"/>
      <c r="AI88" s="216">
        <v>10</v>
      </c>
      <c r="AJ88" s="217"/>
      <c r="AK88" s="217"/>
      <c r="AL88" s="217"/>
      <c r="AM88" s="216">
        <v>10</v>
      </c>
      <c r="AN88" s="217"/>
      <c r="AO88" s="217"/>
      <c r="AP88" s="217"/>
      <c r="AQ88" s="341" t="s">
        <v>585</v>
      </c>
      <c r="AR88" s="206"/>
      <c r="AS88" s="206"/>
      <c r="AT88" s="342"/>
      <c r="AU88" s="217">
        <v>10</v>
      </c>
      <c r="AV88" s="217"/>
      <c r="AW88" s="217"/>
      <c r="AX88" s="219"/>
      <c r="AY88" s="10"/>
      <c r="AZ88" s="10"/>
      <c r="BA88" s="10"/>
      <c r="BB88" s="10"/>
      <c r="BC88" s="10"/>
    </row>
    <row r="89" spans="1:60" ht="23.25" customHeight="1" thickBot="1" x14ac:dyDescent="0.2">
      <c r="A89" s="859"/>
      <c r="B89" s="533"/>
      <c r="C89" s="533"/>
      <c r="D89" s="533"/>
      <c r="E89" s="533"/>
      <c r="F89" s="534"/>
      <c r="G89" s="109"/>
      <c r="H89" s="110"/>
      <c r="I89" s="110"/>
      <c r="J89" s="110"/>
      <c r="K89" s="110"/>
      <c r="L89" s="110"/>
      <c r="M89" s="110"/>
      <c r="N89" s="110"/>
      <c r="O89" s="111"/>
      <c r="P89" s="175"/>
      <c r="Q89" s="175"/>
      <c r="R89" s="175"/>
      <c r="S89" s="175"/>
      <c r="T89" s="175"/>
      <c r="U89" s="175"/>
      <c r="V89" s="175"/>
      <c r="W89" s="175"/>
      <c r="X89" s="561"/>
      <c r="Y89" s="462" t="s">
        <v>13</v>
      </c>
      <c r="Z89" s="463"/>
      <c r="AA89" s="464"/>
      <c r="AB89" s="595" t="s">
        <v>14</v>
      </c>
      <c r="AC89" s="595"/>
      <c r="AD89" s="595"/>
      <c r="AE89" s="216">
        <v>80</v>
      </c>
      <c r="AF89" s="217"/>
      <c r="AG89" s="217"/>
      <c r="AH89" s="217"/>
      <c r="AI89" s="216">
        <v>80</v>
      </c>
      <c r="AJ89" s="217"/>
      <c r="AK89" s="217"/>
      <c r="AL89" s="217"/>
      <c r="AM89" s="216">
        <v>80</v>
      </c>
      <c r="AN89" s="217"/>
      <c r="AO89" s="217"/>
      <c r="AP89" s="217"/>
      <c r="AQ89" s="341" t="s">
        <v>637</v>
      </c>
      <c r="AR89" s="206"/>
      <c r="AS89" s="206"/>
      <c r="AT89" s="342"/>
      <c r="AU89" s="217" t="s">
        <v>644</v>
      </c>
      <c r="AV89" s="217"/>
      <c r="AW89" s="217"/>
      <c r="AX89" s="219"/>
      <c r="AY89" s="10"/>
      <c r="AZ89" s="10"/>
      <c r="BA89" s="10"/>
      <c r="BB89" s="10"/>
      <c r="BC89" s="10"/>
      <c r="BD89" s="10"/>
      <c r="BE89" s="10"/>
      <c r="BF89" s="10"/>
      <c r="BG89" s="10"/>
      <c r="BH89" s="10"/>
    </row>
    <row r="90" spans="1:60" ht="18.75" hidden="1" customHeight="1" x14ac:dyDescent="0.15">
      <c r="A90" s="859"/>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7" t="s">
        <v>134</v>
      </c>
      <c r="AV90" s="537"/>
      <c r="AW90" s="537"/>
      <c r="AX90" s="538"/>
    </row>
    <row r="91" spans="1:60" ht="18.75" hidden="1" customHeight="1" x14ac:dyDescent="0.15">
      <c r="A91" s="859"/>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59"/>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2" t="s">
        <v>62</v>
      </c>
      <c r="Z92" s="563"/>
      <c r="AA92" s="564"/>
      <c r="AB92" s="465"/>
      <c r="AC92" s="465"/>
      <c r="AD92" s="465"/>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59"/>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59"/>
      <c r="B94" s="533"/>
      <c r="C94" s="533"/>
      <c r="D94" s="533"/>
      <c r="E94" s="533"/>
      <c r="F94" s="534"/>
      <c r="G94" s="109"/>
      <c r="H94" s="110"/>
      <c r="I94" s="110"/>
      <c r="J94" s="110"/>
      <c r="K94" s="110"/>
      <c r="L94" s="110"/>
      <c r="M94" s="110"/>
      <c r="N94" s="110"/>
      <c r="O94" s="111"/>
      <c r="P94" s="175"/>
      <c r="Q94" s="175"/>
      <c r="R94" s="175"/>
      <c r="S94" s="175"/>
      <c r="T94" s="175"/>
      <c r="U94" s="175"/>
      <c r="V94" s="175"/>
      <c r="W94" s="175"/>
      <c r="X94" s="561"/>
      <c r="Y94" s="462" t="s">
        <v>13</v>
      </c>
      <c r="Z94" s="463"/>
      <c r="AA94" s="464"/>
      <c r="AB94" s="595" t="s">
        <v>14</v>
      </c>
      <c r="AC94" s="595"/>
      <c r="AD94" s="595"/>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59"/>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x14ac:dyDescent="0.15">
      <c r="A96" s="859"/>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59"/>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2" t="s">
        <v>62</v>
      </c>
      <c r="Z97" s="563"/>
      <c r="AA97" s="564"/>
      <c r="AB97" s="472"/>
      <c r="AC97" s="473"/>
      <c r="AD97" s="474"/>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59"/>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60"/>
      <c r="B99" s="434"/>
      <c r="C99" s="434"/>
      <c r="D99" s="434"/>
      <c r="E99" s="434"/>
      <c r="F99" s="435"/>
      <c r="G99" s="581"/>
      <c r="H99" s="214"/>
      <c r="I99" s="214"/>
      <c r="J99" s="214"/>
      <c r="K99" s="214"/>
      <c r="L99" s="214"/>
      <c r="M99" s="214"/>
      <c r="N99" s="214"/>
      <c r="O99" s="582"/>
      <c r="P99" s="522"/>
      <c r="Q99" s="522"/>
      <c r="R99" s="522"/>
      <c r="S99" s="522"/>
      <c r="T99" s="522"/>
      <c r="U99" s="522"/>
      <c r="V99" s="522"/>
      <c r="W99" s="522"/>
      <c r="X99" s="523"/>
      <c r="Y99" s="889" t="s">
        <v>13</v>
      </c>
      <c r="Z99" s="890"/>
      <c r="AA99" s="891"/>
      <c r="AB99" s="886" t="s">
        <v>14</v>
      </c>
      <c r="AC99" s="887"/>
      <c r="AD99" s="888"/>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354</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48"/>
      <c r="Z100" s="849"/>
      <c r="AA100" s="850"/>
      <c r="AB100" s="485" t="s">
        <v>11</v>
      </c>
      <c r="AC100" s="485"/>
      <c r="AD100" s="485"/>
      <c r="AE100" s="543" t="s">
        <v>396</v>
      </c>
      <c r="AF100" s="544"/>
      <c r="AG100" s="544"/>
      <c r="AH100" s="545"/>
      <c r="AI100" s="543" t="s">
        <v>416</v>
      </c>
      <c r="AJ100" s="544"/>
      <c r="AK100" s="544"/>
      <c r="AL100" s="545"/>
      <c r="AM100" s="543" t="s">
        <v>423</v>
      </c>
      <c r="AN100" s="544"/>
      <c r="AO100" s="544"/>
      <c r="AP100" s="545"/>
      <c r="AQ100" s="318" t="s">
        <v>436</v>
      </c>
      <c r="AR100" s="319"/>
      <c r="AS100" s="319"/>
      <c r="AT100" s="320"/>
      <c r="AU100" s="318" t="s">
        <v>437</v>
      </c>
      <c r="AV100" s="319"/>
      <c r="AW100" s="319"/>
      <c r="AX100" s="321"/>
    </row>
    <row r="101" spans="1:60" ht="23.25" customHeight="1" x14ac:dyDescent="0.15">
      <c r="A101" s="426"/>
      <c r="B101" s="427"/>
      <c r="C101" s="427"/>
      <c r="D101" s="427"/>
      <c r="E101" s="427"/>
      <c r="F101" s="428"/>
      <c r="G101" s="103" t="s">
        <v>574</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t="s">
        <v>572</v>
      </c>
      <c r="AC101" s="465"/>
      <c r="AD101" s="465"/>
      <c r="AE101" s="216">
        <v>3</v>
      </c>
      <c r="AF101" s="217"/>
      <c r="AG101" s="217"/>
      <c r="AH101" s="218"/>
      <c r="AI101" s="216">
        <v>3</v>
      </c>
      <c r="AJ101" s="217"/>
      <c r="AK101" s="217"/>
      <c r="AL101" s="218"/>
      <c r="AM101" s="216">
        <v>3</v>
      </c>
      <c r="AN101" s="217"/>
      <c r="AO101" s="217"/>
      <c r="AP101" s="218"/>
      <c r="AQ101" s="216" t="s">
        <v>671</v>
      </c>
      <c r="AR101" s="217"/>
      <c r="AS101" s="217"/>
      <c r="AT101" s="218"/>
      <c r="AU101" s="216" t="s">
        <v>671</v>
      </c>
      <c r="AV101" s="217"/>
      <c r="AW101" s="217"/>
      <c r="AX101" s="218"/>
    </row>
    <row r="102" spans="1:60" ht="23.25" customHeight="1" x14ac:dyDescent="0.15">
      <c r="A102" s="429"/>
      <c r="B102" s="430"/>
      <c r="C102" s="430"/>
      <c r="D102" s="430"/>
      <c r="E102" s="430"/>
      <c r="F102" s="431"/>
      <c r="G102" s="109"/>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572</v>
      </c>
      <c r="AC102" s="465"/>
      <c r="AD102" s="465"/>
      <c r="AE102" s="422">
        <v>3</v>
      </c>
      <c r="AF102" s="422"/>
      <c r="AG102" s="422"/>
      <c r="AH102" s="422"/>
      <c r="AI102" s="422">
        <v>3</v>
      </c>
      <c r="AJ102" s="422"/>
      <c r="AK102" s="422"/>
      <c r="AL102" s="422"/>
      <c r="AM102" s="422">
        <v>3</v>
      </c>
      <c r="AN102" s="422"/>
      <c r="AO102" s="422"/>
      <c r="AP102" s="422"/>
      <c r="AQ102" s="271">
        <v>3</v>
      </c>
      <c r="AR102" s="272"/>
      <c r="AS102" s="272"/>
      <c r="AT102" s="317"/>
      <c r="AU102" s="271">
        <v>3</v>
      </c>
      <c r="AV102" s="272"/>
      <c r="AW102" s="272"/>
      <c r="AX102" s="317"/>
    </row>
    <row r="103" spans="1:60" ht="31.5" customHeight="1" x14ac:dyDescent="0.15">
      <c r="A103" s="423" t="s">
        <v>354</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396</v>
      </c>
      <c r="AF103" s="420"/>
      <c r="AG103" s="420"/>
      <c r="AH103" s="421"/>
      <c r="AI103" s="419" t="s">
        <v>394</v>
      </c>
      <c r="AJ103" s="420"/>
      <c r="AK103" s="420"/>
      <c r="AL103" s="421"/>
      <c r="AM103" s="419" t="s">
        <v>423</v>
      </c>
      <c r="AN103" s="420"/>
      <c r="AO103" s="420"/>
      <c r="AP103" s="421"/>
      <c r="AQ103" s="282" t="s">
        <v>436</v>
      </c>
      <c r="AR103" s="283"/>
      <c r="AS103" s="283"/>
      <c r="AT103" s="322"/>
      <c r="AU103" s="282" t="s">
        <v>437</v>
      </c>
      <c r="AV103" s="283"/>
      <c r="AW103" s="283"/>
      <c r="AX103" s="284"/>
    </row>
    <row r="104" spans="1:60" ht="23.25" customHeight="1" x14ac:dyDescent="0.15">
      <c r="A104" s="426"/>
      <c r="B104" s="427"/>
      <c r="C104" s="427"/>
      <c r="D104" s="427"/>
      <c r="E104" s="427"/>
      <c r="F104" s="428"/>
      <c r="G104" s="104" t="s">
        <v>576</v>
      </c>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9" t="s">
        <v>572</v>
      </c>
      <c r="AC104" s="550"/>
      <c r="AD104" s="551"/>
      <c r="AE104" s="216">
        <v>16</v>
      </c>
      <c r="AF104" s="217"/>
      <c r="AG104" s="217"/>
      <c r="AH104" s="218"/>
      <c r="AI104" s="216">
        <v>17</v>
      </c>
      <c r="AJ104" s="217"/>
      <c r="AK104" s="217"/>
      <c r="AL104" s="218"/>
      <c r="AM104" s="216">
        <v>16</v>
      </c>
      <c r="AN104" s="217"/>
      <c r="AO104" s="217"/>
      <c r="AP104" s="218"/>
      <c r="AQ104" s="216" t="s">
        <v>644</v>
      </c>
      <c r="AR104" s="217"/>
      <c r="AS104" s="217"/>
      <c r="AT104" s="218"/>
      <c r="AU104" s="216" t="s">
        <v>671</v>
      </c>
      <c r="AV104" s="217"/>
      <c r="AW104" s="217"/>
      <c r="AX104" s="218"/>
    </row>
    <row r="105" spans="1:60" ht="23.25"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2"/>
      <c r="AA105" s="553"/>
      <c r="AB105" s="472" t="s">
        <v>572</v>
      </c>
      <c r="AC105" s="473"/>
      <c r="AD105" s="474"/>
      <c r="AE105" s="422">
        <v>18</v>
      </c>
      <c r="AF105" s="422"/>
      <c r="AG105" s="422"/>
      <c r="AH105" s="422"/>
      <c r="AI105" s="422">
        <v>18</v>
      </c>
      <c r="AJ105" s="422"/>
      <c r="AK105" s="422"/>
      <c r="AL105" s="422"/>
      <c r="AM105" s="422">
        <v>18</v>
      </c>
      <c r="AN105" s="422"/>
      <c r="AO105" s="422"/>
      <c r="AP105" s="422"/>
      <c r="AQ105" s="216">
        <v>18</v>
      </c>
      <c r="AR105" s="217"/>
      <c r="AS105" s="217"/>
      <c r="AT105" s="218"/>
      <c r="AU105" s="271">
        <v>18</v>
      </c>
      <c r="AV105" s="272"/>
      <c r="AW105" s="272"/>
      <c r="AX105" s="317"/>
    </row>
    <row r="106" spans="1:60" ht="31.5" customHeight="1" x14ac:dyDescent="0.15">
      <c r="A106" s="423" t="s">
        <v>354</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396</v>
      </c>
      <c r="AF106" s="420"/>
      <c r="AG106" s="420"/>
      <c r="AH106" s="421"/>
      <c r="AI106" s="419" t="s">
        <v>394</v>
      </c>
      <c r="AJ106" s="420"/>
      <c r="AK106" s="420"/>
      <c r="AL106" s="421"/>
      <c r="AM106" s="419" t="s">
        <v>423</v>
      </c>
      <c r="AN106" s="420"/>
      <c r="AO106" s="420"/>
      <c r="AP106" s="421"/>
      <c r="AQ106" s="282" t="s">
        <v>436</v>
      </c>
      <c r="AR106" s="283"/>
      <c r="AS106" s="283"/>
      <c r="AT106" s="322"/>
      <c r="AU106" s="282" t="s">
        <v>437</v>
      </c>
      <c r="AV106" s="283"/>
      <c r="AW106" s="283"/>
      <c r="AX106" s="284"/>
    </row>
    <row r="107" spans="1:60" ht="23.25" customHeight="1" x14ac:dyDescent="0.15">
      <c r="A107" s="426"/>
      <c r="B107" s="427"/>
      <c r="C107" s="427"/>
      <c r="D107" s="427"/>
      <c r="E107" s="427"/>
      <c r="F107" s="428"/>
      <c r="G107" s="104" t="s">
        <v>579</v>
      </c>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49" t="s">
        <v>638</v>
      </c>
      <c r="AC107" s="550"/>
      <c r="AD107" s="551"/>
      <c r="AE107" s="422">
        <v>6</v>
      </c>
      <c r="AF107" s="422"/>
      <c r="AG107" s="422"/>
      <c r="AH107" s="422"/>
      <c r="AI107" s="422">
        <v>8</v>
      </c>
      <c r="AJ107" s="422"/>
      <c r="AK107" s="422"/>
      <c r="AL107" s="422"/>
      <c r="AM107" s="216">
        <v>8</v>
      </c>
      <c r="AN107" s="217"/>
      <c r="AO107" s="217"/>
      <c r="AP107" s="218"/>
      <c r="AQ107" s="216" t="s">
        <v>644</v>
      </c>
      <c r="AR107" s="217"/>
      <c r="AS107" s="217"/>
      <c r="AT107" s="218"/>
      <c r="AU107" s="216" t="s">
        <v>671</v>
      </c>
      <c r="AV107" s="217"/>
      <c r="AW107" s="217"/>
      <c r="AX107" s="218"/>
    </row>
    <row r="108" spans="1:60" ht="23.25"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2"/>
      <c r="AA108" s="553"/>
      <c r="AB108" s="472" t="s">
        <v>638</v>
      </c>
      <c r="AC108" s="473"/>
      <c r="AD108" s="474"/>
      <c r="AE108" s="422">
        <v>10</v>
      </c>
      <c r="AF108" s="422"/>
      <c r="AG108" s="422"/>
      <c r="AH108" s="422"/>
      <c r="AI108" s="422">
        <v>8</v>
      </c>
      <c r="AJ108" s="422"/>
      <c r="AK108" s="422"/>
      <c r="AL108" s="422"/>
      <c r="AM108" s="422">
        <v>8</v>
      </c>
      <c r="AN108" s="422"/>
      <c r="AO108" s="422"/>
      <c r="AP108" s="422"/>
      <c r="AQ108" s="216">
        <v>8</v>
      </c>
      <c r="AR108" s="217"/>
      <c r="AS108" s="217"/>
      <c r="AT108" s="218"/>
      <c r="AU108" s="271">
        <v>8</v>
      </c>
      <c r="AV108" s="272"/>
      <c r="AW108" s="272"/>
      <c r="AX108" s="317"/>
    </row>
    <row r="109" spans="1:60" ht="31.5" customHeight="1" x14ac:dyDescent="0.15">
      <c r="A109" s="423" t="s">
        <v>354</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396</v>
      </c>
      <c r="AF109" s="420"/>
      <c r="AG109" s="420"/>
      <c r="AH109" s="421"/>
      <c r="AI109" s="419" t="s">
        <v>394</v>
      </c>
      <c r="AJ109" s="420"/>
      <c r="AK109" s="420"/>
      <c r="AL109" s="421"/>
      <c r="AM109" s="419" t="s">
        <v>423</v>
      </c>
      <c r="AN109" s="420"/>
      <c r="AO109" s="420"/>
      <c r="AP109" s="421"/>
      <c r="AQ109" s="282" t="s">
        <v>436</v>
      </c>
      <c r="AR109" s="283"/>
      <c r="AS109" s="283"/>
      <c r="AT109" s="322"/>
      <c r="AU109" s="282" t="s">
        <v>437</v>
      </c>
      <c r="AV109" s="283"/>
      <c r="AW109" s="283"/>
      <c r="AX109" s="284"/>
    </row>
    <row r="110" spans="1:60" ht="23.25" customHeight="1" x14ac:dyDescent="0.15">
      <c r="A110" s="426"/>
      <c r="B110" s="427"/>
      <c r="C110" s="427"/>
      <c r="D110" s="427"/>
      <c r="E110" s="427"/>
      <c r="F110" s="428"/>
      <c r="G110" s="104" t="s">
        <v>577</v>
      </c>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9" t="s">
        <v>578</v>
      </c>
      <c r="AC110" s="550"/>
      <c r="AD110" s="551"/>
      <c r="AE110" s="422">
        <v>4681</v>
      </c>
      <c r="AF110" s="422"/>
      <c r="AG110" s="422"/>
      <c r="AH110" s="422"/>
      <c r="AI110" s="216">
        <v>4946</v>
      </c>
      <c r="AJ110" s="217"/>
      <c r="AK110" s="217"/>
      <c r="AL110" s="218"/>
      <c r="AM110" s="216">
        <v>4626</v>
      </c>
      <c r="AN110" s="217"/>
      <c r="AO110" s="217"/>
      <c r="AP110" s="218"/>
      <c r="AQ110" s="216" t="s">
        <v>645</v>
      </c>
      <c r="AR110" s="217"/>
      <c r="AS110" s="217"/>
      <c r="AT110" s="218"/>
      <c r="AU110" s="216" t="s">
        <v>671</v>
      </c>
      <c r="AV110" s="217"/>
      <c r="AW110" s="217"/>
      <c r="AX110" s="218"/>
    </row>
    <row r="111" spans="1:60" ht="23.25"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2"/>
      <c r="AA111" s="553"/>
      <c r="AB111" s="472" t="s">
        <v>578</v>
      </c>
      <c r="AC111" s="473"/>
      <c r="AD111" s="474"/>
      <c r="AE111" s="422">
        <v>5000</v>
      </c>
      <c r="AF111" s="422"/>
      <c r="AG111" s="422"/>
      <c r="AH111" s="422"/>
      <c r="AI111" s="422">
        <v>5000</v>
      </c>
      <c r="AJ111" s="422"/>
      <c r="AK111" s="422"/>
      <c r="AL111" s="422"/>
      <c r="AM111" s="422">
        <v>5000</v>
      </c>
      <c r="AN111" s="422"/>
      <c r="AO111" s="422"/>
      <c r="AP111" s="422"/>
      <c r="AQ111" s="216">
        <v>5000</v>
      </c>
      <c r="AR111" s="217"/>
      <c r="AS111" s="217"/>
      <c r="AT111" s="218"/>
      <c r="AU111" s="271">
        <v>5000</v>
      </c>
      <c r="AV111" s="272"/>
      <c r="AW111" s="272"/>
      <c r="AX111" s="317"/>
    </row>
    <row r="112" spans="1:60" ht="31.5" hidden="1" customHeight="1" x14ac:dyDescent="0.15">
      <c r="A112" s="423" t="s">
        <v>354</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396</v>
      </c>
      <c r="AF112" s="420"/>
      <c r="AG112" s="420"/>
      <c r="AH112" s="421"/>
      <c r="AI112" s="419" t="s">
        <v>394</v>
      </c>
      <c r="AJ112" s="420"/>
      <c r="AK112" s="420"/>
      <c r="AL112" s="421"/>
      <c r="AM112" s="419" t="s">
        <v>423</v>
      </c>
      <c r="AN112" s="420"/>
      <c r="AO112" s="420"/>
      <c r="AP112" s="421"/>
      <c r="AQ112" s="282" t="s">
        <v>436</v>
      </c>
      <c r="AR112" s="283"/>
      <c r="AS112" s="283"/>
      <c r="AT112" s="322"/>
      <c r="AU112" s="282" t="s">
        <v>437</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9"/>
      <c r="AC113" s="550"/>
      <c r="AD113" s="551"/>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2"/>
      <c r="AA114" s="553"/>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396</v>
      </c>
      <c r="AF115" s="420"/>
      <c r="AG115" s="420"/>
      <c r="AH115" s="421"/>
      <c r="AI115" s="419" t="s">
        <v>394</v>
      </c>
      <c r="AJ115" s="420"/>
      <c r="AK115" s="420"/>
      <c r="AL115" s="421"/>
      <c r="AM115" s="419" t="s">
        <v>423</v>
      </c>
      <c r="AN115" s="420"/>
      <c r="AO115" s="420"/>
      <c r="AP115" s="421"/>
      <c r="AQ115" s="592" t="s">
        <v>438</v>
      </c>
      <c r="AR115" s="593"/>
      <c r="AS115" s="593"/>
      <c r="AT115" s="593"/>
      <c r="AU115" s="593"/>
      <c r="AV115" s="593"/>
      <c r="AW115" s="593"/>
      <c r="AX115" s="594"/>
    </row>
    <row r="116" spans="1:50" ht="23.25" customHeight="1" x14ac:dyDescent="0.15">
      <c r="A116" s="443"/>
      <c r="B116" s="444"/>
      <c r="C116" s="444"/>
      <c r="D116" s="444"/>
      <c r="E116" s="444"/>
      <c r="F116" s="445"/>
      <c r="G116" s="394" t="s">
        <v>580</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639</v>
      </c>
      <c r="AC116" s="467"/>
      <c r="AD116" s="468"/>
      <c r="AE116" s="422">
        <v>2608</v>
      </c>
      <c r="AF116" s="422"/>
      <c r="AG116" s="422"/>
      <c r="AH116" s="422"/>
      <c r="AI116" s="422">
        <v>2494</v>
      </c>
      <c r="AJ116" s="422"/>
      <c r="AK116" s="422"/>
      <c r="AL116" s="422"/>
      <c r="AM116" s="422">
        <v>2531</v>
      </c>
      <c r="AN116" s="422"/>
      <c r="AO116" s="422"/>
      <c r="AP116" s="422"/>
      <c r="AQ116" s="216">
        <v>2522</v>
      </c>
      <c r="AR116" s="217"/>
      <c r="AS116" s="217"/>
      <c r="AT116" s="217"/>
      <c r="AU116" s="217"/>
      <c r="AV116" s="217"/>
      <c r="AW116" s="217"/>
      <c r="AX116" s="219"/>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640</v>
      </c>
      <c r="AC117" s="477"/>
      <c r="AD117" s="478"/>
      <c r="AE117" s="555" t="s">
        <v>641</v>
      </c>
      <c r="AF117" s="555"/>
      <c r="AG117" s="555"/>
      <c r="AH117" s="555"/>
      <c r="AI117" s="555" t="s">
        <v>642</v>
      </c>
      <c r="AJ117" s="555"/>
      <c r="AK117" s="555"/>
      <c r="AL117" s="555"/>
      <c r="AM117" s="555" t="s">
        <v>647</v>
      </c>
      <c r="AN117" s="555"/>
      <c r="AO117" s="555"/>
      <c r="AP117" s="555"/>
      <c r="AQ117" s="555" t="s">
        <v>646</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396</v>
      </c>
      <c r="AF118" s="420"/>
      <c r="AG118" s="420"/>
      <c r="AH118" s="421"/>
      <c r="AI118" s="419" t="s">
        <v>394</v>
      </c>
      <c r="AJ118" s="420"/>
      <c r="AK118" s="420"/>
      <c r="AL118" s="421"/>
      <c r="AM118" s="419" t="s">
        <v>423</v>
      </c>
      <c r="AN118" s="420"/>
      <c r="AO118" s="420"/>
      <c r="AP118" s="421"/>
      <c r="AQ118" s="592" t="s">
        <v>438</v>
      </c>
      <c r="AR118" s="593"/>
      <c r="AS118" s="593"/>
      <c r="AT118" s="593"/>
      <c r="AU118" s="593"/>
      <c r="AV118" s="593"/>
      <c r="AW118" s="593"/>
      <c r="AX118" s="594"/>
    </row>
    <row r="119" spans="1:50" ht="23.25" hidden="1" customHeight="1" x14ac:dyDescent="0.15">
      <c r="A119" s="443"/>
      <c r="B119" s="444"/>
      <c r="C119" s="444"/>
      <c r="D119" s="444"/>
      <c r="E119" s="444"/>
      <c r="F119" s="445"/>
      <c r="G119" s="394" t="s">
        <v>362</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361</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396</v>
      </c>
      <c r="AF121" s="420"/>
      <c r="AG121" s="420"/>
      <c r="AH121" s="421"/>
      <c r="AI121" s="419" t="s">
        <v>394</v>
      </c>
      <c r="AJ121" s="420"/>
      <c r="AK121" s="420"/>
      <c r="AL121" s="421"/>
      <c r="AM121" s="419" t="s">
        <v>423</v>
      </c>
      <c r="AN121" s="420"/>
      <c r="AO121" s="420"/>
      <c r="AP121" s="421"/>
      <c r="AQ121" s="592" t="s">
        <v>438</v>
      </c>
      <c r="AR121" s="593"/>
      <c r="AS121" s="593"/>
      <c r="AT121" s="593"/>
      <c r="AU121" s="593"/>
      <c r="AV121" s="593"/>
      <c r="AW121" s="593"/>
      <c r="AX121" s="594"/>
    </row>
    <row r="122" spans="1:50" ht="23.25" hidden="1" customHeight="1" x14ac:dyDescent="0.15">
      <c r="A122" s="443"/>
      <c r="B122" s="444"/>
      <c r="C122" s="444"/>
      <c r="D122" s="444"/>
      <c r="E122" s="444"/>
      <c r="F122" s="445"/>
      <c r="G122" s="394" t="s">
        <v>363</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364</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396</v>
      </c>
      <c r="AF124" s="420"/>
      <c r="AG124" s="420"/>
      <c r="AH124" s="421"/>
      <c r="AI124" s="419" t="s">
        <v>394</v>
      </c>
      <c r="AJ124" s="420"/>
      <c r="AK124" s="420"/>
      <c r="AL124" s="421"/>
      <c r="AM124" s="419" t="s">
        <v>423</v>
      </c>
      <c r="AN124" s="420"/>
      <c r="AO124" s="420"/>
      <c r="AP124" s="421"/>
      <c r="AQ124" s="592" t="s">
        <v>438</v>
      </c>
      <c r="AR124" s="593"/>
      <c r="AS124" s="593"/>
      <c r="AT124" s="593"/>
      <c r="AU124" s="593"/>
      <c r="AV124" s="593"/>
      <c r="AW124" s="593"/>
      <c r="AX124" s="594"/>
    </row>
    <row r="125" spans="1:50" ht="23.25" hidden="1" customHeight="1" x14ac:dyDescent="0.15">
      <c r="A125" s="443"/>
      <c r="B125" s="444"/>
      <c r="C125" s="444"/>
      <c r="D125" s="444"/>
      <c r="E125" s="444"/>
      <c r="F125" s="445"/>
      <c r="G125" s="394" t="s">
        <v>363</v>
      </c>
      <c r="H125" s="394"/>
      <c r="I125" s="394"/>
      <c r="J125" s="394"/>
      <c r="K125" s="394"/>
      <c r="L125" s="394"/>
      <c r="M125" s="394"/>
      <c r="N125" s="394"/>
      <c r="O125" s="394"/>
      <c r="P125" s="394"/>
      <c r="Q125" s="394"/>
      <c r="R125" s="394"/>
      <c r="S125" s="394"/>
      <c r="T125" s="394"/>
      <c r="U125" s="394"/>
      <c r="V125" s="394"/>
      <c r="W125" s="394"/>
      <c r="X125" s="923"/>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24"/>
      <c r="Y126" s="475" t="s">
        <v>49</v>
      </c>
      <c r="Z126" s="450"/>
      <c r="AA126" s="451"/>
      <c r="AB126" s="476" t="s">
        <v>361</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20"/>
      <c r="Z127" s="921"/>
      <c r="AA127" s="922"/>
      <c r="AB127" s="245" t="s">
        <v>11</v>
      </c>
      <c r="AC127" s="246"/>
      <c r="AD127" s="247"/>
      <c r="AE127" s="419" t="s">
        <v>396</v>
      </c>
      <c r="AF127" s="420"/>
      <c r="AG127" s="420"/>
      <c r="AH127" s="421"/>
      <c r="AI127" s="419" t="s">
        <v>394</v>
      </c>
      <c r="AJ127" s="420"/>
      <c r="AK127" s="420"/>
      <c r="AL127" s="421"/>
      <c r="AM127" s="419" t="s">
        <v>423</v>
      </c>
      <c r="AN127" s="420"/>
      <c r="AO127" s="420"/>
      <c r="AP127" s="421"/>
      <c r="AQ127" s="592" t="s">
        <v>438</v>
      </c>
      <c r="AR127" s="593"/>
      <c r="AS127" s="593"/>
      <c r="AT127" s="593"/>
      <c r="AU127" s="593"/>
      <c r="AV127" s="593"/>
      <c r="AW127" s="593"/>
      <c r="AX127" s="594"/>
    </row>
    <row r="128" spans="1:50" ht="23.25" hidden="1" customHeight="1" x14ac:dyDescent="0.15">
      <c r="A128" s="443"/>
      <c r="B128" s="444"/>
      <c r="C128" s="444"/>
      <c r="D128" s="444"/>
      <c r="E128" s="444"/>
      <c r="F128" s="445"/>
      <c r="G128" s="394" t="s">
        <v>363</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361</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7" t="s">
        <v>411</v>
      </c>
      <c r="B130" s="184"/>
      <c r="C130" s="183" t="s">
        <v>239</v>
      </c>
      <c r="D130" s="184"/>
      <c r="E130" s="168" t="s">
        <v>268</v>
      </c>
      <c r="F130" s="169"/>
      <c r="G130" s="170" t="s">
        <v>581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633</v>
      </c>
      <c r="AR133" s="198"/>
      <c r="AS133" s="132" t="s">
        <v>236</v>
      </c>
      <c r="AT133" s="133"/>
      <c r="AU133" s="199" t="s">
        <v>575</v>
      </c>
      <c r="AV133" s="199"/>
      <c r="AW133" s="132" t="s">
        <v>181</v>
      </c>
      <c r="AX133" s="194"/>
    </row>
    <row r="134" spans="1:50" ht="39.75" customHeight="1" x14ac:dyDescent="0.15">
      <c r="A134" s="188"/>
      <c r="B134" s="185"/>
      <c r="C134" s="179"/>
      <c r="D134" s="185"/>
      <c r="E134" s="179"/>
      <c r="F134" s="180"/>
      <c r="G134" s="103" t="s">
        <v>575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575</v>
      </c>
      <c r="AC134" s="204"/>
      <c r="AD134" s="204"/>
      <c r="AE134" s="205" t="s">
        <v>575</v>
      </c>
      <c r="AF134" s="206"/>
      <c r="AG134" s="206"/>
      <c r="AH134" s="206"/>
      <c r="AI134" s="205" t="s">
        <v>583</v>
      </c>
      <c r="AJ134" s="206"/>
      <c r="AK134" s="206"/>
      <c r="AL134" s="206"/>
      <c r="AM134" s="205" t="s">
        <v>584</v>
      </c>
      <c r="AN134" s="206"/>
      <c r="AO134" s="206"/>
      <c r="AP134" s="206"/>
      <c r="AQ134" s="205" t="s">
        <v>585</v>
      </c>
      <c r="AR134" s="206"/>
      <c r="AS134" s="206"/>
      <c r="AT134" s="206"/>
      <c r="AU134" s="205" t="s">
        <v>584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575</v>
      </c>
      <c r="AC135" s="212"/>
      <c r="AD135" s="212"/>
      <c r="AE135" s="205" t="s">
        <v>575</v>
      </c>
      <c r="AF135" s="206"/>
      <c r="AG135" s="206"/>
      <c r="AH135" s="206"/>
      <c r="AI135" s="205" t="s">
        <v>575</v>
      </c>
      <c r="AJ135" s="206"/>
      <c r="AK135" s="206"/>
      <c r="AL135" s="206"/>
      <c r="AM135" s="205" t="s">
        <v>575</v>
      </c>
      <c r="AN135" s="206"/>
      <c r="AO135" s="206"/>
      <c r="AP135" s="206"/>
      <c r="AQ135" s="205" t="s">
        <v>586</v>
      </c>
      <c r="AR135" s="206"/>
      <c r="AS135" s="206"/>
      <c r="AT135" s="206"/>
      <c r="AU135" s="205" t="s">
        <v>587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customHeight="1" x14ac:dyDescent="0.15">
      <c r="A161" s="188"/>
      <c r="B161" s="185"/>
      <c r="C161" s="179"/>
      <c r="D161" s="185"/>
      <c r="E161" s="179"/>
      <c r="F161" s="180"/>
      <c r="G161" s="103" t="s">
        <v>667</v>
      </c>
      <c r="H161" s="104"/>
      <c r="I161" s="104"/>
      <c r="J161" s="104"/>
      <c r="K161" s="104"/>
      <c r="L161" s="104"/>
      <c r="M161" s="104"/>
      <c r="N161" s="104"/>
      <c r="O161" s="104"/>
      <c r="P161" s="105"/>
      <c r="Q161" s="124" t="s">
        <v>667</v>
      </c>
      <c r="R161" s="104"/>
      <c r="S161" s="104"/>
      <c r="T161" s="104"/>
      <c r="U161" s="104"/>
      <c r="V161" s="104"/>
      <c r="W161" s="104"/>
      <c r="X161" s="104"/>
      <c r="Y161" s="104"/>
      <c r="Z161" s="104"/>
      <c r="AA161" s="291"/>
      <c r="AB161" s="140" t="s">
        <v>667</v>
      </c>
      <c r="AC161" s="141"/>
      <c r="AD161" s="141"/>
      <c r="AE161" s="146" t="s">
        <v>667</v>
      </c>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t="s">
        <v>667</v>
      </c>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648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25"/>
      <c r="E430" s="173" t="s">
        <v>404</v>
      </c>
      <c r="F430" s="892"/>
      <c r="G430" s="893" t="s">
        <v>255</v>
      </c>
      <c r="H430" s="122"/>
      <c r="I430" s="122"/>
      <c r="J430" s="894" t="s">
        <v>567</v>
      </c>
      <c r="K430" s="895"/>
      <c r="L430" s="895"/>
      <c r="M430" s="895"/>
      <c r="N430" s="895"/>
      <c r="O430" s="895"/>
      <c r="P430" s="895"/>
      <c r="Q430" s="895"/>
      <c r="R430" s="895"/>
      <c r="S430" s="895"/>
      <c r="T430" s="896"/>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7"/>
    </row>
    <row r="431" spans="1:50" ht="18.75"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417</v>
      </c>
      <c r="AJ431" s="340"/>
      <c r="AK431" s="340"/>
      <c r="AL431" s="158"/>
      <c r="AM431" s="340" t="s">
        <v>430</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575</v>
      </c>
      <c r="AF432" s="199"/>
      <c r="AG432" s="132" t="s">
        <v>236</v>
      </c>
      <c r="AH432" s="133"/>
      <c r="AI432" s="155"/>
      <c r="AJ432" s="155"/>
      <c r="AK432" s="155"/>
      <c r="AL432" s="153"/>
      <c r="AM432" s="155"/>
      <c r="AN432" s="155"/>
      <c r="AO432" s="155"/>
      <c r="AP432" s="153"/>
      <c r="AQ432" s="591" t="s">
        <v>575</v>
      </c>
      <c r="AR432" s="199"/>
      <c r="AS432" s="132" t="s">
        <v>236</v>
      </c>
      <c r="AT432" s="133"/>
      <c r="AU432" s="199" t="s">
        <v>591</v>
      </c>
      <c r="AV432" s="199"/>
      <c r="AW432" s="132" t="s">
        <v>181</v>
      </c>
      <c r="AX432" s="194"/>
    </row>
    <row r="433" spans="1:50" ht="23.25" customHeight="1" x14ac:dyDescent="0.15">
      <c r="A433" s="188"/>
      <c r="B433" s="185"/>
      <c r="C433" s="179"/>
      <c r="D433" s="185"/>
      <c r="E433" s="343"/>
      <c r="F433" s="344"/>
      <c r="G433" s="103" t="s">
        <v>588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589</v>
      </c>
      <c r="AC433" s="212"/>
      <c r="AD433" s="212"/>
      <c r="AE433" s="341" t="s">
        <v>575</v>
      </c>
      <c r="AF433" s="206"/>
      <c r="AG433" s="206"/>
      <c r="AH433" s="206"/>
      <c r="AI433" s="341" t="s">
        <v>575</v>
      </c>
      <c r="AJ433" s="206"/>
      <c r="AK433" s="206"/>
      <c r="AL433" s="206"/>
      <c r="AM433" s="341" t="s">
        <v>592</v>
      </c>
      <c r="AN433" s="206"/>
      <c r="AO433" s="206"/>
      <c r="AP433" s="342"/>
      <c r="AQ433" s="341" t="s">
        <v>575</v>
      </c>
      <c r="AR433" s="206"/>
      <c r="AS433" s="206"/>
      <c r="AT433" s="342"/>
      <c r="AU433" s="206" t="s">
        <v>575</v>
      </c>
      <c r="AV433" s="206"/>
      <c r="AW433" s="206"/>
      <c r="AX433" s="207"/>
    </row>
    <row r="434" spans="1:50" ht="23.25"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590</v>
      </c>
      <c r="AC434" s="204"/>
      <c r="AD434" s="204"/>
      <c r="AE434" s="341" t="s">
        <v>575</v>
      </c>
      <c r="AF434" s="206"/>
      <c r="AG434" s="206"/>
      <c r="AH434" s="342"/>
      <c r="AI434" s="341" t="s">
        <v>575</v>
      </c>
      <c r="AJ434" s="206"/>
      <c r="AK434" s="206"/>
      <c r="AL434" s="206"/>
      <c r="AM434" s="341" t="s">
        <v>575</v>
      </c>
      <c r="AN434" s="206"/>
      <c r="AO434" s="206"/>
      <c r="AP434" s="342"/>
      <c r="AQ434" s="341" t="s">
        <v>575</v>
      </c>
      <c r="AR434" s="206"/>
      <c r="AS434" s="206"/>
      <c r="AT434" s="342"/>
      <c r="AU434" s="206" t="s">
        <v>594</v>
      </c>
      <c r="AV434" s="206"/>
      <c r="AW434" s="206"/>
      <c r="AX434" s="207"/>
    </row>
    <row r="435" spans="1:50" ht="23.25"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1" t="s">
        <v>591</v>
      </c>
      <c r="AF435" s="206"/>
      <c r="AG435" s="206"/>
      <c r="AH435" s="342"/>
      <c r="AI435" s="341" t="s">
        <v>591</v>
      </c>
      <c r="AJ435" s="206"/>
      <c r="AK435" s="206"/>
      <c r="AL435" s="206"/>
      <c r="AM435" s="341" t="s">
        <v>593</v>
      </c>
      <c r="AN435" s="206"/>
      <c r="AO435" s="206"/>
      <c r="AP435" s="342"/>
      <c r="AQ435" s="341" t="s">
        <v>575</v>
      </c>
      <c r="AR435" s="206"/>
      <c r="AS435" s="206"/>
      <c r="AT435" s="342"/>
      <c r="AU435" s="206" t="s">
        <v>575</v>
      </c>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417</v>
      </c>
      <c r="AJ436" s="340"/>
      <c r="AK436" s="340"/>
      <c r="AL436" s="158"/>
      <c r="AM436" s="340" t="s">
        <v>430</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417</v>
      </c>
      <c r="AJ441" s="340"/>
      <c r="AK441" s="340"/>
      <c r="AL441" s="158"/>
      <c r="AM441" s="340" t="s">
        <v>430</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417</v>
      </c>
      <c r="AJ446" s="340"/>
      <c r="AK446" s="340"/>
      <c r="AL446" s="158"/>
      <c r="AM446" s="340" t="s">
        <v>430</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417</v>
      </c>
      <c r="AJ451" s="340"/>
      <c r="AK451" s="340"/>
      <c r="AL451" s="158"/>
      <c r="AM451" s="340" t="s">
        <v>430</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417</v>
      </c>
      <c r="AJ456" s="340"/>
      <c r="AK456" s="340"/>
      <c r="AL456" s="158"/>
      <c r="AM456" s="340" t="s">
        <v>430</v>
      </c>
      <c r="AN456" s="340"/>
      <c r="AO456" s="340"/>
      <c r="AP456" s="158"/>
      <c r="AQ456" s="158" t="s">
        <v>235</v>
      </c>
      <c r="AR456" s="129"/>
      <c r="AS456" s="129"/>
      <c r="AT456" s="130"/>
      <c r="AU456" s="135" t="s">
        <v>134</v>
      </c>
      <c r="AV456" s="135"/>
      <c r="AW456" s="135"/>
      <c r="AX456" s="136"/>
    </row>
    <row r="457" spans="1:50" ht="18.75"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575</v>
      </c>
      <c r="AF457" s="199"/>
      <c r="AG457" s="132" t="s">
        <v>236</v>
      </c>
      <c r="AH457" s="133"/>
      <c r="AI457" s="155"/>
      <c r="AJ457" s="155"/>
      <c r="AK457" s="155"/>
      <c r="AL457" s="153"/>
      <c r="AM457" s="155"/>
      <c r="AN457" s="155"/>
      <c r="AO457" s="155"/>
      <c r="AP457" s="153"/>
      <c r="AQ457" s="591" t="s">
        <v>597</v>
      </c>
      <c r="AR457" s="199"/>
      <c r="AS457" s="132" t="s">
        <v>236</v>
      </c>
      <c r="AT457" s="133"/>
      <c r="AU457" s="199" t="s">
        <v>575</v>
      </c>
      <c r="AV457" s="199"/>
      <c r="AW457" s="132" t="s">
        <v>181</v>
      </c>
      <c r="AX457" s="194"/>
    </row>
    <row r="458" spans="1:50" ht="23.25" customHeight="1" x14ac:dyDescent="0.15">
      <c r="A458" s="188"/>
      <c r="B458" s="185"/>
      <c r="C458" s="179"/>
      <c r="D458" s="185"/>
      <c r="E458" s="343"/>
      <c r="F458" s="344"/>
      <c r="G458" s="103" t="s">
        <v>584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575</v>
      </c>
      <c r="AC458" s="212"/>
      <c r="AD458" s="212"/>
      <c r="AE458" s="341" t="s">
        <v>575</v>
      </c>
      <c r="AF458" s="206"/>
      <c r="AG458" s="206"/>
      <c r="AH458" s="206"/>
      <c r="AI458" s="341" t="s">
        <v>596</v>
      </c>
      <c r="AJ458" s="206"/>
      <c r="AK458" s="206"/>
      <c r="AL458" s="206"/>
      <c r="AM458" s="341" t="s">
        <v>575</v>
      </c>
      <c r="AN458" s="206"/>
      <c r="AO458" s="206"/>
      <c r="AP458" s="342"/>
      <c r="AQ458" s="341" t="s">
        <v>575</v>
      </c>
      <c r="AR458" s="206"/>
      <c r="AS458" s="206"/>
      <c r="AT458" s="342"/>
      <c r="AU458" s="206" t="s">
        <v>594</v>
      </c>
      <c r="AV458" s="206"/>
      <c r="AW458" s="206"/>
      <c r="AX458" s="207"/>
    </row>
    <row r="459" spans="1:50" ht="23.25"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595</v>
      </c>
      <c r="AC459" s="204"/>
      <c r="AD459" s="204"/>
      <c r="AE459" s="341" t="s">
        <v>575</v>
      </c>
      <c r="AF459" s="206"/>
      <c r="AG459" s="206"/>
      <c r="AH459" s="342"/>
      <c r="AI459" s="341" t="s">
        <v>591</v>
      </c>
      <c r="AJ459" s="206"/>
      <c r="AK459" s="206"/>
      <c r="AL459" s="206"/>
      <c r="AM459" s="341" t="s">
        <v>575</v>
      </c>
      <c r="AN459" s="206"/>
      <c r="AO459" s="206"/>
      <c r="AP459" s="342"/>
      <c r="AQ459" s="341" t="s">
        <v>575</v>
      </c>
      <c r="AR459" s="206"/>
      <c r="AS459" s="206"/>
      <c r="AT459" s="342"/>
      <c r="AU459" s="206" t="s">
        <v>596</v>
      </c>
      <c r="AV459" s="206"/>
      <c r="AW459" s="206"/>
      <c r="AX459" s="207"/>
    </row>
    <row r="460" spans="1:50" ht="23.25"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1" t="s">
        <v>575</v>
      </c>
      <c r="AF460" s="206"/>
      <c r="AG460" s="206"/>
      <c r="AH460" s="342"/>
      <c r="AI460" s="341" t="s">
        <v>596</v>
      </c>
      <c r="AJ460" s="206"/>
      <c r="AK460" s="206"/>
      <c r="AL460" s="206"/>
      <c r="AM460" s="341" t="s">
        <v>591</v>
      </c>
      <c r="AN460" s="206"/>
      <c r="AO460" s="206"/>
      <c r="AP460" s="342"/>
      <c r="AQ460" s="341" t="s">
        <v>575</v>
      </c>
      <c r="AR460" s="206"/>
      <c r="AS460" s="206"/>
      <c r="AT460" s="342"/>
      <c r="AU460" s="206" t="s">
        <v>591</v>
      </c>
      <c r="AV460" s="206"/>
      <c r="AW460" s="206"/>
      <c r="AX460" s="207"/>
    </row>
    <row r="461" spans="1:50" ht="18.7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417</v>
      </c>
      <c r="AJ461" s="340"/>
      <c r="AK461" s="340"/>
      <c r="AL461" s="158"/>
      <c r="AM461" s="340" t="s">
        <v>430</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417</v>
      </c>
      <c r="AJ466" s="340"/>
      <c r="AK466" s="340"/>
      <c r="AL466" s="158"/>
      <c r="AM466" s="340" t="s">
        <v>430</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417</v>
      </c>
      <c r="AJ471" s="340"/>
      <c r="AK471" s="340"/>
      <c r="AL471" s="158"/>
      <c r="AM471" s="340" t="s">
        <v>430</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417</v>
      </c>
      <c r="AJ476" s="340"/>
      <c r="AK476" s="340"/>
      <c r="AL476" s="158"/>
      <c r="AM476" s="340" t="s">
        <v>430</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3" t="s">
        <v>255</v>
      </c>
      <c r="H484" s="122"/>
      <c r="I484" s="122"/>
      <c r="J484" s="894"/>
      <c r="K484" s="895"/>
      <c r="L484" s="895"/>
      <c r="M484" s="895"/>
      <c r="N484" s="895"/>
      <c r="O484" s="895"/>
      <c r="P484" s="895"/>
      <c r="Q484" s="895"/>
      <c r="R484" s="895"/>
      <c r="S484" s="895"/>
      <c r="T484" s="896"/>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7"/>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417</v>
      </c>
      <c r="AJ485" s="340"/>
      <c r="AK485" s="340"/>
      <c r="AL485" s="158"/>
      <c r="AM485" s="340" t="s">
        <v>430</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417</v>
      </c>
      <c r="AJ490" s="340"/>
      <c r="AK490" s="340"/>
      <c r="AL490" s="158"/>
      <c r="AM490" s="340" t="s">
        <v>430</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417</v>
      </c>
      <c r="AJ495" s="340"/>
      <c r="AK495" s="340"/>
      <c r="AL495" s="158"/>
      <c r="AM495" s="340" t="s">
        <v>430</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417</v>
      </c>
      <c r="AJ500" s="340"/>
      <c r="AK500" s="340"/>
      <c r="AL500" s="158"/>
      <c r="AM500" s="340" t="s">
        <v>430</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417</v>
      </c>
      <c r="AJ505" s="340"/>
      <c r="AK505" s="340"/>
      <c r="AL505" s="158"/>
      <c r="AM505" s="340" t="s">
        <v>430</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417</v>
      </c>
      <c r="AJ510" s="340"/>
      <c r="AK510" s="340"/>
      <c r="AL510" s="158"/>
      <c r="AM510" s="340" t="s">
        <v>430</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417</v>
      </c>
      <c r="AJ515" s="340"/>
      <c r="AK515" s="340"/>
      <c r="AL515" s="158"/>
      <c r="AM515" s="340" t="s">
        <v>430</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417</v>
      </c>
      <c r="AJ520" s="340"/>
      <c r="AK520" s="340"/>
      <c r="AL520" s="158"/>
      <c r="AM520" s="340" t="s">
        <v>430</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417</v>
      </c>
      <c r="AJ525" s="340"/>
      <c r="AK525" s="340"/>
      <c r="AL525" s="158"/>
      <c r="AM525" s="340" t="s">
        <v>430</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417</v>
      </c>
      <c r="AJ530" s="340"/>
      <c r="AK530" s="340"/>
      <c r="AL530" s="158"/>
      <c r="AM530" s="340" t="s">
        <v>430</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3" t="s">
        <v>255</v>
      </c>
      <c r="H538" s="122"/>
      <c r="I538" s="122"/>
      <c r="J538" s="894"/>
      <c r="K538" s="895"/>
      <c r="L538" s="895"/>
      <c r="M538" s="895"/>
      <c r="N538" s="895"/>
      <c r="O538" s="895"/>
      <c r="P538" s="895"/>
      <c r="Q538" s="895"/>
      <c r="R538" s="895"/>
      <c r="S538" s="895"/>
      <c r="T538" s="896"/>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7"/>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417</v>
      </c>
      <c r="AJ539" s="340"/>
      <c r="AK539" s="340"/>
      <c r="AL539" s="158"/>
      <c r="AM539" s="340" t="s">
        <v>430</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417</v>
      </c>
      <c r="AJ544" s="340"/>
      <c r="AK544" s="340"/>
      <c r="AL544" s="158"/>
      <c r="AM544" s="340" t="s">
        <v>430</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417</v>
      </c>
      <c r="AJ549" s="340"/>
      <c r="AK549" s="340"/>
      <c r="AL549" s="158"/>
      <c r="AM549" s="340" t="s">
        <v>430</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417</v>
      </c>
      <c r="AJ554" s="340"/>
      <c r="AK554" s="340"/>
      <c r="AL554" s="158"/>
      <c r="AM554" s="340" t="s">
        <v>430</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417</v>
      </c>
      <c r="AJ559" s="340"/>
      <c r="AK559" s="340"/>
      <c r="AL559" s="158"/>
      <c r="AM559" s="340" t="s">
        <v>430</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417</v>
      </c>
      <c r="AJ564" s="340"/>
      <c r="AK564" s="340"/>
      <c r="AL564" s="158"/>
      <c r="AM564" s="340" t="s">
        <v>430</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417</v>
      </c>
      <c r="AJ569" s="340"/>
      <c r="AK569" s="340"/>
      <c r="AL569" s="158"/>
      <c r="AM569" s="340" t="s">
        <v>430</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417</v>
      </c>
      <c r="AJ574" s="340"/>
      <c r="AK574" s="340"/>
      <c r="AL574" s="158"/>
      <c r="AM574" s="340" t="s">
        <v>430</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417</v>
      </c>
      <c r="AJ579" s="340"/>
      <c r="AK579" s="340"/>
      <c r="AL579" s="158"/>
      <c r="AM579" s="340" t="s">
        <v>430</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417</v>
      </c>
      <c r="AJ584" s="340"/>
      <c r="AK584" s="340"/>
      <c r="AL584" s="158"/>
      <c r="AM584" s="340" t="s">
        <v>430</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3" t="s">
        <v>255</v>
      </c>
      <c r="H592" s="122"/>
      <c r="I592" s="122"/>
      <c r="J592" s="894"/>
      <c r="K592" s="895"/>
      <c r="L592" s="895"/>
      <c r="M592" s="895"/>
      <c r="N592" s="895"/>
      <c r="O592" s="895"/>
      <c r="P592" s="895"/>
      <c r="Q592" s="895"/>
      <c r="R592" s="895"/>
      <c r="S592" s="895"/>
      <c r="T592" s="896"/>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7"/>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417</v>
      </c>
      <c r="AJ593" s="340"/>
      <c r="AK593" s="340"/>
      <c r="AL593" s="158"/>
      <c r="AM593" s="340" t="s">
        <v>430</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417</v>
      </c>
      <c r="AJ598" s="340"/>
      <c r="AK598" s="340"/>
      <c r="AL598" s="158"/>
      <c r="AM598" s="340" t="s">
        <v>430</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417</v>
      </c>
      <c r="AJ603" s="340"/>
      <c r="AK603" s="340"/>
      <c r="AL603" s="158"/>
      <c r="AM603" s="340" t="s">
        <v>430</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417</v>
      </c>
      <c r="AJ608" s="340"/>
      <c r="AK608" s="340"/>
      <c r="AL608" s="158"/>
      <c r="AM608" s="340" t="s">
        <v>430</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417</v>
      </c>
      <c r="AJ613" s="340"/>
      <c r="AK613" s="340"/>
      <c r="AL613" s="158"/>
      <c r="AM613" s="340" t="s">
        <v>430</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417</v>
      </c>
      <c r="AJ618" s="340"/>
      <c r="AK618" s="340"/>
      <c r="AL618" s="158"/>
      <c r="AM618" s="340" t="s">
        <v>430</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417</v>
      </c>
      <c r="AJ623" s="340"/>
      <c r="AK623" s="340"/>
      <c r="AL623" s="158"/>
      <c r="AM623" s="340" t="s">
        <v>430</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417</v>
      </c>
      <c r="AJ628" s="340"/>
      <c r="AK628" s="340"/>
      <c r="AL628" s="158"/>
      <c r="AM628" s="340" t="s">
        <v>430</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417</v>
      </c>
      <c r="AJ633" s="340"/>
      <c r="AK633" s="340"/>
      <c r="AL633" s="158"/>
      <c r="AM633" s="340" t="s">
        <v>430</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417</v>
      </c>
      <c r="AJ638" s="340"/>
      <c r="AK638" s="340"/>
      <c r="AL638" s="158"/>
      <c r="AM638" s="340" t="s">
        <v>430</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3" t="s">
        <v>255</v>
      </c>
      <c r="H646" s="122"/>
      <c r="I646" s="122"/>
      <c r="J646" s="894"/>
      <c r="K646" s="895"/>
      <c r="L646" s="895"/>
      <c r="M646" s="895"/>
      <c r="N646" s="895"/>
      <c r="O646" s="895"/>
      <c r="P646" s="895"/>
      <c r="Q646" s="895"/>
      <c r="R646" s="895"/>
      <c r="S646" s="895"/>
      <c r="T646" s="896"/>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7"/>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417</v>
      </c>
      <c r="AJ647" s="340"/>
      <c r="AK647" s="340"/>
      <c r="AL647" s="158"/>
      <c r="AM647" s="340" t="s">
        <v>430</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417</v>
      </c>
      <c r="AJ652" s="340"/>
      <c r="AK652" s="340"/>
      <c r="AL652" s="158"/>
      <c r="AM652" s="340" t="s">
        <v>430</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417</v>
      </c>
      <c r="AJ657" s="340"/>
      <c r="AK657" s="340"/>
      <c r="AL657" s="158"/>
      <c r="AM657" s="340" t="s">
        <v>430</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417</v>
      </c>
      <c r="AJ662" s="340"/>
      <c r="AK662" s="340"/>
      <c r="AL662" s="158"/>
      <c r="AM662" s="340" t="s">
        <v>430</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417</v>
      </c>
      <c r="AJ667" s="340"/>
      <c r="AK667" s="340"/>
      <c r="AL667" s="158"/>
      <c r="AM667" s="340" t="s">
        <v>430</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417</v>
      </c>
      <c r="AJ672" s="340"/>
      <c r="AK672" s="340"/>
      <c r="AL672" s="158"/>
      <c r="AM672" s="340" t="s">
        <v>430</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417</v>
      </c>
      <c r="AJ677" s="340"/>
      <c r="AK677" s="340"/>
      <c r="AL677" s="158"/>
      <c r="AM677" s="340" t="s">
        <v>430</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417</v>
      </c>
      <c r="AJ682" s="340"/>
      <c r="AK682" s="340"/>
      <c r="AL682" s="158"/>
      <c r="AM682" s="340" t="s">
        <v>430</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417</v>
      </c>
      <c r="AJ687" s="340"/>
      <c r="AK687" s="340"/>
      <c r="AL687" s="158"/>
      <c r="AM687" s="340" t="s">
        <v>430</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417</v>
      </c>
      <c r="AJ692" s="340"/>
      <c r="AK692" s="340"/>
      <c r="AL692" s="158"/>
      <c r="AM692" s="340" t="s">
        <v>430</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2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0" t="s">
        <v>31</v>
      </c>
      <c r="AH701" s="383"/>
      <c r="AI701" s="383"/>
      <c r="AJ701" s="383"/>
      <c r="AK701" s="383"/>
      <c r="AL701" s="383"/>
      <c r="AM701" s="383"/>
      <c r="AN701" s="383"/>
      <c r="AO701" s="383"/>
      <c r="AP701" s="383"/>
      <c r="AQ701" s="383"/>
      <c r="AR701" s="383"/>
      <c r="AS701" s="383"/>
      <c r="AT701" s="383"/>
      <c r="AU701" s="383"/>
      <c r="AV701" s="383"/>
      <c r="AW701" s="383"/>
      <c r="AX701" s="821"/>
    </row>
    <row r="702" spans="1:50" ht="56.25" customHeight="1" x14ac:dyDescent="0.15">
      <c r="A702" s="864" t="s">
        <v>140</v>
      </c>
      <c r="B702" s="865"/>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565</v>
      </c>
      <c r="AE702" s="347"/>
      <c r="AF702" s="347"/>
      <c r="AG702" s="386" t="s">
        <v>598</v>
      </c>
      <c r="AH702" s="387"/>
      <c r="AI702" s="387"/>
      <c r="AJ702" s="387"/>
      <c r="AK702" s="387"/>
      <c r="AL702" s="387"/>
      <c r="AM702" s="387"/>
      <c r="AN702" s="387"/>
      <c r="AO702" s="387"/>
      <c r="AP702" s="387"/>
      <c r="AQ702" s="387"/>
      <c r="AR702" s="387"/>
      <c r="AS702" s="387"/>
      <c r="AT702" s="387"/>
      <c r="AU702" s="387"/>
      <c r="AV702" s="387"/>
      <c r="AW702" s="387"/>
      <c r="AX702" s="388"/>
    </row>
    <row r="703" spans="1:50" ht="58.5" customHeight="1" x14ac:dyDescent="0.15">
      <c r="A703" s="866"/>
      <c r="B703" s="867"/>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93"/>
      <c r="AD703" s="326" t="s">
        <v>565</v>
      </c>
      <c r="AE703" s="327"/>
      <c r="AF703" s="328"/>
      <c r="AG703" s="100" t="s">
        <v>599</v>
      </c>
      <c r="AH703" s="101"/>
      <c r="AI703" s="101"/>
      <c r="AJ703" s="101"/>
      <c r="AK703" s="101"/>
      <c r="AL703" s="101"/>
      <c r="AM703" s="101"/>
      <c r="AN703" s="101"/>
      <c r="AO703" s="101"/>
      <c r="AP703" s="101"/>
      <c r="AQ703" s="101"/>
      <c r="AR703" s="101"/>
      <c r="AS703" s="101"/>
      <c r="AT703" s="101"/>
      <c r="AU703" s="101"/>
      <c r="AV703" s="101"/>
      <c r="AW703" s="101"/>
      <c r="AX703" s="102"/>
    </row>
    <row r="704" spans="1:50" ht="41.25" customHeight="1" x14ac:dyDescent="0.15">
      <c r="A704" s="868"/>
      <c r="B704" s="869"/>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803" t="s">
        <v>565</v>
      </c>
      <c r="AE704" s="804"/>
      <c r="AF704" s="805"/>
      <c r="AG704" s="166" t="s">
        <v>600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17" t="s">
        <v>41</v>
      </c>
      <c r="D705" s="818"/>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9"/>
      <c r="AD705" s="605" t="s">
        <v>601</v>
      </c>
      <c r="AE705" s="606"/>
      <c r="AF705" s="657"/>
      <c r="AG705" s="124" t="s">
        <v>592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0"/>
      <c r="D706" s="791"/>
      <c r="E706" s="728" t="s">
        <v>385</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6" t="s">
        <v>602</v>
      </c>
      <c r="AE706" s="327"/>
      <c r="AF706" s="32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2"/>
      <c r="D707" s="793"/>
      <c r="E707" s="731" t="s">
        <v>319</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03" t="s">
        <v>602</v>
      </c>
      <c r="AE707" s="804"/>
      <c r="AF707" s="805"/>
      <c r="AG707" s="166"/>
      <c r="AH707" s="107"/>
      <c r="AI707" s="107"/>
      <c r="AJ707" s="107"/>
      <c r="AK707" s="107"/>
      <c r="AL707" s="107"/>
      <c r="AM707" s="107"/>
      <c r="AN707" s="107"/>
      <c r="AO707" s="107"/>
      <c r="AP707" s="107"/>
      <c r="AQ707" s="107"/>
      <c r="AR707" s="107"/>
      <c r="AS707" s="107"/>
      <c r="AT707" s="107"/>
      <c r="AU707" s="107"/>
      <c r="AV707" s="107"/>
      <c r="AW707" s="107"/>
      <c r="AX707" s="167"/>
    </row>
    <row r="708" spans="1:50" ht="50.25" customHeight="1" x14ac:dyDescent="0.15">
      <c r="A708" s="643"/>
      <c r="B708" s="645"/>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5" t="s">
        <v>565</v>
      </c>
      <c r="AE708" s="606"/>
      <c r="AF708" s="657"/>
      <c r="AG708" s="740" t="s">
        <v>603</v>
      </c>
      <c r="AH708" s="741"/>
      <c r="AI708" s="741"/>
      <c r="AJ708" s="741"/>
      <c r="AK708" s="741"/>
      <c r="AL708" s="741"/>
      <c r="AM708" s="741"/>
      <c r="AN708" s="741"/>
      <c r="AO708" s="741"/>
      <c r="AP708" s="741"/>
      <c r="AQ708" s="741"/>
      <c r="AR708" s="741"/>
      <c r="AS708" s="741"/>
      <c r="AT708" s="741"/>
      <c r="AU708" s="741"/>
      <c r="AV708" s="741"/>
      <c r="AW708" s="741"/>
      <c r="AX708" s="742"/>
    </row>
    <row r="709" spans="1:50" ht="40.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565</v>
      </c>
      <c r="AE709" s="327"/>
      <c r="AF709" s="328"/>
      <c r="AG709" s="100" t="s">
        <v>604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601</v>
      </c>
      <c r="AE710" s="327"/>
      <c r="AF710" s="328"/>
      <c r="AG710" s="100" t="s">
        <v>605</v>
      </c>
      <c r="AH710" s="101"/>
      <c r="AI710" s="101"/>
      <c r="AJ710" s="101"/>
      <c r="AK710" s="101"/>
      <c r="AL710" s="101"/>
      <c r="AM710" s="101"/>
      <c r="AN710" s="101"/>
      <c r="AO710" s="101"/>
      <c r="AP710" s="101"/>
      <c r="AQ710" s="101"/>
      <c r="AR710" s="101"/>
      <c r="AS710" s="101"/>
      <c r="AT710" s="101"/>
      <c r="AU710" s="101"/>
      <c r="AV710" s="101"/>
      <c r="AW710" s="101"/>
      <c r="AX710" s="102"/>
    </row>
    <row r="711" spans="1:50" ht="30"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6" t="s">
        <v>565</v>
      </c>
      <c r="AE711" s="327"/>
      <c r="AF711" s="328"/>
      <c r="AG711" s="100" t="s">
        <v>606</v>
      </c>
      <c r="AH711" s="101"/>
      <c r="AI711" s="101"/>
      <c r="AJ711" s="101"/>
      <c r="AK711" s="101"/>
      <c r="AL711" s="101"/>
      <c r="AM711" s="101"/>
      <c r="AN711" s="101"/>
      <c r="AO711" s="101"/>
      <c r="AP711" s="101"/>
      <c r="AQ711" s="101"/>
      <c r="AR711" s="101"/>
      <c r="AS711" s="101"/>
      <c r="AT711" s="101"/>
      <c r="AU711" s="101"/>
      <c r="AV711" s="101"/>
      <c r="AW711" s="101"/>
      <c r="AX711" s="102"/>
    </row>
    <row r="712" spans="1:50" ht="30" customHeight="1" x14ac:dyDescent="0.15">
      <c r="A712" s="643"/>
      <c r="B712" s="645"/>
      <c r="C712" s="392" t="s">
        <v>349</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326" t="s">
        <v>565</v>
      </c>
      <c r="AE712" s="327"/>
      <c r="AF712" s="328"/>
      <c r="AG712" s="806" t="s">
        <v>607</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3"/>
      <c r="B713" s="645"/>
      <c r="C713" s="975" t="s">
        <v>350</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26" t="s">
        <v>601</v>
      </c>
      <c r="AE713" s="327"/>
      <c r="AF713" s="328"/>
      <c r="AG713" s="100" t="s">
        <v>588</v>
      </c>
      <c r="AH713" s="101"/>
      <c r="AI713" s="101"/>
      <c r="AJ713" s="101"/>
      <c r="AK713" s="101"/>
      <c r="AL713" s="101"/>
      <c r="AM713" s="101"/>
      <c r="AN713" s="101"/>
      <c r="AO713" s="101"/>
      <c r="AP713" s="101"/>
      <c r="AQ713" s="101"/>
      <c r="AR713" s="101"/>
      <c r="AS713" s="101"/>
      <c r="AT713" s="101"/>
      <c r="AU713" s="101"/>
      <c r="AV713" s="101"/>
      <c r="AW713" s="101"/>
      <c r="AX713" s="102"/>
    </row>
    <row r="714" spans="1:50" ht="42" customHeight="1" x14ac:dyDescent="0.15">
      <c r="A714" s="646"/>
      <c r="B714" s="647"/>
      <c r="C714" s="648" t="s">
        <v>327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3" t="s">
        <v>565</v>
      </c>
      <c r="AE714" s="804"/>
      <c r="AF714" s="805"/>
      <c r="AG714" s="734" t="s">
        <v>608</v>
      </c>
      <c r="AH714" s="735"/>
      <c r="AI714" s="735"/>
      <c r="AJ714" s="735"/>
      <c r="AK714" s="735"/>
      <c r="AL714" s="735"/>
      <c r="AM714" s="735"/>
      <c r="AN714" s="735"/>
      <c r="AO714" s="735"/>
      <c r="AP714" s="735"/>
      <c r="AQ714" s="735"/>
      <c r="AR714" s="735"/>
      <c r="AS714" s="735"/>
      <c r="AT714" s="735"/>
      <c r="AU714" s="735"/>
      <c r="AV714" s="735"/>
      <c r="AW714" s="735"/>
      <c r="AX714" s="736"/>
    </row>
    <row r="715" spans="1:50" ht="51.75" customHeight="1" x14ac:dyDescent="0.15">
      <c r="A715" s="641" t="s">
        <v>40</v>
      </c>
      <c r="B715" s="780"/>
      <c r="C715" s="781" t="s">
        <v>328</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5" t="s">
        <v>565</v>
      </c>
      <c r="AE715" s="606"/>
      <c r="AF715" s="657"/>
      <c r="AG715" s="740" t="s">
        <v>609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601</v>
      </c>
      <c r="AE716" s="628"/>
      <c r="AF716" s="628"/>
      <c r="AG716" s="100" t="s">
        <v>567</v>
      </c>
      <c r="AH716" s="101"/>
      <c r="AI716" s="101"/>
      <c r="AJ716" s="101"/>
      <c r="AK716" s="101"/>
      <c r="AL716" s="101"/>
      <c r="AM716" s="101"/>
      <c r="AN716" s="101"/>
      <c r="AO716" s="101"/>
      <c r="AP716" s="101"/>
      <c r="AQ716" s="101"/>
      <c r="AR716" s="101"/>
      <c r="AS716" s="101"/>
      <c r="AT716" s="101"/>
      <c r="AU716" s="101"/>
      <c r="AV716" s="101"/>
      <c r="AW716" s="101"/>
      <c r="AX716" s="102"/>
    </row>
    <row r="717" spans="1:50" ht="63"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6" t="s">
        <v>565</v>
      </c>
      <c r="AE717" s="327"/>
      <c r="AF717" s="327"/>
      <c r="AG717" s="100" t="s">
        <v>610</v>
      </c>
      <c r="AH717" s="101"/>
      <c r="AI717" s="101"/>
      <c r="AJ717" s="101"/>
      <c r="AK717" s="101"/>
      <c r="AL717" s="101"/>
      <c r="AM717" s="101"/>
      <c r="AN717" s="101"/>
      <c r="AO717" s="101"/>
      <c r="AP717" s="101"/>
      <c r="AQ717" s="101"/>
      <c r="AR717" s="101"/>
      <c r="AS717" s="101"/>
      <c r="AT717" s="101"/>
      <c r="AU717" s="101"/>
      <c r="AV717" s="101"/>
      <c r="AW717" s="101"/>
      <c r="AX717" s="102"/>
    </row>
    <row r="718" spans="1:50" ht="49.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6" t="s">
        <v>565</v>
      </c>
      <c r="AE718" s="327"/>
      <c r="AF718" s="327"/>
      <c r="AG718" s="126" t="s">
        <v>611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4" t="s">
        <v>58</v>
      </c>
      <c r="B719" s="775"/>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565</v>
      </c>
      <c r="AE719" s="606"/>
      <c r="AF719" s="606"/>
      <c r="AG719" s="124" t="s">
        <v>612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6"/>
      <c r="B720" s="777"/>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6"/>
      <c r="B721" s="777"/>
      <c r="C721" s="294" t="s">
        <v>561</v>
      </c>
      <c r="D721" s="295"/>
      <c r="E721" s="295"/>
      <c r="F721" s="296"/>
      <c r="G721" s="285"/>
      <c r="H721" s="286"/>
      <c r="I721" s="82" t="str">
        <f>IF(OR(G721="　", G721=""), "", "-")</f>
        <v/>
      </c>
      <c r="J721" s="289">
        <v>695</v>
      </c>
      <c r="K721" s="289"/>
      <c r="L721" s="82" t="str">
        <f>IF(M721="","","-")</f>
        <v/>
      </c>
      <c r="M721" s="83"/>
      <c r="N721" s="302" t="s">
        <v>613</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6"/>
      <c r="B722" s="777"/>
      <c r="C722" s="294" t="s">
        <v>561</v>
      </c>
      <c r="D722" s="295"/>
      <c r="E722" s="295"/>
      <c r="F722" s="296"/>
      <c r="G722" s="285"/>
      <c r="H722" s="286"/>
      <c r="I722" s="82" t="str">
        <f t="shared" ref="I722:I725" si="4">IF(OR(G722="　", G722=""), "", "-")</f>
        <v/>
      </c>
      <c r="J722" s="289">
        <v>698</v>
      </c>
      <c r="K722" s="289"/>
      <c r="L722" s="82" t="str">
        <f t="shared" ref="L722:L725" si="5">IF(M722="","","-")</f>
        <v/>
      </c>
      <c r="M722" s="83"/>
      <c r="N722" s="302" t="s">
        <v>614</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6"/>
      <c r="B723" s="777"/>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6"/>
      <c r="B724" s="777"/>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8"/>
      <c r="B725" s="779"/>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798"/>
      <c r="C726" s="811" t="s">
        <v>53</v>
      </c>
      <c r="D726" s="831"/>
      <c r="E726" s="831"/>
      <c r="F726" s="832"/>
      <c r="G726" s="578" t="s">
        <v>615</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799"/>
      <c r="B727" s="800"/>
      <c r="C727" s="746" t="s">
        <v>57</v>
      </c>
      <c r="D727" s="747"/>
      <c r="E727" s="747"/>
      <c r="F727" s="748"/>
      <c r="G727" s="576" t="s">
        <v>616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5" t="s">
        <v>669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5" t="s">
        <v>138</v>
      </c>
      <c r="B731" s="796"/>
      <c r="C731" s="796"/>
      <c r="D731" s="796"/>
      <c r="E731" s="797"/>
      <c r="F731" s="727" t="s">
        <v>670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3" t="s">
        <v>138</v>
      </c>
      <c r="B733" s="674"/>
      <c r="C733" s="674"/>
      <c r="D733" s="674"/>
      <c r="E733" s="675"/>
      <c r="F733" s="638" t="s">
        <v>671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51" t="s">
        <v>355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2" t="s">
        <v>407</v>
      </c>
      <c r="B737" s="209"/>
      <c r="C737" s="209"/>
      <c r="D737" s="210"/>
      <c r="E737" s="983" t="s">
        <v>575</v>
      </c>
      <c r="F737" s="983"/>
      <c r="G737" s="983"/>
      <c r="H737" s="983"/>
      <c r="I737" s="983"/>
      <c r="J737" s="983"/>
      <c r="K737" s="983"/>
      <c r="L737" s="983"/>
      <c r="M737" s="983"/>
      <c r="N737" s="366" t="s">
        <v>402</v>
      </c>
      <c r="O737" s="366"/>
      <c r="P737" s="366"/>
      <c r="Q737" s="366"/>
      <c r="R737" s="983" t="s">
        <v>575</v>
      </c>
      <c r="S737" s="983"/>
      <c r="T737" s="983"/>
      <c r="U737" s="983"/>
      <c r="V737" s="983"/>
      <c r="W737" s="983"/>
      <c r="X737" s="983"/>
      <c r="Y737" s="983"/>
      <c r="Z737" s="983"/>
      <c r="AA737" s="366" t="s">
        <v>401</v>
      </c>
      <c r="AB737" s="366"/>
      <c r="AC737" s="366"/>
      <c r="AD737" s="366"/>
      <c r="AE737" s="983" t="s">
        <v>575</v>
      </c>
      <c r="AF737" s="983"/>
      <c r="AG737" s="983"/>
      <c r="AH737" s="983"/>
      <c r="AI737" s="983"/>
      <c r="AJ737" s="983"/>
      <c r="AK737" s="983"/>
      <c r="AL737" s="983"/>
      <c r="AM737" s="983"/>
      <c r="AN737" s="366" t="s">
        <v>400</v>
      </c>
      <c r="AO737" s="366"/>
      <c r="AP737" s="366"/>
      <c r="AQ737" s="366"/>
      <c r="AR737" s="989" t="s">
        <v>575</v>
      </c>
      <c r="AS737" s="990"/>
      <c r="AT737" s="990"/>
      <c r="AU737" s="990"/>
      <c r="AV737" s="990"/>
      <c r="AW737" s="990"/>
      <c r="AX737" s="991"/>
      <c r="AY737" s="88"/>
      <c r="AZ737" s="88"/>
    </row>
    <row r="738" spans="1:52" ht="24.75" customHeight="1" x14ac:dyDescent="0.15">
      <c r="A738" s="982" t="s">
        <v>399</v>
      </c>
      <c r="B738" s="209"/>
      <c r="C738" s="209"/>
      <c r="D738" s="210"/>
      <c r="E738" s="983" t="s">
        <v>617</v>
      </c>
      <c r="F738" s="983"/>
      <c r="G738" s="983"/>
      <c r="H738" s="983"/>
      <c r="I738" s="983"/>
      <c r="J738" s="983"/>
      <c r="K738" s="983"/>
      <c r="L738" s="983"/>
      <c r="M738" s="983"/>
      <c r="N738" s="366" t="s">
        <v>398</v>
      </c>
      <c r="O738" s="366"/>
      <c r="P738" s="366"/>
      <c r="Q738" s="366"/>
      <c r="R738" s="983" t="s">
        <v>618</v>
      </c>
      <c r="S738" s="983"/>
      <c r="T738" s="983"/>
      <c r="U738" s="983"/>
      <c r="V738" s="983"/>
      <c r="W738" s="983"/>
      <c r="X738" s="983"/>
      <c r="Y738" s="983"/>
      <c r="Z738" s="983"/>
      <c r="AA738" s="366" t="s">
        <v>397</v>
      </c>
      <c r="AB738" s="366"/>
      <c r="AC738" s="366"/>
      <c r="AD738" s="366"/>
      <c r="AE738" s="983" t="s">
        <v>619</v>
      </c>
      <c r="AF738" s="983"/>
      <c r="AG738" s="983"/>
      <c r="AH738" s="983"/>
      <c r="AI738" s="983"/>
      <c r="AJ738" s="983"/>
      <c r="AK738" s="983"/>
      <c r="AL738" s="983"/>
      <c r="AM738" s="983"/>
      <c r="AN738" s="366" t="s">
        <v>396</v>
      </c>
      <c r="AO738" s="366"/>
      <c r="AP738" s="366"/>
      <c r="AQ738" s="366"/>
      <c r="AR738" s="989" t="s">
        <v>620</v>
      </c>
      <c r="AS738" s="990"/>
      <c r="AT738" s="990"/>
      <c r="AU738" s="990"/>
      <c r="AV738" s="990"/>
      <c r="AW738" s="990"/>
      <c r="AX738" s="991"/>
    </row>
    <row r="739" spans="1:52" ht="24.75" customHeight="1" x14ac:dyDescent="0.15">
      <c r="A739" s="982" t="s">
        <v>395</v>
      </c>
      <c r="B739" s="209"/>
      <c r="C739" s="209"/>
      <c r="D739" s="210"/>
      <c r="E739" s="983" t="s">
        <v>621</v>
      </c>
      <c r="F739" s="983"/>
      <c r="G739" s="983"/>
      <c r="H739" s="983"/>
      <c r="I739" s="983"/>
      <c r="J739" s="983"/>
      <c r="K739" s="983"/>
      <c r="L739" s="983"/>
      <c r="M739" s="983"/>
      <c r="N739" s="984"/>
      <c r="O739" s="984"/>
      <c r="P739" s="984"/>
      <c r="Q739" s="984"/>
      <c r="R739" s="985"/>
      <c r="S739" s="985"/>
      <c r="T739" s="985"/>
      <c r="U739" s="985"/>
      <c r="V739" s="985"/>
      <c r="W739" s="985"/>
      <c r="X739" s="985"/>
      <c r="Y739" s="985"/>
      <c r="Z739" s="985"/>
      <c r="AA739" s="984"/>
      <c r="AB739" s="984"/>
      <c r="AC739" s="984"/>
      <c r="AD739" s="984"/>
      <c r="AE739" s="985"/>
      <c r="AF739" s="985"/>
      <c r="AG739" s="985"/>
      <c r="AH739" s="985"/>
      <c r="AI739" s="985"/>
      <c r="AJ739" s="985"/>
      <c r="AK739" s="985"/>
      <c r="AL739" s="985"/>
      <c r="AM739" s="985"/>
      <c r="AN739" s="984"/>
      <c r="AO739" s="984"/>
      <c r="AP739" s="984"/>
      <c r="AQ739" s="984"/>
      <c r="AR739" s="986"/>
      <c r="AS739" s="987"/>
      <c r="AT739" s="987"/>
      <c r="AU739" s="987"/>
      <c r="AV739" s="987"/>
      <c r="AW739" s="987"/>
      <c r="AX739" s="988"/>
    </row>
    <row r="740" spans="1:52" ht="24.75" customHeight="1" thickBot="1" x14ac:dyDescent="0.2">
      <c r="A740" s="964" t="s">
        <v>419</v>
      </c>
      <c r="B740" s="965"/>
      <c r="C740" s="965"/>
      <c r="D740" s="966"/>
      <c r="E740" s="967" t="s">
        <v>561</v>
      </c>
      <c r="F740" s="968"/>
      <c r="G740" s="968"/>
      <c r="H740" s="92" t="str">
        <f>IF(E740="", "", "(")</f>
        <v>(</v>
      </c>
      <c r="I740" s="968"/>
      <c r="J740" s="968"/>
      <c r="K740" s="92" t="str">
        <f>IF(OR(I740="　", I740=""), "", "-")</f>
        <v/>
      </c>
      <c r="L740" s="969">
        <v>684</v>
      </c>
      <c r="M740" s="969"/>
      <c r="N740" s="93" t="str">
        <f>IF(O740="", "", "-")</f>
        <v/>
      </c>
      <c r="O740" s="94"/>
      <c r="P740" s="93" t="str">
        <f>IF(E740="", "", ")")</f>
        <v>)</v>
      </c>
      <c r="Q740" s="967"/>
      <c r="R740" s="968"/>
      <c r="S740" s="968"/>
      <c r="T740" s="92" t="str">
        <f>IF(Q740="", "", "(")</f>
        <v/>
      </c>
      <c r="U740" s="968"/>
      <c r="V740" s="968"/>
      <c r="W740" s="92" t="str">
        <f>IF(OR(U740="　", U740=""), "", "-")</f>
        <v/>
      </c>
      <c r="X740" s="969"/>
      <c r="Y740" s="969"/>
      <c r="Z740" s="93" t="str">
        <f>IF(AA740="", "", "-")</f>
        <v/>
      </c>
      <c r="AA740" s="94"/>
      <c r="AB740" s="93" t="str">
        <f>IF(Q740="", "", ")")</f>
        <v/>
      </c>
      <c r="AC740" s="967"/>
      <c r="AD740" s="968"/>
      <c r="AE740" s="968"/>
      <c r="AF740" s="92" t="str">
        <f>IF(AC740="", "", "(")</f>
        <v/>
      </c>
      <c r="AG740" s="968"/>
      <c r="AH740" s="968"/>
      <c r="AI740" s="92" t="str">
        <f>IF(OR(AG740="　", AG740=""), "", "-")</f>
        <v/>
      </c>
      <c r="AJ740" s="969"/>
      <c r="AK740" s="969"/>
      <c r="AL740" s="93" t="str">
        <f>IF(AM740="", "", "-")</f>
        <v/>
      </c>
      <c r="AM740" s="94"/>
      <c r="AN740" s="93" t="str">
        <f>IF(AC740="", "", ")")</f>
        <v/>
      </c>
      <c r="AO740" s="992"/>
      <c r="AP740" s="993"/>
      <c r="AQ740" s="993"/>
      <c r="AR740" s="993"/>
      <c r="AS740" s="993"/>
      <c r="AT740" s="993"/>
      <c r="AU740" s="993"/>
      <c r="AV740" s="993"/>
      <c r="AW740" s="993"/>
      <c r="AX740" s="994"/>
    </row>
    <row r="741" spans="1:52" ht="28.35" customHeight="1" x14ac:dyDescent="0.15">
      <c r="A741" s="615" t="s">
        <v>388</v>
      </c>
      <c r="B741" s="616"/>
      <c r="C741" s="616"/>
      <c r="D741" s="616"/>
      <c r="E741" s="616"/>
      <c r="F741" s="617"/>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390</v>
      </c>
      <c r="B780" s="630"/>
      <c r="C780" s="630"/>
      <c r="D780" s="630"/>
      <c r="E780" s="630"/>
      <c r="F780" s="631"/>
      <c r="G780" s="596" t="s">
        <v>622</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623</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89"/>
    </row>
    <row r="781" spans="1:50" ht="24.75" customHeight="1" x14ac:dyDescent="0.15">
      <c r="A781" s="632"/>
      <c r="B781" s="633"/>
      <c r="C781" s="633"/>
      <c r="D781" s="633"/>
      <c r="E781" s="633"/>
      <c r="F781" s="634"/>
      <c r="G781" s="811" t="s">
        <v>17</v>
      </c>
      <c r="H781" s="668"/>
      <c r="I781" s="668"/>
      <c r="J781" s="668"/>
      <c r="K781" s="668"/>
      <c r="L781" s="667" t="s">
        <v>18</v>
      </c>
      <c r="M781" s="668"/>
      <c r="N781" s="668"/>
      <c r="O781" s="668"/>
      <c r="P781" s="668"/>
      <c r="Q781" s="668"/>
      <c r="R781" s="668"/>
      <c r="S781" s="668"/>
      <c r="T781" s="668"/>
      <c r="U781" s="668"/>
      <c r="V781" s="668"/>
      <c r="W781" s="668"/>
      <c r="X781" s="669"/>
      <c r="Y781" s="654" t="s">
        <v>19</v>
      </c>
      <c r="Z781" s="655"/>
      <c r="AA781" s="655"/>
      <c r="AB781" s="794"/>
      <c r="AC781" s="811" t="s">
        <v>17</v>
      </c>
      <c r="AD781" s="668"/>
      <c r="AE781" s="668"/>
      <c r="AF781" s="668"/>
      <c r="AG781" s="668"/>
      <c r="AH781" s="667" t="s">
        <v>18</v>
      </c>
      <c r="AI781" s="668"/>
      <c r="AJ781" s="668"/>
      <c r="AK781" s="668"/>
      <c r="AL781" s="668"/>
      <c r="AM781" s="668"/>
      <c r="AN781" s="668"/>
      <c r="AO781" s="668"/>
      <c r="AP781" s="668"/>
      <c r="AQ781" s="668"/>
      <c r="AR781" s="668"/>
      <c r="AS781" s="668"/>
      <c r="AT781" s="669"/>
      <c r="AU781" s="654" t="s">
        <v>19</v>
      </c>
      <c r="AV781" s="655"/>
      <c r="AW781" s="655"/>
      <c r="AX781" s="656"/>
    </row>
    <row r="782" spans="1:50" ht="24.75" customHeight="1" x14ac:dyDescent="0.15">
      <c r="A782" s="632"/>
      <c r="B782" s="633"/>
      <c r="C782" s="633"/>
      <c r="D782" s="633"/>
      <c r="E782" s="633"/>
      <c r="F782" s="634"/>
      <c r="G782" s="670" t="s">
        <v>649</v>
      </c>
      <c r="H782" s="671"/>
      <c r="I782" s="671"/>
      <c r="J782" s="671"/>
      <c r="K782" s="672"/>
      <c r="L782" s="664" t="s">
        <v>651</v>
      </c>
      <c r="M782" s="665"/>
      <c r="N782" s="665"/>
      <c r="O782" s="665"/>
      <c r="P782" s="665"/>
      <c r="Q782" s="665"/>
      <c r="R782" s="665"/>
      <c r="S782" s="665"/>
      <c r="T782" s="665"/>
      <c r="U782" s="665"/>
      <c r="V782" s="665"/>
      <c r="W782" s="665"/>
      <c r="X782" s="666"/>
      <c r="Y782" s="389">
        <v>2.6</v>
      </c>
      <c r="Z782" s="390"/>
      <c r="AA782" s="390"/>
      <c r="AB782" s="801"/>
      <c r="AC782" s="670" t="s">
        <v>652</v>
      </c>
      <c r="AD782" s="671"/>
      <c r="AE782" s="671"/>
      <c r="AF782" s="671"/>
      <c r="AG782" s="672"/>
      <c r="AH782" s="664" t="s">
        <v>653</v>
      </c>
      <c r="AI782" s="665"/>
      <c r="AJ782" s="665"/>
      <c r="AK782" s="665"/>
      <c r="AL782" s="665"/>
      <c r="AM782" s="665"/>
      <c r="AN782" s="665"/>
      <c r="AO782" s="665"/>
      <c r="AP782" s="665"/>
      <c r="AQ782" s="665"/>
      <c r="AR782" s="665"/>
      <c r="AS782" s="665"/>
      <c r="AT782" s="666"/>
      <c r="AU782" s="389">
        <v>1.1000000000000001</v>
      </c>
      <c r="AV782" s="390"/>
      <c r="AW782" s="390"/>
      <c r="AX782" s="391"/>
    </row>
    <row r="783" spans="1:50" ht="24.75" customHeight="1" x14ac:dyDescent="0.15">
      <c r="A783" s="632"/>
      <c r="B783" s="633"/>
      <c r="C783" s="633"/>
      <c r="D783" s="633"/>
      <c r="E783" s="633"/>
      <c r="F783" s="634"/>
      <c r="G783" s="607" t="s">
        <v>650</v>
      </c>
      <c r="H783" s="608"/>
      <c r="I783" s="608"/>
      <c r="J783" s="608"/>
      <c r="K783" s="609"/>
      <c r="L783" s="599" t="s">
        <v>651</v>
      </c>
      <c r="M783" s="600"/>
      <c r="N783" s="600"/>
      <c r="O783" s="600"/>
      <c r="P783" s="600"/>
      <c r="Q783" s="600"/>
      <c r="R783" s="600"/>
      <c r="S783" s="600"/>
      <c r="T783" s="600"/>
      <c r="U783" s="600"/>
      <c r="V783" s="600"/>
      <c r="W783" s="600"/>
      <c r="X783" s="601"/>
      <c r="Y783" s="602">
        <v>0.4</v>
      </c>
      <c r="Z783" s="603"/>
      <c r="AA783" s="603"/>
      <c r="AB783" s="613"/>
      <c r="AC783" s="607" t="s">
        <v>656</v>
      </c>
      <c r="AD783" s="608"/>
      <c r="AE783" s="608"/>
      <c r="AF783" s="608"/>
      <c r="AG783" s="609"/>
      <c r="AH783" s="599" t="s">
        <v>657</v>
      </c>
      <c r="AI783" s="600"/>
      <c r="AJ783" s="600"/>
      <c r="AK783" s="600"/>
      <c r="AL783" s="600"/>
      <c r="AM783" s="600"/>
      <c r="AN783" s="600"/>
      <c r="AO783" s="600"/>
      <c r="AP783" s="600"/>
      <c r="AQ783" s="600"/>
      <c r="AR783" s="600"/>
      <c r="AS783" s="600"/>
      <c r="AT783" s="601"/>
      <c r="AU783" s="602">
        <v>1</v>
      </c>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t="s">
        <v>654</v>
      </c>
      <c r="AD784" s="608"/>
      <c r="AE784" s="608"/>
      <c r="AF784" s="608"/>
      <c r="AG784" s="609"/>
      <c r="AH784" s="599" t="s">
        <v>655</v>
      </c>
      <c r="AI784" s="600"/>
      <c r="AJ784" s="600"/>
      <c r="AK784" s="600"/>
      <c r="AL784" s="600"/>
      <c r="AM784" s="600"/>
      <c r="AN784" s="600"/>
      <c r="AO784" s="600"/>
      <c r="AP784" s="600"/>
      <c r="AQ784" s="600"/>
      <c r="AR784" s="600"/>
      <c r="AS784" s="600"/>
      <c r="AT784" s="601"/>
      <c r="AU784" s="602">
        <v>0.9</v>
      </c>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t="s">
        <v>624</v>
      </c>
      <c r="AD785" s="608"/>
      <c r="AE785" s="608"/>
      <c r="AF785" s="608"/>
      <c r="AG785" s="609"/>
      <c r="AH785" s="599" t="s">
        <v>625</v>
      </c>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2"/>
      <c r="B792" s="633"/>
      <c r="C792" s="633"/>
      <c r="D792" s="633"/>
      <c r="E792" s="633"/>
      <c r="F792" s="634"/>
      <c r="G792" s="822" t="s">
        <v>20</v>
      </c>
      <c r="H792" s="823"/>
      <c r="I792" s="823"/>
      <c r="J792" s="823"/>
      <c r="K792" s="823"/>
      <c r="L792" s="824"/>
      <c r="M792" s="825"/>
      <c r="N792" s="825"/>
      <c r="O792" s="825"/>
      <c r="P792" s="825"/>
      <c r="Q792" s="825"/>
      <c r="R792" s="825"/>
      <c r="S792" s="825"/>
      <c r="T792" s="825"/>
      <c r="U792" s="825"/>
      <c r="V792" s="825"/>
      <c r="W792" s="825"/>
      <c r="X792" s="826"/>
      <c r="Y792" s="827">
        <f>SUM(Y782:AB791)</f>
        <v>3</v>
      </c>
      <c r="Z792" s="828"/>
      <c r="AA792" s="828"/>
      <c r="AB792" s="829"/>
      <c r="AC792" s="822" t="s">
        <v>20</v>
      </c>
      <c r="AD792" s="823"/>
      <c r="AE792" s="823"/>
      <c r="AF792" s="823"/>
      <c r="AG792" s="823"/>
      <c r="AH792" s="824"/>
      <c r="AI792" s="825"/>
      <c r="AJ792" s="825"/>
      <c r="AK792" s="825"/>
      <c r="AL792" s="825"/>
      <c r="AM792" s="825"/>
      <c r="AN792" s="825"/>
      <c r="AO792" s="825"/>
      <c r="AP792" s="825"/>
      <c r="AQ792" s="825"/>
      <c r="AR792" s="825"/>
      <c r="AS792" s="825"/>
      <c r="AT792" s="826"/>
      <c r="AU792" s="827">
        <f>SUM(AU782:AX791)</f>
        <v>3</v>
      </c>
      <c r="AV792" s="828"/>
      <c r="AW792" s="828"/>
      <c r="AX792" s="830"/>
    </row>
    <row r="793" spans="1:50" ht="24.75" customHeight="1" x14ac:dyDescent="0.15">
      <c r="A793" s="632"/>
      <c r="B793" s="633"/>
      <c r="C793" s="633"/>
      <c r="D793" s="633"/>
      <c r="E793" s="633"/>
      <c r="F793" s="634"/>
      <c r="G793" s="596" t="s">
        <v>626</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89"/>
    </row>
    <row r="794" spans="1:50" ht="24.75" customHeight="1" x14ac:dyDescent="0.15">
      <c r="A794" s="632"/>
      <c r="B794" s="633"/>
      <c r="C794" s="633"/>
      <c r="D794" s="633"/>
      <c r="E794" s="633"/>
      <c r="F794" s="634"/>
      <c r="G794" s="811" t="s">
        <v>17</v>
      </c>
      <c r="H794" s="668"/>
      <c r="I794" s="668"/>
      <c r="J794" s="668"/>
      <c r="K794" s="668"/>
      <c r="L794" s="667" t="s">
        <v>18</v>
      </c>
      <c r="M794" s="668"/>
      <c r="N794" s="668"/>
      <c r="O794" s="668"/>
      <c r="P794" s="668"/>
      <c r="Q794" s="668"/>
      <c r="R794" s="668"/>
      <c r="S794" s="668"/>
      <c r="T794" s="668"/>
      <c r="U794" s="668"/>
      <c r="V794" s="668"/>
      <c r="W794" s="668"/>
      <c r="X794" s="669"/>
      <c r="Y794" s="654" t="s">
        <v>19</v>
      </c>
      <c r="Z794" s="655"/>
      <c r="AA794" s="655"/>
      <c r="AB794" s="794"/>
      <c r="AC794" s="811" t="s">
        <v>17</v>
      </c>
      <c r="AD794" s="668"/>
      <c r="AE794" s="668"/>
      <c r="AF794" s="668"/>
      <c r="AG794" s="668"/>
      <c r="AH794" s="667" t="s">
        <v>18</v>
      </c>
      <c r="AI794" s="668"/>
      <c r="AJ794" s="668"/>
      <c r="AK794" s="668"/>
      <c r="AL794" s="668"/>
      <c r="AM794" s="668"/>
      <c r="AN794" s="668"/>
      <c r="AO794" s="668"/>
      <c r="AP794" s="668"/>
      <c r="AQ794" s="668"/>
      <c r="AR794" s="668"/>
      <c r="AS794" s="668"/>
      <c r="AT794" s="669"/>
      <c r="AU794" s="654" t="s">
        <v>19</v>
      </c>
      <c r="AV794" s="655"/>
      <c r="AW794" s="655"/>
      <c r="AX794" s="656"/>
    </row>
    <row r="795" spans="1:50" ht="24.75" customHeight="1" x14ac:dyDescent="0.15">
      <c r="A795" s="632"/>
      <c r="B795" s="633"/>
      <c r="C795" s="633"/>
      <c r="D795" s="633"/>
      <c r="E795" s="633"/>
      <c r="F795" s="634"/>
      <c r="G795" s="670" t="s">
        <v>656</v>
      </c>
      <c r="H795" s="671"/>
      <c r="I795" s="671"/>
      <c r="J795" s="671"/>
      <c r="K795" s="672"/>
      <c r="L795" s="664" t="s">
        <v>658</v>
      </c>
      <c r="M795" s="665"/>
      <c r="N795" s="665"/>
      <c r="O795" s="665"/>
      <c r="P795" s="665"/>
      <c r="Q795" s="665"/>
      <c r="R795" s="665"/>
      <c r="S795" s="665"/>
      <c r="T795" s="665"/>
      <c r="U795" s="665"/>
      <c r="V795" s="665"/>
      <c r="W795" s="665"/>
      <c r="X795" s="666"/>
      <c r="Y795" s="389">
        <v>0.6</v>
      </c>
      <c r="Z795" s="390"/>
      <c r="AA795" s="390"/>
      <c r="AB795" s="801"/>
      <c r="AC795" s="670"/>
      <c r="AD795" s="671"/>
      <c r="AE795" s="671"/>
      <c r="AF795" s="671"/>
      <c r="AG795" s="672"/>
      <c r="AH795" s="664"/>
      <c r="AI795" s="665"/>
      <c r="AJ795" s="665"/>
      <c r="AK795" s="665"/>
      <c r="AL795" s="665"/>
      <c r="AM795" s="665"/>
      <c r="AN795" s="665"/>
      <c r="AO795" s="665"/>
      <c r="AP795" s="665"/>
      <c r="AQ795" s="665"/>
      <c r="AR795" s="665"/>
      <c r="AS795" s="665"/>
      <c r="AT795" s="666"/>
      <c r="AU795" s="389"/>
      <c r="AV795" s="390"/>
      <c r="AW795" s="390"/>
      <c r="AX795" s="391"/>
    </row>
    <row r="796" spans="1:50" ht="24.75" customHeight="1" x14ac:dyDescent="0.15">
      <c r="A796" s="632"/>
      <c r="B796" s="633"/>
      <c r="C796" s="633"/>
      <c r="D796" s="633"/>
      <c r="E796" s="633"/>
      <c r="F796" s="634"/>
      <c r="G796" s="607" t="s">
        <v>668</v>
      </c>
      <c r="H796" s="608"/>
      <c r="I796" s="608"/>
      <c r="J796" s="608"/>
      <c r="K796" s="609"/>
      <c r="L796" s="599" t="s">
        <v>659</v>
      </c>
      <c r="M796" s="600"/>
      <c r="N796" s="600"/>
      <c r="O796" s="600"/>
      <c r="P796" s="600"/>
      <c r="Q796" s="600"/>
      <c r="R796" s="600"/>
      <c r="S796" s="600"/>
      <c r="T796" s="600"/>
      <c r="U796" s="600"/>
      <c r="V796" s="600"/>
      <c r="W796" s="600"/>
      <c r="X796" s="601"/>
      <c r="Y796" s="602">
        <v>0.4</v>
      </c>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2"/>
      <c r="B797" s="633"/>
      <c r="C797" s="633"/>
      <c r="D797" s="633"/>
      <c r="E797" s="633"/>
      <c r="F797" s="634"/>
      <c r="G797" s="607" t="s">
        <v>652</v>
      </c>
      <c r="H797" s="608"/>
      <c r="I797" s="608"/>
      <c r="J797" s="608"/>
      <c r="K797" s="609"/>
      <c r="L797" s="599" t="s">
        <v>653</v>
      </c>
      <c r="M797" s="600"/>
      <c r="N797" s="600"/>
      <c r="O797" s="600"/>
      <c r="P797" s="600"/>
      <c r="Q797" s="600"/>
      <c r="R797" s="600"/>
      <c r="S797" s="600"/>
      <c r="T797" s="600"/>
      <c r="U797" s="600"/>
      <c r="V797" s="600"/>
      <c r="W797" s="600"/>
      <c r="X797" s="601"/>
      <c r="Y797" s="602">
        <v>0.3</v>
      </c>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2"/>
      <c r="B798" s="633"/>
      <c r="C798" s="633"/>
      <c r="D798" s="633"/>
      <c r="E798" s="633"/>
      <c r="F798" s="634"/>
      <c r="G798" s="607" t="s">
        <v>660</v>
      </c>
      <c r="H798" s="608"/>
      <c r="I798" s="608"/>
      <c r="J798" s="608"/>
      <c r="K798" s="609"/>
      <c r="L798" s="599" t="s">
        <v>661</v>
      </c>
      <c r="M798" s="600"/>
      <c r="N798" s="600"/>
      <c r="O798" s="600"/>
      <c r="P798" s="600"/>
      <c r="Q798" s="600"/>
      <c r="R798" s="600"/>
      <c r="S798" s="600"/>
      <c r="T798" s="600"/>
      <c r="U798" s="600"/>
      <c r="V798" s="600"/>
      <c r="W798" s="600"/>
      <c r="X798" s="601"/>
      <c r="Y798" s="602">
        <v>0.3</v>
      </c>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x14ac:dyDescent="0.15">
      <c r="A805" s="632"/>
      <c r="B805" s="633"/>
      <c r="C805" s="633"/>
      <c r="D805" s="633"/>
      <c r="E805" s="633"/>
      <c r="F805" s="634"/>
      <c r="G805" s="822" t="s">
        <v>20</v>
      </c>
      <c r="H805" s="823"/>
      <c r="I805" s="823"/>
      <c r="J805" s="823"/>
      <c r="K805" s="823"/>
      <c r="L805" s="824"/>
      <c r="M805" s="825"/>
      <c r="N805" s="825"/>
      <c r="O805" s="825"/>
      <c r="P805" s="825"/>
      <c r="Q805" s="825"/>
      <c r="R805" s="825"/>
      <c r="S805" s="825"/>
      <c r="T805" s="825"/>
      <c r="U805" s="825"/>
      <c r="V805" s="825"/>
      <c r="W805" s="825"/>
      <c r="X805" s="826"/>
      <c r="Y805" s="827">
        <f>SUM(Y795:AB804)</f>
        <v>1.6</v>
      </c>
      <c r="Z805" s="828"/>
      <c r="AA805" s="828"/>
      <c r="AB805" s="829"/>
      <c r="AC805" s="822" t="s">
        <v>20</v>
      </c>
      <c r="AD805" s="823"/>
      <c r="AE805" s="823"/>
      <c r="AF805" s="823"/>
      <c r="AG805" s="823"/>
      <c r="AH805" s="824"/>
      <c r="AI805" s="825"/>
      <c r="AJ805" s="825"/>
      <c r="AK805" s="825"/>
      <c r="AL805" s="825"/>
      <c r="AM805" s="825"/>
      <c r="AN805" s="825"/>
      <c r="AO805" s="825"/>
      <c r="AP805" s="825"/>
      <c r="AQ805" s="825"/>
      <c r="AR805" s="825"/>
      <c r="AS805" s="825"/>
      <c r="AT805" s="826"/>
      <c r="AU805" s="827">
        <f>SUM(AU795:AX804)</f>
        <v>0</v>
      </c>
      <c r="AV805" s="828"/>
      <c r="AW805" s="828"/>
      <c r="AX805" s="830"/>
    </row>
    <row r="806" spans="1:50" ht="24.75" hidden="1" customHeight="1" x14ac:dyDescent="0.15">
      <c r="A806" s="632"/>
      <c r="B806" s="633"/>
      <c r="C806" s="633"/>
      <c r="D806" s="633"/>
      <c r="E806" s="633"/>
      <c r="F806" s="634"/>
      <c r="G806" s="596" t="s">
        <v>322</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323</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89"/>
    </row>
    <row r="807" spans="1:50" ht="24.75" hidden="1" customHeight="1" x14ac:dyDescent="0.15">
      <c r="A807" s="632"/>
      <c r="B807" s="633"/>
      <c r="C807" s="633"/>
      <c r="D807" s="633"/>
      <c r="E807" s="633"/>
      <c r="F807" s="634"/>
      <c r="G807" s="811" t="s">
        <v>17</v>
      </c>
      <c r="H807" s="668"/>
      <c r="I807" s="668"/>
      <c r="J807" s="668"/>
      <c r="K807" s="668"/>
      <c r="L807" s="667" t="s">
        <v>18</v>
      </c>
      <c r="M807" s="668"/>
      <c r="N807" s="668"/>
      <c r="O807" s="668"/>
      <c r="P807" s="668"/>
      <c r="Q807" s="668"/>
      <c r="R807" s="668"/>
      <c r="S807" s="668"/>
      <c r="T807" s="668"/>
      <c r="U807" s="668"/>
      <c r="V807" s="668"/>
      <c r="W807" s="668"/>
      <c r="X807" s="669"/>
      <c r="Y807" s="654" t="s">
        <v>19</v>
      </c>
      <c r="Z807" s="655"/>
      <c r="AA807" s="655"/>
      <c r="AB807" s="794"/>
      <c r="AC807" s="811" t="s">
        <v>17</v>
      </c>
      <c r="AD807" s="668"/>
      <c r="AE807" s="668"/>
      <c r="AF807" s="668"/>
      <c r="AG807" s="668"/>
      <c r="AH807" s="667" t="s">
        <v>18</v>
      </c>
      <c r="AI807" s="668"/>
      <c r="AJ807" s="668"/>
      <c r="AK807" s="668"/>
      <c r="AL807" s="668"/>
      <c r="AM807" s="668"/>
      <c r="AN807" s="668"/>
      <c r="AO807" s="668"/>
      <c r="AP807" s="668"/>
      <c r="AQ807" s="668"/>
      <c r="AR807" s="668"/>
      <c r="AS807" s="668"/>
      <c r="AT807" s="669"/>
      <c r="AU807" s="654" t="s">
        <v>19</v>
      </c>
      <c r="AV807" s="655"/>
      <c r="AW807" s="655"/>
      <c r="AX807" s="656"/>
    </row>
    <row r="808" spans="1:50" ht="24.75" hidden="1" customHeight="1" x14ac:dyDescent="0.15">
      <c r="A808" s="632"/>
      <c r="B808" s="633"/>
      <c r="C808" s="633"/>
      <c r="D808" s="633"/>
      <c r="E808" s="633"/>
      <c r="F808" s="634"/>
      <c r="G808" s="670"/>
      <c r="H808" s="671"/>
      <c r="I808" s="671"/>
      <c r="J808" s="671"/>
      <c r="K808" s="672"/>
      <c r="L808" s="664"/>
      <c r="M808" s="665"/>
      <c r="N808" s="665"/>
      <c r="O808" s="665"/>
      <c r="P808" s="665"/>
      <c r="Q808" s="665"/>
      <c r="R808" s="665"/>
      <c r="S808" s="665"/>
      <c r="T808" s="665"/>
      <c r="U808" s="665"/>
      <c r="V808" s="665"/>
      <c r="W808" s="665"/>
      <c r="X808" s="666"/>
      <c r="Y808" s="389"/>
      <c r="Z808" s="390"/>
      <c r="AA808" s="390"/>
      <c r="AB808" s="801"/>
      <c r="AC808" s="670"/>
      <c r="AD808" s="671"/>
      <c r="AE808" s="671"/>
      <c r="AF808" s="671"/>
      <c r="AG808" s="672"/>
      <c r="AH808" s="664"/>
      <c r="AI808" s="665"/>
      <c r="AJ808" s="665"/>
      <c r="AK808" s="665"/>
      <c r="AL808" s="665"/>
      <c r="AM808" s="665"/>
      <c r="AN808" s="665"/>
      <c r="AO808" s="665"/>
      <c r="AP808" s="665"/>
      <c r="AQ808" s="665"/>
      <c r="AR808" s="665"/>
      <c r="AS808" s="665"/>
      <c r="AT808" s="666"/>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2" t="s">
        <v>20</v>
      </c>
      <c r="H818" s="823"/>
      <c r="I818" s="823"/>
      <c r="J818" s="823"/>
      <c r="K818" s="823"/>
      <c r="L818" s="824"/>
      <c r="M818" s="825"/>
      <c r="N818" s="825"/>
      <c r="O818" s="825"/>
      <c r="P818" s="825"/>
      <c r="Q818" s="825"/>
      <c r="R818" s="825"/>
      <c r="S818" s="825"/>
      <c r="T818" s="825"/>
      <c r="U818" s="825"/>
      <c r="V818" s="825"/>
      <c r="W818" s="825"/>
      <c r="X818" s="826"/>
      <c r="Y818" s="827">
        <f>SUM(Y808:AB817)</f>
        <v>0</v>
      </c>
      <c r="Z818" s="828"/>
      <c r="AA818" s="828"/>
      <c r="AB818" s="829"/>
      <c r="AC818" s="822" t="s">
        <v>20</v>
      </c>
      <c r="AD818" s="823"/>
      <c r="AE818" s="823"/>
      <c r="AF818" s="823"/>
      <c r="AG818" s="823"/>
      <c r="AH818" s="824"/>
      <c r="AI818" s="825"/>
      <c r="AJ818" s="825"/>
      <c r="AK818" s="825"/>
      <c r="AL818" s="825"/>
      <c r="AM818" s="825"/>
      <c r="AN818" s="825"/>
      <c r="AO818" s="825"/>
      <c r="AP818" s="825"/>
      <c r="AQ818" s="825"/>
      <c r="AR818" s="825"/>
      <c r="AS818" s="825"/>
      <c r="AT818" s="826"/>
      <c r="AU818" s="827">
        <f>SUM(AU808:AX817)</f>
        <v>0</v>
      </c>
      <c r="AV818" s="828"/>
      <c r="AW818" s="828"/>
      <c r="AX818" s="830"/>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89"/>
    </row>
    <row r="820" spans="1:50" ht="24.75" hidden="1" customHeight="1" x14ac:dyDescent="0.15">
      <c r="A820" s="632"/>
      <c r="B820" s="633"/>
      <c r="C820" s="633"/>
      <c r="D820" s="633"/>
      <c r="E820" s="633"/>
      <c r="F820" s="634"/>
      <c r="G820" s="811" t="s">
        <v>17</v>
      </c>
      <c r="H820" s="668"/>
      <c r="I820" s="668"/>
      <c r="J820" s="668"/>
      <c r="K820" s="668"/>
      <c r="L820" s="667" t="s">
        <v>18</v>
      </c>
      <c r="M820" s="668"/>
      <c r="N820" s="668"/>
      <c r="O820" s="668"/>
      <c r="P820" s="668"/>
      <c r="Q820" s="668"/>
      <c r="R820" s="668"/>
      <c r="S820" s="668"/>
      <c r="T820" s="668"/>
      <c r="U820" s="668"/>
      <c r="V820" s="668"/>
      <c r="W820" s="668"/>
      <c r="X820" s="669"/>
      <c r="Y820" s="654" t="s">
        <v>19</v>
      </c>
      <c r="Z820" s="655"/>
      <c r="AA820" s="655"/>
      <c r="AB820" s="794"/>
      <c r="AC820" s="811" t="s">
        <v>17</v>
      </c>
      <c r="AD820" s="668"/>
      <c r="AE820" s="668"/>
      <c r="AF820" s="668"/>
      <c r="AG820" s="668"/>
      <c r="AH820" s="667" t="s">
        <v>18</v>
      </c>
      <c r="AI820" s="668"/>
      <c r="AJ820" s="668"/>
      <c r="AK820" s="668"/>
      <c r="AL820" s="668"/>
      <c r="AM820" s="668"/>
      <c r="AN820" s="668"/>
      <c r="AO820" s="668"/>
      <c r="AP820" s="668"/>
      <c r="AQ820" s="668"/>
      <c r="AR820" s="668"/>
      <c r="AS820" s="668"/>
      <c r="AT820" s="669"/>
      <c r="AU820" s="654" t="s">
        <v>19</v>
      </c>
      <c r="AV820" s="655"/>
      <c r="AW820" s="655"/>
      <c r="AX820" s="656"/>
    </row>
    <row r="821" spans="1:50" s="16" customFormat="1" ht="24.75" hidden="1" customHeight="1" x14ac:dyDescent="0.15">
      <c r="A821" s="632"/>
      <c r="B821" s="633"/>
      <c r="C821" s="633"/>
      <c r="D821" s="633"/>
      <c r="E821" s="633"/>
      <c r="F821" s="634"/>
      <c r="G821" s="670"/>
      <c r="H821" s="671"/>
      <c r="I821" s="671"/>
      <c r="J821" s="671"/>
      <c r="K821" s="672"/>
      <c r="L821" s="664"/>
      <c r="M821" s="665"/>
      <c r="N821" s="665"/>
      <c r="O821" s="665"/>
      <c r="P821" s="665"/>
      <c r="Q821" s="665"/>
      <c r="R821" s="665"/>
      <c r="S821" s="665"/>
      <c r="T821" s="665"/>
      <c r="U821" s="665"/>
      <c r="V821" s="665"/>
      <c r="W821" s="665"/>
      <c r="X821" s="666"/>
      <c r="Y821" s="389"/>
      <c r="Z821" s="390"/>
      <c r="AA821" s="390"/>
      <c r="AB821" s="801"/>
      <c r="AC821" s="670"/>
      <c r="AD821" s="671"/>
      <c r="AE821" s="671"/>
      <c r="AF821" s="671"/>
      <c r="AG821" s="672"/>
      <c r="AH821" s="664"/>
      <c r="AI821" s="665"/>
      <c r="AJ821" s="665"/>
      <c r="AK821" s="665"/>
      <c r="AL821" s="665"/>
      <c r="AM821" s="665"/>
      <c r="AN821" s="665"/>
      <c r="AO821" s="665"/>
      <c r="AP821" s="665"/>
      <c r="AQ821" s="665"/>
      <c r="AR821" s="665"/>
      <c r="AS821" s="665"/>
      <c r="AT821" s="666"/>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2" t="s">
        <v>20</v>
      </c>
      <c r="H831" s="823"/>
      <c r="I831" s="823"/>
      <c r="J831" s="823"/>
      <c r="K831" s="823"/>
      <c r="L831" s="824"/>
      <c r="M831" s="825"/>
      <c r="N831" s="825"/>
      <c r="O831" s="825"/>
      <c r="P831" s="825"/>
      <c r="Q831" s="825"/>
      <c r="R831" s="825"/>
      <c r="S831" s="825"/>
      <c r="T831" s="825"/>
      <c r="U831" s="825"/>
      <c r="V831" s="825"/>
      <c r="W831" s="825"/>
      <c r="X831" s="826"/>
      <c r="Y831" s="827">
        <f>SUM(Y821:AB830)</f>
        <v>0</v>
      </c>
      <c r="Z831" s="828"/>
      <c r="AA831" s="828"/>
      <c r="AB831" s="829"/>
      <c r="AC831" s="822" t="s">
        <v>20</v>
      </c>
      <c r="AD831" s="823"/>
      <c r="AE831" s="823"/>
      <c r="AF831" s="823"/>
      <c r="AG831" s="823"/>
      <c r="AH831" s="824"/>
      <c r="AI831" s="825"/>
      <c r="AJ831" s="825"/>
      <c r="AK831" s="825"/>
      <c r="AL831" s="825"/>
      <c r="AM831" s="825"/>
      <c r="AN831" s="825"/>
      <c r="AO831" s="825"/>
      <c r="AP831" s="825"/>
      <c r="AQ831" s="825"/>
      <c r="AR831" s="825"/>
      <c r="AS831" s="825"/>
      <c r="AT831" s="826"/>
      <c r="AU831" s="827">
        <f>SUM(AU821:AX830)</f>
        <v>0</v>
      </c>
      <c r="AV831" s="828"/>
      <c r="AW831" s="828"/>
      <c r="AX831" s="830"/>
    </row>
    <row r="832" spans="1:50" ht="24.75" hidden="1" customHeight="1" thickBot="1" x14ac:dyDescent="0.2">
      <c r="A832" s="898" t="s">
        <v>148</v>
      </c>
      <c r="B832" s="899"/>
      <c r="C832" s="899"/>
      <c r="D832" s="899"/>
      <c r="E832" s="899"/>
      <c r="F832" s="899"/>
      <c r="G832" s="899"/>
      <c r="H832" s="899"/>
      <c r="I832" s="899"/>
      <c r="J832" s="899"/>
      <c r="K832" s="899"/>
      <c r="L832" s="899"/>
      <c r="M832" s="899"/>
      <c r="N832" s="899"/>
      <c r="O832" s="899"/>
      <c r="P832" s="899"/>
      <c r="Q832" s="899"/>
      <c r="R832" s="899"/>
      <c r="S832" s="899"/>
      <c r="T832" s="899"/>
      <c r="U832" s="899"/>
      <c r="V832" s="899"/>
      <c r="W832" s="899"/>
      <c r="X832" s="899"/>
      <c r="Y832" s="899"/>
      <c r="Z832" s="899"/>
      <c r="AA832" s="899"/>
      <c r="AB832" s="899"/>
      <c r="AC832" s="899"/>
      <c r="AD832" s="899"/>
      <c r="AE832" s="899"/>
      <c r="AF832" s="899"/>
      <c r="AG832" s="899"/>
      <c r="AH832" s="899"/>
      <c r="AI832" s="899"/>
      <c r="AJ832" s="899"/>
      <c r="AK832" s="900"/>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341</v>
      </c>
      <c r="AD837" s="148"/>
      <c r="AE837" s="148"/>
      <c r="AF837" s="148"/>
      <c r="AG837" s="148"/>
      <c r="AH837" s="368" t="s">
        <v>371</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627</v>
      </c>
      <c r="D838" s="348"/>
      <c r="E838" s="348"/>
      <c r="F838" s="348"/>
      <c r="G838" s="348"/>
      <c r="H838" s="348"/>
      <c r="I838" s="348"/>
      <c r="J838" s="349">
        <v>4010705001734</v>
      </c>
      <c r="K838" s="350"/>
      <c r="L838" s="350"/>
      <c r="M838" s="350"/>
      <c r="N838" s="350"/>
      <c r="O838" s="350"/>
      <c r="P838" s="351" t="s">
        <v>628</v>
      </c>
      <c r="Q838" s="351"/>
      <c r="R838" s="351"/>
      <c r="S838" s="351"/>
      <c r="T838" s="351"/>
      <c r="U838" s="351"/>
      <c r="V838" s="351"/>
      <c r="W838" s="351"/>
      <c r="X838" s="351"/>
      <c r="Y838" s="352">
        <v>3</v>
      </c>
      <c r="Z838" s="353"/>
      <c r="AA838" s="353"/>
      <c r="AB838" s="354"/>
      <c r="AC838" s="364" t="s">
        <v>381</v>
      </c>
      <c r="AD838" s="372"/>
      <c r="AE838" s="372"/>
      <c r="AF838" s="372"/>
      <c r="AG838" s="372"/>
      <c r="AH838" s="373" t="s">
        <v>585</v>
      </c>
      <c r="AI838" s="374"/>
      <c r="AJ838" s="374"/>
      <c r="AK838" s="374"/>
      <c r="AL838" s="358" t="s">
        <v>629</v>
      </c>
      <c r="AM838" s="359"/>
      <c r="AN838" s="359"/>
      <c r="AO838" s="360"/>
      <c r="AP838" s="361" t="s">
        <v>629</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341</v>
      </c>
      <c r="AD870" s="148"/>
      <c r="AE870" s="148"/>
      <c r="AF870" s="148"/>
      <c r="AG870" s="148"/>
      <c r="AH870" s="368" t="s">
        <v>371</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77">
        <v>1</v>
      </c>
      <c r="B871" s="377">
        <v>1</v>
      </c>
      <c r="C871" s="362" t="s">
        <v>630</v>
      </c>
      <c r="D871" s="348"/>
      <c r="E871" s="348"/>
      <c r="F871" s="348"/>
      <c r="G871" s="348"/>
      <c r="H871" s="348"/>
      <c r="I871" s="348"/>
      <c r="J871" s="349">
        <v>9010005013921</v>
      </c>
      <c r="K871" s="350"/>
      <c r="L871" s="350"/>
      <c r="M871" s="350"/>
      <c r="N871" s="350"/>
      <c r="O871" s="350"/>
      <c r="P871" s="363" t="s">
        <v>631</v>
      </c>
      <c r="Q871" s="351"/>
      <c r="R871" s="351"/>
      <c r="S871" s="351"/>
      <c r="T871" s="351"/>
      <c r="U871" s="351"/>
      <c r="V871" s="351"/>
      <c r="W871" s="351"/>
      <c r="X871" s="351"/>
      <c r="Y871" s="352">
        <v>3</v>
      </c>
      <c r="Z871" s="353"/>
      <c r="AA871" s="353"/>
      <c r="AB871" s="354"/>
      <c r="AC871" s="364" t="s">
        <v>381</v>
      </c>
      <c r="AD871" s="372"/>
      <c r="AE871" s="372"/>
      <c r="AF871" s="372"/>
      <c r="AG871" s="372"/>
      <c r="AH871" s="373" t="s">
        <v>592</v>
      </c>
      <c r="AI871" s="374"/>
      <c r="AJ871" s="374"/>
      <c r="AK871" s="374"/>
      <c r="AL871" s="358" t="s">
        <v>585</v>
      </c>
      <c r="AM871" s="359"/>
      <c r="AN871" s="359"/>
      <c r="AO871" s="360"/>
      <c r="AP871" s="361" t="s">
        <v>575</v>
      </c>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341</v>
      </c>
      <c r="AD903" s="148"/>
      <c r="AE903" s="148"/>
      <c r="AF903" s="148"/>
      <c r="AG903" s="148"/>
      <c r="AH903" s="368" t="s">
        <v>371</v>
      </c>
      <c r="AI903" s="365"/>
      <c r="AJ903" s="365"/>
      <c r="AK903" s="365"/>
      <c r="AL903" s="365" t="s">
        <v>21</v>
      </c>
      <c r="AM903" s="365"/>
      <c r="AN903" s="365"/>
      <c r="AO903" s="370"/>
      <c r="AP903" s="371" t="s">
        <v>301</v>
      </c>
      <c r="AQ903" s="371"/>
      <c r="AR903" s="371"/>
      <c r="AS903" s="371"/>
      <c r="AT903" s="371"/>
      <c r="AU903" s="371"/>
      <c r="AV903" s="371"/>
      <c r="AW903" s="371"/>
      <c r="AX903" s="371"/>
    </row>
    <row r="904" spans="1:50" ht="30" customHeight="1" x14ac:dyDescent="0.15">
      <c r="A904" s="377">
        <v>1</v>
      </c>
      <c r="B904" s="377">
        <v>1</v>
      </c>
      <c r="C904" s="362" t="s">
        <v>632</v>
      </c>
      <c r="D904" s="348"/>
      <c r="E904" s="348"/>
      <c r="F904" s="348"/>
      <c r="G904" s="348"/>
      <c r="H904" s="348"/>
      <c r="I904" s="348"/>
      <c r="J904" s="349">
        <v>7012405003124</v>
      </c>
      <c r="K904" s="350"/>
      <c r="L904" s="350"/>
      <c r="M904" s="350"/>
      <c r="N904" s="350"/>
      <c r="O904" s="350"/>
      <c r="P904" s="363" t="s">
        <v>662</v>
      </c>
      <c r="Q904" s="351"/>
      <c r="R904" s="351"/>
      <c r="S904" s="351"/>
      <c r="T904" s="351"/>
      <c r="U904" s="351"/>
      <c r="V904" s="351"/>
      <c r="W904" s="351"/>
      <c r="X904" s="351"/>
      <c r="Y904" s="352">
        <v>1.6</v>
      </c>
      <c r="Z904" s="353"/>
      <c r="AA904" s="353"/>
      <c r="AB904" s="354"/>
      <c r="AC904" s="364" t="s">
        <v>381</v>
      </c>
      <c r="AD904" s="372"/>
      <c r="AE904" s="372"/>
      <c r="AF904" s="372"/>
      <c r="AG904" s="372"/>
      <c r="AH904" s="373" t="s">
        <v>633</v>
      </c>
      <c r="AI904" s="374"/>
      <c r="AJ904" s="374"/>
      <c r="AK904" s="374"/>
      <c r="AL904" s="358" t="s">
        <v>575</v>
      </c>
      <c r="AM904" s="359"/>
      <c r="AN904" s="359"/>
      <c r="AO904" s="360"/>
      <c r="AP904" s="361" t="s">
        <v>575</v>
      </c>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341</v>
      </c>
      <c r="AD936" s="148"/>
      <c r="AE936" s="148"/>
      <c r="AF936" s="148"/>
      <c r="AG936" s="148"/>
      <c r="AH936" s="368" t="s">
        <v>371</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341</v>
      </c>
      <c r="AD969" s="148"/>
      <c r="AE969" s="148"/>
      <c r="AF969" s="148"/>
      <c r="AG969" s="148"/>
      <c r="AH969" s="368" t="s">
        <v>371</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341</v>
      </c>
      <c r="AD1002" s="148"/>
      <c r="AE1002" s="148"/>
      <c r="AF1002" s="148"/>
      <c r="AG1002" s="148"/>
      <c r="AH1002" s="368" t="s">
        <v>371</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341</v>
      </c>
      <c r="AD1035" s="148"/>
      <c r="AE1035" s="148"/>
      <c r="AF1035" s="148"/>
      <c r="AG1035" s="148"/>
      <c r="AH1035" s="368" t="s">
        <v>371</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341</v>
      </c>
      <c r="AD1068" s="148"/>
      <c r="AE1068" s="148"/>
      <c r="AF1068" s="148"/>
      <c r="AG1068" s="148"/>
      <c r="AH1068" s="368" t="s">
        <v>371</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332</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347</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8" t="s">
        <v>27</v>
      </c>
      <c r="Q1102" s="368"/>
      <c r="R1102" s="368"/>
      <c r="S1102" s="368"/>
      <c r="T1102" s="368"/>
      <c r="U1102" s="368"/>
      <c r="V1102" s="368"/>
      <c r="W1102" s="368"/>
      <c r="X1102" s="368"/>
      <c r="Y1102" s="148" t="s">
        <v>302</v>
      </c>
      <c r="Z1102" s="381"/>
      <c r="AA1102" s="381"/>
      <c r="AB1102" s="381"/>
      <c r="AC1102" s="148" t="s">
        <v>248</v>
      </c>
      <c r="AD1102" s="148"/>
      <c r="AE1102" s="148"/>
      <c r="AF1102" s="148"/>
      <c r="AG1102" s="148"/>
      <c r="AH1102" s="368" t="s">
        <v>261</v>
      </c>
      <c r="AI1102" s="369"/>
      <c r="AJ1102" s="369"/>
      <c r="AK1102" s="369"/>
      <c r="AL1102" s="369" t="s">
        <v>21</v>
      </c>
      <c r="AM1102" s="369"/>
      <c r="AN1102" s="369"/>
      <c r="AO1102" s="382"/>
      <c r="AP1102" s="371" t="s">
        <v>333</v>
      </c>
      <c r="AQ1102" s="371"/>
      <c r="AR1102" s="371"/>
      <c r="AS1102" s="371"/>
      <c r="AT1102" s="371"/>
      <c r="AU1102" s="371"/>
      <c r="AV1102" s="371"/>
      <c r="AW1102" s="371"/>
      <c r="AX1102" s="371"/>
    </row>
    <row r="1103" spans="1:50" ht="30" hidden="1" customHeight="1" x14ac:dyDescent="0.15">
      <c r="A1103" s="377">
        <v>1</v>
      </c>
      <c r="B1103" s="377">
        <v>1</v>
      </c>
      <c r="C1103" s="375"/>
      <c r="D1103" s="375"/>
      <c r="E1103" s="146" t="s">
        <v>594</v>
      </c>
      <c r="F1103" s="376"/>
      <c r="G1103" s="376"/>
      <c r="H1103" s="376"/>
      <c r="I1103" s="376"/>
      <c r="J1103" s="349" t="s">
        <v>597</v>
      </c>
      <c r="K1103" s="350"/>
      <c r="L1103" s="350"/>
      <c r="M1103" s="350"/>
      <c r="N1103" s="350"/>
      <c r="O1103" s="350"/>
      <c r="P1103" s="363" t="s">
        <v>585</v>
      </c>
      <c r="Q1103" s="351"/>
      <c r="R1103" s="351"/>
      <c r="S1103" s="351"/>
      <c r="T1103" s="351"/>
      <c r="U1103" s="351"/>
      <c r="V1103" s="351"/>
      <c r="W1103" s="351"/>
      <c r="X1103" s="351"/>
      <c r="Y1103" s="352" t="s">
        <v>634</v>
      </c>
      <c r="Z1103" s="353"/>
      <c r="AA1103" s="353"/>
      <c r="AB1103" s="354"/>
      <c r="AC1103" s="355"/>
      <c r="AD1103" s="355"/>
      <c r="AE1103" s="355"/>
      <c r="AF1103" s="355"/>
      <c r="AG1103" s="355"/>
      <c r="AH1103" s="356" t="s">
        <v>575</v>
      </c>
      <c r="AI1103" s="357"/>
      <c r="AJ1103" s="357"/>
      <c r="AK1103" s="357"/>
      <c r="AL1103" s="358" t="s">
        <v>575</v>
      </c>
      <c r="AM1103" s="359"/>
      <c r="AN1103" s="359"/>
      <c r="AO1103" s="360"/>
      <c r="AP1103" s="361" t="s">
        <v>635</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3">
      <formula>IF(RIGHT(TEXT(P14,"0.#"),1)=".",FALSE,TRUE)</formula>
    </cfRule>
    <cfRule type="expression" dxfId="2800" priority="14014">
      <formula>IF(RIGHT(TEXT(P14,"0.#"),1)=".",TRUE,FALSE)</formula>
    </cfRule>
  </conditionalFormatting>
  <conditionalFormatting sqref="AE32">
    <cfRule type="expression" dxfId="2799" priority="14003">
      <formula>IF(RIGHT(TEXT(AE32,"0.#"),1)=".",FALSE,TRUE)</formula>
    </cfRule>
    <cfRule type="expression" dxfId="2798" priority="14004">
      <formula>IF(RIGHT(TEXT(AE32,"0.#"),1)=".",TRUE,FALSE)</formula>
    </cfRule>
  </conditionalFormatting>
  <conditionalFormatting sqref="P18:AX18">
    <cfRule type="expression" dxfId="2797" priority="13889">
      <formula>IF(RIGHT(TEXT(P18,"0.#"),1)=".",FALSE,TRUE)</formula>
    </cfRule>
    <cfRule type="expression" dxfId="2796" priority="13890">
      <formula>IF(RIGHT(TEXT(P18,"0.#"),1)=".",TRUE,FALSE)</formula>
    </cfRule>
  </conditionalFormatting>
  <conditionalFormatting sqref="Y783">
    <cfRule type="expression" dxfId="2795" priority="13885">
      <formula>IF(RIGHT(TEXT(Y783,"0.#"),1)=".",FALSE,TRUE)</formula>
    </cfRule>
    <cfRule type="expression" dxfId="2794" priority="13886">
      <formula>IF(RIGHT(TEXT(Y783,"0.#"),1)=".",TRUE,FALSE)</formula>
    </cfRule>
  </conditionalFormatting>
  <conditionalFormatting sqref="Y792">
    <cfRule type="expression" dxfId="2793" priority="13881">
      <formula>IF(RIGHT(TEXT(Y792,"0.#"),1)=".",FALSE,TRUE)</formula>
    </cfRule>
    <cfRule type="expression" dxfId="2792" priority="13882">
      <formula>IF(RIGHT(TEXT(Y792,"0.#"),1)=".",TRUE,FALSE)</formula>
    </cfRule>
  </conditionalFormatting>
  <conditionalFormatting sqref="Y823:Y830 Y821 Y810:Y817 Y808 Y797:Y804 Y795">
    <cfRule type="expression" dxfId="2791" priority="13663">
      <formula>IF(RIGHT(TEXT(Y795,"0.#"),1)=".",FALSE,TRUE)</formula>
    </cfRule>
    <cfRule type="expression" dxfId="2790" priority="13664">
      <formula>IF(RIGHT(TEXT(Y795,"0.#"),1)=".",TRUE,FALSE)</formula>
    </cfRule>
  </conditionalFormatting>
  <conditionalFormatting sqref="P16:AQ17 P15:AX15 P13:AX13">
    <cfRule type="expression" dxfId="2789" priority="13711">
      <formula>IF(RIGHT(TEXT(P13,"0.#"),1)=".",FALSE,TRUE)</formula>
    </cfRule>
    <cfRule type="expression" dxfId="2788" priority="13712">
      <formula>IF(RIGHT(TEXT(P13,"0.#"),1)=".",TRUE,FALSE)</formula>
    </cfRule>
  </conditionalFormatting>
  <conditionalFormatting sqref="P19:AJ19">
    <cfRule type="expression" dxfId="2787" priority="13709">
      <formula>IF(RIGHT(TEXT(P19,"0.#"),1)=".",FALSE,TRUE)</formula>
    </cfRule>
    <cfRule type="expression" dxfId="2786" priority="13710">
      <formula>IF(RIGHT(TEXT(P19,"0.#"),1)=".",TRUE,FALSE)</formula>
    </cfRule>
  </conditionalFormatting>
  <conditionalFormatting sqref="AE101 AQ101">
    <cfRule type="expression" dxfId="2785" priority="13701">
      <formula>IF(RIGHT(TEXT(AE101,"0.#"),1)=".",FALSE,TRUE)</formula>
    </cfRule>
    <cfRule type="expression" dxfId="2784" priority="13702">
      <formula>IF(RIGHT(TEXT(AE101,"0.#"),1)=".",TRUE,FALSE)</formula>
    </cfRule>
  </conditionalFormatting>
  <conditionalFormatting sqref="Y784:Y791 Y782">
    <cfRule type="expression" dxfId="2783" priority="13687">
      <formula>IF(RIGHT(TEXT(Y782,"0.#"),1)=".",FALSE,TRUE)</formula>
    </cfRule>
    <cfRule type="expression" dxfId="2782" priority="13688">
      <formula>IF(RIGHT(TEXT(Y782,"0.#"),1)=".",TRUE,FALSE)</formula>
    </cfRule>
  </conditionalFormatting>
  <conditionalFormatting sqref="AU783">
    <cfRule type="expression" dxfId="2781" priority="13685">
      <formula>IF(RIGHT(TEXT(AU783,"0.#"),1)=".",FALSE,TRUE)</formula>
    </cfRule>
    <cfRule type="expression" dxfId="2780" priority="13686">
      <formula>IF(RIGHT(TEXT(AU783,"0.#"),1)=".",TRUE,FALSE)</formula>
    </cfRule>
  </conditionalFormatting>
  <conditionalFormatting sqref="AU792">
    <cfRule type="expression" dxfId="2779" priority="13683">
      <formula>IF(RIGHT(TEXT(AU792,"0.#"),1)=".",FALSE,TRUE)</formula>
    </cfRule>
    <cfRule type="expression" dxfId="2778" priority="13684">
      <formula>IF(RIGHT(TEXT(AU792,"0.#"),1)=".",TRUE,FALSE)</formula>
    </cfRule>
  </conditionalFormatting>
  <conditionalFormatting sqref="AU785:AU791 AU782">
    <cfRule type="expression" dxfId="2777" priority="13681">
      <formula>IF(RIGHT(TEXT(AU782,"0.#"),1)=".",FALSE,TRUE)</formula>
    </cfRule>
    <cfRule type="expression" dxfId="2776" priority="13682">
      <formula>IF(RIGHT(TEXT(AU782,"0.#"),1)=".",TRUE,FALSE)</formula>
    </cfRule>
  </conditionalFormatting>
  <conditionalFormatting sqref="Y822 Y809 Y796">
    <cfRule type="expression" dxfId="2775" priority="13667">
      <formula>IF(RIGHT(TEXT(Y796,"0.#"),1)=".",FALSE,TRUE)</formula>
    </cfRule>
    <cfRule type="expression" dxfId="2774" priority="13668">
      <formula>IF(RIGHT(TEXT(Y796,"0.#"),1)=".",TRUE,FALSE)</formula>
    </cfRule>
  </conditionalFormatting>
  <conditionalFormatting sqref="Y831 Y818 Y805">
    <cfRule type="expression" dxfId="2773" priority="13665">
      <formula>IF(RIGHT(TEXT(Y805,"0.#"),1)=".",FALSE,TRUE)</formula>
    </cfRule>
    <cfRule type="expression" dxfId="2772" priority="13666">
      <formula>IF(RIGHT(TEXT(Y805,"0.#"),1)=".",TRUE,FALSE)</formula>
    </cfRule>
  </conditionalFormatting>
  <conditionalFormatting sqref="AU822 AU809 AU796">
    <cfRule type="expression" dxfId="2771" priority="13661">
      <formula>IF(RIGHT(TEXT(AU796,"0.#"),1)=".",FALSE,TRUE)</formula>
    </cfRule>
    <cfRule type="expression" dxfId="2770" priority="13662">
      <formula>IF(RIGHT(TEXT(AU796,"0.#"),1)=".",TRUE,FALSE)</formula>
    </cfRule>
  </conditionalFormatting>
  <conditionalFormatting sqref="AU831 AU818 AU805">
    <cfRule type="expression" dxfId="2769" priority="13659">
      <formula>IF(RIGHT(TEXT(AU805,"0.#"),1)=".",FALSE,TRUE)</formula>
    </cfRule>
    <cfRule type="expression" dxfId="2768" priority="13660">
      <formula>IF(RIGHT(TEXT(AU805,"0.#"),1)=".",TRUE,FALSE)</formula>
    </cfRule>
  </conditionalFormatting>
  <conditionalFormatting sqref="AU823:AU830 AU821 AU810:AU817 AU808 AU797:AU804 AU795">
    <cfRule type="expression" dxfId="2767" priority="13657">
      <formula>IF(RIGHT(TEXT(AU795,"0.#"),1)=".",FALSE,TRUE)</formula>
    </cfRule>
    <cfRule type="expression" dxfId="2766" priority="13658">
      <formula>IF(RIGHT(TEXT(AU795,"0.#"),1)=".",TRUE,FALSE)</formula>
    </cfRule>
  </conditionalFormatting>
  <conditionalFormatting sqref="AM87">
    <cfRule type="expression" dxfId="2765" priority="13311">
      <formula>IF(RIGHT(TEXT(AM87,"0.#"),1)=".",FALSE,TRUE)</formula>
    </cfRule>
    <cfRule type="expression" dxfId="2764" priority="13312">
      <formula>IF(RIGHT(TEXT(AM87,"0.#"),1)=".",TRUE,FALSE)</formula>
    </cfRule>
  </conditionalFormatting>
  <conditionalFormatting sqref="AE55">
    <cfRule type="expression" dxfId="2763" priority="13379">
      <formula>IF(RIGHT(TEXT(AE55,"0.#"),1)=".",FALSE,TRUE)</formula>
    </cfRule>
    <cfRule type="expression" dxfId="2762" priority="13380">
      <formula>IF(RIGHT(TEXT(AE55,"0.#"),1)=".",TRUE,FALSE)</formula>
    </cfRule>
  </conditionalFormatting>
  <conditionalFormatting sqref="AI55">
    <cfRule type="expression" dxfId="2761" priority="13377">
      <formula>IF(RIGHT(TEXT(AI55,"0.#"),1)=".",FALSE,TRUE)</formula>
    </cfRule>
    <cfRule type="expression" dxfId="2760" priority="13378">
      <formula>IF(RIGHT(TEXT(AI55,"0.#"),1)=".",TRUE,FALSE)</formula>
    </cfRule>
  </conditionalFormatting>
  <conditionalFormatting sqref="AM34">
    <cfRule type="expression" dxfId="2759" priority="13457">
      <formula>IF(RIGHT(TEXT(AM34,"0.#"),1)=".",FALSE,TRUE)</formula>
    </cfRule>
    <cfRule type="expression" dxfId="2758" priority="13458">
      <formula>IF(RIGHT(TEXT(AM34,"0.#"),1)=".",TRUE,FALSE)</formula>
    </cfRule>
  </conditionalFormatting>
  <conditionalFormatting sqref="AE33">
    <cfRule type="expression" dxfId="2757" priority="13471">
      <formula>IF(RIGHT(TEXT(AE33,"0.#"),1)=".",FALSE,TRUE)</formula>
    </cfRule>
    <cfRule type="expression" dxfId="2756" priority="13472">
      <formula>IF(RIGHT(TEXT(AE33,"0.#"),1)=".",TRUE,FALSE)</formula>
    </cfRule>
  </conditionalFormatting>
  <conditionalFormatting sqref="AE34">
    <cfRule type="expression" dxfId="2755" priority="13469">
      <formula>IF(RIGHT(TEXT(AE34,"0.#"),1)=".",FALSE,TRUE)</formula>
    </cfRule>
    <cfRule type="expression" dxfId="2754" priority="13470">
      <formula>IF(RIGHT(TEXT(AE34,"0.#"),1)=".",TRUE,FALSE)</formula>
    </cfRule>
  </conditionalFormatting>
  <conditionalFormatting sqref="AI34">
    <cfRule type="expression" dxfId="2753" priority="13467">
      <formula>IF(RIGHT(TEXT(AI34,"0.#"),1)=".",FALSE,TRUE)</formula>
    </cfRule>
    <cfRule type="expression" dxfId="2752" priority="13468">
      <formula>IF(RIGHT(TEXT(AI34,"0.#"),1)=".",TRUE,FALSE)</formula>
    </cfRule>
  </conditionalFormatting>
  <conditionalFormatting sqref="AI33">
    <cfRule type="expression" dxfId="2751" priority="13465">
      <formula>IF(RIGHT(TEXT(AI33,"0.#"),1)=".",FALSE,TRUE)</formula>
    </cfRule>
    <cfRule type="expression" dxfId="2750" priority="13466">
      <formula>IF(RIGHT(TEXT(AI33,"0.#"),1)=".",TRUE,FALSE)</formula>
    </cfRule>
  </conditionalFormatting>
  <conditionalFormatting sqref="AI32">
    <cfRule type="expression" dxfId="2749" priority="13463">
      <formula>IF(RIGHT(TEXT(AI32,"0.#"),1)=".",FALSE,TRUE)</formula>
    </cfRule>
    <cfRule type="expression" dxfId="2748" priority="13464">
      <formula>IF(RIGHT(TEXT(AI32,"0.#"),1)=".",TRUE,FALSE)</formula>
    </cfRule>
  </conditionalFormatting>
  <conditionalFormatting sqref="AM32">
    <cfRule type="expression" dxfId="2747" priority="13461">
      <formula>IF(RIGHT(TEXT(AM32,"0.#"),1)=".",FALSE,TRUE)</formula>
    </cfRule>
    <cfRule type="expression" dxfId="2746" priority="13462">
      <formula>IF(RIGHT(TEXT(AM32,"0.#"),1)=".",TRUE,FALSE)</formula>
    </cfRule>
  </conditionalFormatting>
  <conditionalFormatting sqref="AM33">
    <cfRule type="expression" dxfId="2745" priority="13459">
      <formula>IF(RIGHT(TEXT(AM33,"0.#"),1)=".",FALSE,TRUE)</formula>
    </cfRule>
    <cfRule type="expression" dxfId="2744" priority="13460">
      <formula>IF(RIGHT(TEXT(AM33,"0.#"),1)=".",TRUE,FALSE)</formula>
    </cfRule>
  </conditionalFormatting>
  <conditionalFormatting sqref="AQ32:AQ34">
    <cfRule type="expression" dxfId="2743" priority="13451">
      <formula>IF(RIGHT(TEXT(AQ32,"0.#"),1)=".",FALSE,TRUE)</formula>
    </cfRule>
    <cfRule type="expression" dxfId="2742" priority="13452">
      <formula>IF(RIGHT(TEXT(AQ32,"0.#"),1)=".",TRUE,FALSE)</formula>
    </cfRule>
  </conditionalFormatting>
  <conditionalFormatting sqref="AU32:AU34">
    <cfRule type="expression" dxfId="2741" priority="13449">
      <formula>IF(RIGHT(TEXT(AU32,"0.#"),1)=".",FALSE,TRUE)</formula>
    </cfRule>
    <cfRule type="expression" dxfId="2740" priority="13450">
      <formula>IF(RIGHT(TEXT(AU32,"0.#"),1)=".",TRUE,FALSE)</formula>
    </cfRule>
  </conditionalFormatting>
  <conditionalFormatting sqref="AE53">
    <cfRule type="expression" dxfId="2739" priority="13383">
      <formula>IF(RIGHT(TEXT(AE53,"0.#"),1)=".",FALSE,TRUE)</formula>
    </cfRule>
    <cfRule type="expression" dxfId="2738" priority="13384">
      <formula>IF(RIGHT(TEXT(AE53,"0.#"),1)=".",TRUE,FALSE)</formula>
    </cfRule>
  </conditionalFormatting>
  <conditionalFormatting sqref="AE54">
    <cfRule type="expression" dxfId="2737" priority="13381">
      <formula>IF(RIGHT(TEXT(AE54,"0.#"),1)=".",FALSE,TRUE)</formula>
    </cfRule>
    <cfRule type="expression" dxfId="2736" priority="13382">
      <formula>IF(RIGHT(TEXT(AE54,"0.#"),1)=".",TRUE,FALSE)</formula>
    </cfRule>
  </conditionalFormatting>
  <conditionalFormatting sqref="AI54">
    <cfRule type="expression" dxfId="2735" priority="13375">
      <formula>IF(RIGHT(TEXT(AI54,"0.#"),1)=".",FALSE,TRUE)</formula>
    </cfRule>
    <cfRule type="expression" dxfId="2734" priority="13376">
      <formula>IF(RIGHT(TEXT(AI54,"0.#"),1)=".",TRUE,FALSE)</formula>
    </cfRule>
  </conditionalFormatting>
  <conditionalFormatting sqref="AI53">
    <cfRule type="expression" dxfId="2733" priority="13373">
      <formula>IF(RIGHT(TEXT(AI53,"0.#"),1)=".",FALSE,TRUE)</formula>
    </cfRule>
    <cfRule type="expression" dxfId="2732" priority="13374">
      <formula>IF(RIGHT(TEXT(AI53,"0.#"),1)=".",TRUE,FALSE)</formula>
    </cfRule>
  </conditionalFormatting>
  <conditionalFormatting sqref="AM53">
    <cfRule type="expression" dxfId="2731" priority="13371">
      <formula>IF(RIGHT(TEXT(AM53,"0.#"),1)=".",FALSE,TRUE)</formula>
    </cfRule>
    <cfRule type="expression" dxfId="2730" priority="13372">
      <formula>IF(RIGHT(TEXT(AM53,"0.#"),1)=".",TRUE,FALSE)</formula>
    </cfRule>
  </conditionalFormatting>
  <conditionalFormatting sqref="AM54">
    <cfRule type="expression" dxfId="2729" priority="13369">
      <formula>IF(RIGHT(TEXT(AM54,"0.#"),1)=".",FALSE,TRUE)</formula>
    </cfRule>
    <cfRule type="expression" dxfId="2728" priority="13370">
      <formula>IF(RIGHT(TEXT(AM54,"0.#"),1)=".",TRUE,FALSE)</formula>
    </cfRule>
  </conditionalFormatting>
  <conditionalFormatting sqref="AM55">
    <cfRule type="expression" dxfId="2727" priority="13367">
      <formula>IF(RIGHT(TEXT(AM55,"0.#"),1)=".",FALSE,TRUE)</formula>
    </cfRule>
    <cfRule type="expression" dxfId="2726" priority="13368">
      <formula>IF(RIGHT(TEXT(AM55,"0.#"),1)=".",TRUE,FALSE)</formula>
    </cfRule>
  </conditionalFormatting>
  <conditionalFormatting sqref="AE60">
    <cfRule type="expression" dxfId="2725" priority="13353">
      <formula>IF(RIGHT(TEXT(AE60,"0.#"),1)=".",FALSE,TRUE)</formula>
    </cfRule>
    <cfRule type="expression" dxfId="2724" priority="13354">
      <formula>IF(RIGHT(TEXT(AE60,"0.#"),1)=".",TRUE,FALSE)</formula>
    </cfRule>
  </conditionalFormatting>
  <conditionalFormatting sqref="AE61">
    <cfRule type="expression" dxfId="2723" priority="13351">
      <formula>IF(RIGHT(TEXT(AE61,"0.#"),1)=".",FALSE,TRUE)</formula>
    </cfRule>
    <cfRule type="expression" dxfId="2722" priority="13352">
      <formula>IF(RIGHT(TEXT(AE61,"0.#"),1)=".",TRUE,FALSE)</formula>
    </cfRule>
  </conditionalFormatting>
  <conditionalFormatting sqref="AE62">
    <cfRule type="expression" dxfId="2721" priority="13349">
      <formula>IF(RIGHT(TEXT(AE62,"0.#"),1)=".",FALSE,TRUE)</formula>
    </cfRule>
    <cfRule type="expression" dxfId="2720" priority="13350">
      <formula>IF(RIGHT(TEXT(AE62,"0.#"),1)=".",TRUE,FALSE)</formula>
    </cfRule>
  </conditionalFormatting>
  <conditionalFormatting sqref="AI62">
    <cfRule type="expression" dxfId="2719" priority="13347">
      <formula>IF(RIGHT(TEXT(AI62,"0.#"),1)=".",FALSE,TRUE)</formula>
    </cfRule>
    <cfRule type="expression" dxfId="2718" priority="13348">
      <formula>IF(RIGHT(TEXT(AI62,"0.#"),1)=".",TRUE,FALSE)</formula>
    </cfRule>
  </conditionalFormatting>
  <conditionalFormatting sqref="AI61">
    <cfRule type="expression" dxfId="2717" priority="13345">
      <formula>IF(RIGHT(TEXT(AI61,"0.#"),1)=".",FALSE,TRUE)</formula>
    </cfRule>
    <cfRule type="expression" dxfId="2716" priority="13346">
      <formula>IF(RIGHT(TEXT(AI61,"0.#"),1)=".",TRUE,FALSE)</formula>
    </cfRule>
  </conditionalFormatting>
  <conditionalFormatting sqref="AI60">
    <cfRule type="expression" dxfId="2715" priority="13343">
      <formula>IF(RIGHT(TEXT(AI60,"0.#"),1)=".",FALSE,TRUE)</formula>
    </cfRule>
    <cfRule type="expression" dxfId="2714" priority="13344">
      <formula>IF(RIGHT(TEXT(AI60,"0.#"),1)=".",TRUE,FALSE)</formula>
    </cfRule>
  </conditionalFormatting>
  <conditionalFormatting sqref="AM60">
    <cfRule type="expression" dxfId="2713" priority="13341">
      <formula>IF(RIGHT(TEXT(AM60,"0.#"),1)=".",FALSE,TRUE)</formula>
    </cfRule>
    <cfRule type="expression" dxfId="2712" priority="13342">
      <formula>IF(RIGHT(TEXT(AM60,"0.#"),1)=".",TRUE,FALSE)</formula>
    </cfRule>
  </conditionalFormatting>
  <conditionalFormatting sqref="AM61">
    <cfRule type="expression" dxfId="2711" priority="13339">
      <formula>IF(RIGHT(TEXT(AM61,"0.#"),1)=".",FALSE,TRUE)</formula>
    </cfRule>
    <cfRule type="expression" dxfId="2710" priority="13340">
      <formula>IF(RIGHT(TEXT(AM61,"0.#"),1)=".",TRUE,FALSE)</formula>
    </cfRule>
  </conditionalFormatting>
  <conditionalFormatting sqref="AM62">
    <cfRule type="expression" dxfId="2709" priority="13337">
      <formula>IF(RIGHT(TEXT(AM62,"0.#"),1)=".",FALSE,TRUE)</formula>
    </cfRule>
    <cfRule type="expression" dxfId="2708" priority="13338">
      <formula>IF(RIGHT(TEXT(AM62,"0.#"),1)=".",TRUE,FALSE)</formula>
    </cfRule>
  </conditionalFormatting>
  <conditionalFormatting sqref="AE87">
    <cfRule type="expression" dxfId="2707" priority="13323">
      <formula>IF(RIGHT(TEXT(AE87,"0.#"),1)=".",FALSE,TRUE)</formula>
    </cfRule>
    <cfRule type="expression" dxfId="2706" priority="13324">
      <formula>IF(RIGHT(TEXT(AE87,"0.#"),1)=".",TRUE,FALSE)</formula>
    </cfRule>
  </conditionalFormatting>
  <conditionalFormatting sqref="AE88">
    <cfRule type="expression" dxfId="2705" priority="13321">
      <formula>IF(RIGHT(TEXT(AE88,"0.#"),1)=".",FALSE,TRUE)</formula>
    </cfRule>
    <cfRule type="expression" dxfId="2704" priority="13322">
      <formula>IF(RIGHT(TEXT(AE88,"0.#"),1)=".",TRUE,FALSE)</formula>
    </cfRule>
  </conditionalFormatting>
  <conditionalFormatting sqref="AE89">
    <cfRule type="expression" dxfId="2703" priority="13319">
      <formula>IF(RIGHT(TEXT(AE89,"0.#"),1)=".",FALSE,TRUE)</formula>
    </cfRule>
    <cfRule type="expression" dxfId="2702" priority="13320">
      <formula>IF(RIGHT(TEXT(AE89,"0.#"),1)=".",TRUE,FALSE)</formula>
    </cfRule>
  </conditionalFormatting>
  <conditionalFormatting sqref="AI89">
    <cfRule type="expression" dxfId="2701" priority="13317">
      <formula>IF(RIGHT(TEXT(AI89,"0.#"),1)=".",FALSE,TRUE)</formula>
    </cfRule>
    <cfRule type="expression" dxfId="2700" priority="13318">
      <formula>IF(RIGHT(TEXT(AI89,"0.#"),1)=".",TRUE,FALSE)</formula>
    </cfRule>
  </conditionalFormatting>
  <conditionalFormatting sqref="AI88">
    <cfRule type="expression" dxfId="2699" priority="13315">
      <formula>IF(RIGHT(TEXT(AI88,"0.#"),1)=".",FALSE,TRUE)</formula>
    </cfRule>
    <cfRule type="expression" dxfId="2698" priority="13316">
      <formula>IF(RIGHT(TEXT(AI88,"0.#"),1)=".",TRUE,FALSE)</formula>
    </cfRule>
  </conditionalFormatting>
  <conditionalFormatting sqref="AI87">
    <cfRule type="expression" dxfId="2697" priority="13313">
      <formula>IF(RIGHT(TEXT(AI87,"0.#"),1)=".",FALSE,TRUE)</formula>
    </cfRule>
    <cfRule type="expression" dxfId="2696" priority="13314">
      <formula>IF(RIGHT(TEXT(AI87,"0.#"),1)=".",TRUE,FALSE)</formula>
    </cfRule>
  </conditionalFormatting>
  <conditionalFormatting sqref="AM88">
    <cfRule type="expression" dxfId="2695" priority="13309">
      <formula>IF(RIGHT(TEXT(AM88,"0.#"),1)=".",FALSE,TRUE)</formula>
    </cfRule>
    <cfRule type="expression" dxfId="2694" priority="13310">
      <formula>IF(RIGHT(TEXT(AM88,"0.#"),1)=".",TRUE,FALSE)</formula>
    </cfRule>
  </conditionalFormatting>
  <conditionalFormatting sqref="AM89">
    <cfRule type="expression" dxfId="2693" priority="13307">
      <formula>IF(RIGHT(TEXT(AM89,"0.#"),1)=".",FALSE,TRUE)</formula>
    </cfRule>
    <cfRule type="expression" dxfId="2692" priority="13308">
      <formula>IF(RIGHT(TEXT(AM89,"0.#"),1)=".",TRUE,FALSE)</formula>
    </cfRule>
  </conditionalFormatting>
  <conditionalFormatting sqref="AE92">
    <cfRule type="expression" dxfId="2691" priority="13293">
      <formula>IF(RIGHT(TEXT(AE92,"0.#"),1)=".",FALSE,TRUE)</formula>
    </cfRule>
    <cfRule type="expression" dxfId="2690" priority="13294">
      <formula>IF(RIGHT(TEXT(AE92,"0.#"),1)=".",TRUE,FALSE)</formula>
    </cfRule>
  </conditionalFormatting>
  <conditionalFormatting sqref="AE93">
    <cfRule type="expression" dxfId="2689" priority="13291">
      <formula>IF(RIGHT(TEXT(AE93,"0.#"),1)=".",FALSE,TRUE)</formula>
    </cfRule>
    <cfRule type="expression" dxfId="2688" priority="13292">
      <formula>IF(RIGHT(TEXT(AE93,"0.#"),1)=".",TRUE,FALSE)</formula>
    </cfRule>
  </conditionalFormatting>
  <conditionalFormatting sqref="AE94">
    <cfRule type="expression" dxfId="2687" priority="13289">
      <formula>IF(RIGHT(TEXT(AE94,"0.#"),1)=".",FALSE,TRUE)</formula>
    </cfRule>
    <cfRule type="expression" dxfId="2686" priority="13290">
      <formula>IF(RIGHT(TEXT(AE94,"0.#"),1)=".",TRUE,FALSE)</formula>
    </cfRule>
  </conditionalFormatting>
  <conditionalFormatting sqref="AI94">
    <cfRule type="expression" dxfId="2685" priority="13287">
      <formula>IF(RIGHT(TEXT(AI94,"0.#"),1)=".",FALSE,TRUE)</formula>
    </cfRule>
    <cfRule type="expression" dxfId="2684" priority="13288">
      <formula>IF(RIGHT(TEXT(AI94,"0.#"),1)=".",TRUE,FALSE)</formula>
    </cfRule>
  </conditionalFormatting>
  <conditionalFormatting sqref="AI93">
    <cfRule type="expression" dxfId="2683" priority="13285">
      <formula>IF(RIGHT(TEXT(AI93,"0.#"),1)=".",FALSE,TRUE)</formula>
    </cfRule>
    <cfRule type="expression" dxfId="2682" priority="13286">
      <formula>IF(RIGHT(TEXT(AI93,"0.#"),1)=".",TRUE,FALSE)</formula>
    </cfRule>
  </conditionalFormatting>
  <conditionalFormatting sqref="AI92">
    <cfRule type="expression" dxfId="2681" priority="13283">
      <formula>IF(RIGHT(TEXT(AI92,"0.#"),1)=".",FALSE,TRUE)</formula>
    </cfRule>
    <cfRule type="expression" dxfId="2680" priority="13284">
      <formula>IF(RIGHT(TEXT(AI92,"0.#"),1)=".",TRUE,FALSE)</formula>
    </cfRule>
  </conditionalFormatting>
  <conditionalFormatting sqref="AM92">
    <cfRule type="expression" dxfId="2679" priority="13281">
      <formula>IF(RIGHT(TEXT(AM92,"0.#"),1)=".",FALSE,TRUE)</formula>
    </cfRule>
    <cfRule type="expression" dxfId="2678" priority="13282">
      <formula>IF(RIGHT(TEXT(AM92,"0.#"),1)=".",TRUE,FALSE)</formula>
    </cfRule>
  </conditionalFormatting>
  <conditionalFormatting sqref="AM93">
    <cfRule type="expression" dxfId="2677" priority="13279">
      <formula>IF(RIGHT(TEXT(AM93,"0.#"),1)=".",FALSE,TRUE)</formula>
    </cfRule>
    <cfRule type="expression" dxfId="2676" priority="13280">
      <formula>IF(RIGHT(TEXT(AM93,"0.#"),1)=".",TRUE,FALSE)</formula>
    </cfRule>
  </conditionalFormatting>
  <conditionalFormatting sqref="AM94">
    <cfRule type="expression" dxfId="2675" priority="13277">
      <formula>IF(RIGHT(TEXT(AM94,"0.#"),1)=".",FALSE,TRUE)</formula>
    </cfRule>
    <cfRule type="expression" dxfId="2674" priority="13278">
      <formula>IF(RIGHT(TEXT(AM94,"0.#"),1)=".",TRUE,FALSE)</formula>
    </cfRule>
  </conditionalFormatting>
  <conditionalFormatting sqref="AE97">
    <cfRule type="expression" dxfId="2673" priority="13263">
      <formula>IF(RIGHT(TEXT(AE97,"0.#"),1)=".",FALSE,TRUE)</formula>
    </cfRule>
    <cfRule type="expression" dxfId="2672" priority="13264">
      <formula>IF(RIGHT(TEXT(AE97,"0.#"),1)=".",TRUE,FALSE)</formula>
    </cfRule>
  </conditionalFormatting>
  <conditionalFormatting sqref="AE98">
    <cfRule type="expression" dxfId="2671" priority="13261">
      <formula>IF(RIGHT(TEXT(AE98,"0.#"),1)=".",FALSE,TRUE)</formula>
    </cfRule>
    <cfRule type="expression" dxfId="2670" priority="13262">
      <formula>IF(RIGHT(TEXT(AE98,"0.#"),1)=".",TRUE,FALSE)</formula>
    </cfRule>
  </conditionalFormatting>
  <conditionalFormatting sqref="AE99">
    <cfRule type="expression" dxfId="2669" priority="13259">
      <formula>IF(RIGHT(TEXT(AE99,"0.#"),1)=".",FALSE,TRUE)</formula>
    </cfRule>
    <cfRule type="expression" dxfId="2668" priority="13260">
      <formula>IF(RIGHT(TEXT(AE99,"0.#"),1)=".",TRUE,FALSE)</formula>
    </cfRule>
  </conditionalFormatting>
  <conditionalFormatting sqref="AI99">
    <cfRule type="expression" dxfId="2667" priority="13257">
      <formula>IF(RIGHT(TEXT(AI99,"0.#"),1)=".",FALSE,TRUE)</formula>
    </cfRule>
    <cfRule type="expression" dxfId="2666" priority="13258">
      <formula>IF(RIGHT(TEXT(AI99,"0.#"),1)=".",TRUE,FALSE)</formula>
    </cfRule>
  </conditionalFormatting>
  <conditionalFormatting sqref="AI98">
    <cfRule type="expression" dxfId="2665" priority="13255">
      <formula>IF(RIGHT(TEXT(AI98,"0.#"),1)=".",FALSE,TRUE)</formula>
    </cfRule>
    <cfRule type="expression" dxfId="2664" priority="13256">
      <formula>IF(RIGHT(TEXT(AI98,"0.#"),1)=".",TRUE,FALSE)</formula>
    </cfRule>
  </conditionalFormatting>
  <conditionalFormatting sqref="AI97">
    <cfRule type="expression" dxfId="2663" priority="13253">
      <formula>IF(RIGHT(TEXT(AI97,"0.#"),1)=".",FALSE,TRUE)</formula>
    </cfRule>
    <cfRule type="expression" dxfId="2662" priority="13254">
      <formula>IF(RIGHT(TEXT(AI97,"0.#"),1)=".",TRUE,FALSE)</formula>
    </cfRule>
  </conditionalFormatting>
  <conditionalFormatting sqref="AM97">
    <cfRule type="expression" dxfId="2661" priority="13251">
      <formula>IF(RIGHT(TEXT(AM97,"0.#"),1)=".",FALSE,TRUE)</formula>
    </cfRule>
    <cfRule type="expression" dxfId="2660" priority="13252">
      <formula>IF(RIGHT(TEXT(AM97,"0.#"),1)=".",TRUE,FALSE)</formula>
    </cfRule>
  </conditionalFormatting>
  <conditionalFormatting sqref="AM98">
    <cfRule type="expression" dxfId="2659" priority="13249">
      <formula>IF(RIGHT(TEXT(AM98,"0.#"),1)=".",FALSE,TRUE)</formula>
    </cfRule>
    <cfRule type="expression" dxfId="2658" priority="13250">
      <formula>IF(RIGHT(TEXT(AM98,"0.#"),1)=".",TRUE,FALSE)</formula>
    </cfRule>
  </conditionalFormatting>
  <conditionalFormatting sqref="AM99">
    <cfRule type="expression" dxfId="2657" priority="13247">
      <formula>IF(RIGHT(TEXT(AM99,"0.#"),1)=".",FALSE,TRUE)</formula>
    </cfRule>
    <cfRule type="expression" dxfId="2656" priority="13248">
      <formula>IF(RIGHT(TEXT(AM99,"0.#"),1)=".",TRUE,FALSE)</formula>
    </cfRule>
  </conditionalFormatting>
  <conditionalFormatting sqref="AI101">
    <cfRule type="expression" dxfId="2655" priority="13233">
      <formula>IF(RIGHT(TEXT(AI101,"0.#"),1)=".",FALSE,TRUE)</formula>
    </cfRule>
    <cfRule type="expression" dxfId="2654" priority="13234">
      <formula>IF(RIGHT(TEXT(AI101,"0.#"),1)=".",TRUE,FALSE)</formula>
    </cfRule>
  </conditionalFormatting>
  <conditionalFormatting sqref="AM101">
    <cfRule type="expression" dxfId="2653" priority="13231">
      <formula>IF(RIGHT(TEXT(AM101,"0.#"),1)=".",FALSE,TRUE)</formula>
    </cfRule>
    <cfRule type="expression" dxfId="2652" priority="13232">
      <formula>IF(RIGHT(TEXT(AM101,"0.#"),1)=".",TRUE,FALSE)</formula>
    </cfRule>
  </conditionalFormatting>
  <conditionalFormatting sqref="AE102">
    <cfRule type="expression" dxfId="2651" priority="13229">
      <formula>IF(RIGHT(TEXT(AE102,"0.#"),1)=".",FALSE,TRUE)</formula>
    </cfRule>
    <cfRule type="expression" dxfId="2650" priority="13230">
      <formula>IF(RIGHT(TEXT(AE102,"0.#"),1)=".",TRUE,FALSE)</formula>
    </cfRule>
  </conditionalFormatting>
  <conditionalFormatting sqref="AI102">
    <cfRule type="expression" dxfId="2649" priority="13227">
      <formula>IF(RIGHT(TEXT(AI102,"0.#"),1)=".",FALSE,TRUE)</formula>
    </cfRule>
    <cfRule type="expression" dxfId="2648" priority="13228">
      <formula>IF(RIGHT(TEXT(AI102,"0.#"),1)=".",TRUE,FALSE)</formula>
    </cfRule>
  </conditionalFormatting>
  <conditionalFormatting sqref="AM102">
    <cfRule type="expression" dxfId="2647" priority="13225">
      <formula>IF(RIGHT(TEXT(AM102,"0.#"),1)=".",FALSE,TRUE)</formula>
    </cfRule>
    <cfRule type="expression" dxfId="2646" priority="13226">
      <formula>IF(RIGHT(TEXT(AM102,"0.#"),1)=".",TRUE,FALSE)</formula>
    </cfRule>
  </conditionalFormatting>
  <conditionalFormatting sqref="AQ102">
    <cfRule type="expression" dxfId="2645" priority="13223">
      <formula>IF(RIGHT(TEXT(AQ102,"0.#"),1)=".",FALSE,TRUE)</formula>
    </cfRule>
    <cfRule type="expression" dxfId="2644" priority="13224">
      <formula>IF(RIGHT(TEXT(AQ102,"0.#"),1)=".",TRUE,FALSE)</formula>
    </cfRule>
  </conditionalFormatting>
  <conditionalFormatting sqref="AE104">
    <cfRule type="expression" dxfId="2643" priority="13221">
      <formula>IF(RIGHT(TEXT(AE104,"0.#"),1)=".",FALSE,TRUE)</formula>
    </cfRule>
    <cfRule type="expression" dxfId="2642" priority="13222">
      <formula>IF(RIGHT(TEXT(AE104,"0.#"),1)=".",TRUE,FALSE)</formula>
    </cfRule>
  </conditionalFormatting>
  <conditionalFormatting sqref="AI104">
    <cfRule type="expression" dxfId="2641" priority="13219">
      <formula>IF(RIGHT(TEXT(AI104,"0.#"),1)=".",FALSE,TRUE)</formula>
    </cfRule>
    <cfRule type="expression" dxfId="2640" priority="13220">
      <formula>IF(RIGHT(TEXT(AI104,"0.#"),1)=".",TRUE,FALSE)</formula>
    </cfRule>
  </conditionalFormatting>
  <conditionalFormatting sqref="AM104">
    <cfRule type="expression" dxfId="2639" priority="13217">
      <formula>IF(RIGHT(TEXT(AM104,"0.#"),1)=".",FALSE,TRUE)</formula>
    </cfRule>
    <cfRule type="expression" dxfId="2638" priority="13218">
      <formula>IF(RIGHT(TEXT(AM104,"0.#"),1)=".",TRUE,FALSE)</formula>
    </cfRule>
  </conditionalFormatting>
  <conditionalFormatting sqref="AE105">
    <cfRule type="expression" dxfId="2637" priority="13215">
      <formula>IF(RIGHT(TEXT(AE105,"0.#"),1)=".",FALSE,TRUE)</formula>
    </cfRule>
    <cfRule type="expression" dxfId="2636" priority="13216">
      <formula>IF(RIGHT(TEXT(AE105,"0.#"),1)=".",TRUE,FALSE)</formula>
    </cfRule>
  </conditionalFormatting>
  <conditionalFormatting sqref="AI105">
    <cfRule type="expression" dxfId="2635" priority="13213">
      <formula>IF(RIGHT(TEXT(AI105,"0.#"),1)=".",FALSE,TRUE)</formula>
    </cfRule>
    <cfRule type="expression" dxfId="2634" priority="13214">
      <formula>IF(RIGHT(TEXT(AI105,"0.#"),1)=".",TRUE,FALSE)</formula>
    </cfRule>
  </conditionalFormatting>
  <conditionalFormatting sqref="AM105">
    <cfRule type="expression" dxfId="2633" priority="13211">
      <formula>IF(RIGHT(TEXT(AM105,"0.#"),1)=".",FALSE,TRUE)</formula>
    </cfRule>
    <cfRule type="expression" dxfId="2632" priority="13212">
      <formula>IF(RIGHT(TEXT(AM105,"0.#"),1)=".",TRUE,FALSE)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E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0:AO867">
    <cfRule type="expression" dxfId="2507" priority="6635">
      <formula>IF(AND(AL840&gt;=0, RIGHT(TEXT(AL840,"0.#"),1)&lt;&gt;"."),TRUE,FALSE)</formula>
    </cfRule>
    <cfRule type="expression" dxfId="2506" priority="6636">
      <formula>IF(AND(AL840&gt;=0, RIGHT(TEXT(AL840,"0.#"),1)="."),TRUE,FALSE)</formula>
    </cfRule>
    <cfRule type="expression" dxfId="2505" priority="6637">
      <formula>IF(AND(AL840&lt;0, RIGHT(TEXT(AL840,"0.#"),1)&lt;&gt;"."),TRUE,FALSE)</formula>
    </cfRule>
    <cfRule type="expression" dxfId="2504" priority="6638">
      <formula>IF(AND(AL840&lt;0, RIGHT(TEXT(AL840,"0.#"),1)="."),TRUE,FALSE)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0:Y867">
    <cfRule type="expression" dxfId="2433" priority="2963">
      <formula>IF(RIGHT(TEXT(Y840,"0.#"),1)=".",FALSE,TRUE)</formula>
    </cfRule>
    <cfRule type="expression" dxfId="2432" priority="2964">
      <formula>IF(RIGHT(TEXT(Y840,"0.#"),1)=".",TRUE,FALSE)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3:AO1132">
    <cfRule type="expression" dxfId="2403" priority="2869">
      <formula>IF(AND(AL1103&gt;=0, RIGHT(TEXT(AL1103,"0.#"),1)&lt;&gt;"."),TRUE,FALSE)</formula>
    </cfRule>
    <cfRule type="expression" dxfId="2402" priority="2870">
      <formula>IF(AND(AL1103&gt;=0, RIGHT(TEXT(AL1103,"0.#"),1)="."),TRUE,FALSE)</formula>
    </cfRule>
    <cfRule type="expression" dxfId="2401" priority="2871">
      <formula>IF(AND(AL1103&lt;0, RIGHT(TEXT(AL1103,"0.#"),1)&lt;&gt;"."),TRUE,FALSE)</formula>
    </cfRule>
    <cfRule type="expression" dxfId="2400" priority="2872">
      <formula>IF(AND(AL1103&lt;0, RIGHT(TEXT(AL1103,"0.#"),1)="."),TRUE,FALSE)</formula>
    </cfRule>
  </conditionalFormatting>
  <conditionalFormatting sqref="Y1103:Y1132">
    <cfRule type="expression" dxfId="2399" priority="2867">
      <formula>IF(RIGHT(TEXT(Y1103,"0.#"),1)=".",FALSE,TRUE)</formula>
    </cfRule>
    <cfRule type="expression" dxfId="2398" priority="2868">
      <formula>IF(RIGHT(TEXT(Y1103,"0.#"),1)=".",TRUE,FALSE)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8:AO839">
    <cfRule type="expression" dxfId="2389" priority="2821">
      <formula>IF(AND(AL838&gt;=0, RIGHT(TEXT(AL838,"0.#"),1)&lt;&gt;"."),TRUE,FALSE)</formula>
    </cfRule>
    <cfRule type="expression" dxfId="2388" priority="2822">
      <formula>IF(AND(AL838&gt;=0, RIGHT(TEXT(AL838,"0.#"),1)="."),TRUE,FALSE)</formula>
    </cfRule>
    <cfRule type="expression" dxfId="2387" priority="2823">
      <formula>IF(AND(AL838&lt;0, RIGHT(TEXT(AL838,"0.#"),1)&lt;&gt;"."),TRUE,FALSE)</formula>
    </cfRule>
    <cfRule type="expression" dxfId="2386" priority="2824">
      <formula>IF(AND(AL838&lt;0, RIGHT(TEXT(AL838,"0.#"),1)="."),TRUE,FALSE)</formula>
    </cfRule>
  </conditionalFormatting>
  <conditionalFormatting sqref="Y838:Y839">
    <cfRule type="expression" dxfId="2385" priority="2819">
      <formula>IF(RIGHT(TEXT(Y838,"0.#"),1)=".",FALSE,TRUE)</formula>
    </cfRule>
    <cfRule type="expression" dxfId="2384" priority="2820">
      <formula>IF(RIGHT(TEXT(Y838,"0.#"),1)=".",TRUE,FALSE)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3:Y900">
    <cfRule type="expression" dxfId="2067" priority="2079">
      <formula>IF(RIGHT(TEXT(Y873,"0.#"),1)=".",FALSE,TRUE)</formula>
    </cfRule>
    <cfRule type="expression" dxfId="2066" priority="2080">
      <formula>IF(RIGHT(TEXT(Y873,"0.#"),1)=".",TRUE,FALSE)</formula>
    </cfRule>
  </conditionalFormatting>
  <conditionalFormatting sqref="Y871:Y872">
    <cfRule type="expression" dxfId="2065" priority="2073">
      <formula>IF(RIGHT(TEXT(Y871,"0.#"),1)=".",FALSE,TRUE)</formula>
    </cfRule>
    <cfRule type="expression" dxfId="2064" priority="2074">
      <formula>IF(RIGHT(TEXT(Y871,"0.#"),1)=".",TRUE,FALSE)</formula>
    </cfRule>
  </conditionalFormatting>
  <conditionalFormatting sqref="Y906:Y933">
    <cfRule type="expression" dxfId="2063" priority="2067">
      <formula>IF(RIGHT(TEXT(Y906,"0.#"),1)=".",FALSE,TRUE)</formula>
    </cfRule>
    <cfRule type="expression" dxfId="2062" priority="2068">
      <formula>IF(RIGHT(TEXT(Y906,"0.#"),1)=".",TRUE,FALSE)</formula>
    </cfRule>
  </conditionalFormatting>
  <conditionalFormatting sqref="Y904:Y905">
    <cfRule type="expression" dxfId="2061" priority="2061">
      <formula>IF(RIGHT(TEXT(Y904,"0.#"),1)=".",FALSE,TRUE)</formula>
    </cfRule>
    <cfRule type="expression" dxfId="2060" priority="2062">
      <formula>IF(RIGHT(TEXT(Y904,"0.#"),1)=".",TRUE,FALSE)</formula>
    </cfRule>
  </conditionalFormatting>
  <conditionalFormatting sqref="Y939:Y966">
    <cfRule type="expression" dxfId="2059" priority="2055">
      <formula>IF(RIGHT(TEXT(Y939,"0.#"),1)=".",FALSE,TRUE)</formula>
    </cfRule>
    <cfRule type="expression" dxfId="2058" priority="2056">
      <formula>IF(RIGHT(TEXT(Y939,"0.#"),1)=".",TRUE,FALSE)</formula>
    </cfRule>
  </conditionalFormatting>
  <conditionalFormatting sqref="Y937:Y938">
    <cfRule type="expression" dxfId="2057" priority="2049">
      <formula>IF(RIGHT(TEXT(Y937,"0.#"),1)=".",FALSE,TRUE)</formula>
    </cfRule>
    <cfRule type="expression" dxfId="2056" priority="2050">
      <formula>IF(RIGHT(TEXT(Y937,"0.#"),1)=".",TRUE,FALSE)</formula>
    </cfRule>
  </conditionalFormatting>
  <conditionalFormatting sqref="Y972:Y999">
    <cfRule type="expression" dxfId="2055" priority="2043">
      <formula>IF(RIGHT(TEXT(Y972,"0.#"),1)=".",FALSE,TRUE)</formula>
    </cfRule>
    <cfRule type="expression" dxfId="2054" priority="2044">
      <formula>IF(RIGHT(TEXT(Y972,"0.#"),1)=".",TRUE,FALSE)</formula>
    </cfRule>
  </conditionalFormatting>
  <conditionalFormatting sqref="Y970:Y971">
    <cfRule type="expression" dxfId="2053" priority="2037">
      <formula>IF(RIGHT(TEXT(Y970,"0.#"),1)=".",FALSE,TRUE)</formula>
    </cfRule>
    <cfRule type="expression" dxfId="2052" priority="2038">
      <formula>IF(RIGHT(TEXT(Y970,"0.#"),1)=".",TRUE,FALSE)</formula>
    </cfRule>
  </conditionalFormatting>
  <conditionalFormatting sqref="Y1005:Y1032">
    <cfRule type="expression" dxfId="2051" priority="2031">
      <formula>IF(RIGHT(TEXT(Y1005,"0.#"),1)=".",FALSE,TRUE)</formula>
    </cfRule>
    <cfRule type="expression" dxfId="2050" priority="2032">
      <formula>IF(RIGHT(TEXT(Y1005,"0.#"),1)=".",TRUE,FALSE)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3:AO900">
    <cfRule type="expression" dxfId="1969" priority="2081">
      <formula>IF(AND(AL873&gt;=0, RIGHT(TEXT(AL873,"0.#"),1)&lt;&gt;"."),TRUE,FALSE)</formula>
    </cfRule>
    <cfRule type="expression" dxfId="1968" priority="2082">
      <formula>IF(AND(AL873&gt;=0, RIGHT(TEXT(AL873,"0.#"),1)="."),TRUE,FALSE)</formula>
    </cfRule>
    <cfRule type="expression" dxfId="1967" priority="2083">
      <formula>IF(AND(AL873&lt;0, RIGHT(TEXT(AL873,"0.#"),1)&lt;&gt;"."),TRUE,FALSE)</formula>
    </cfRule>
    <cfRule type="expression" dxfId="1966" priority="2084">
      <formula>IF(AND(AL873&lt;0, RIGHT(TEXT(AL873,"0.#"),1)="."),TRUE,FALSE)</formula>
    </cfRule>
  </conditionalFormatting>
  <conditionalFormatting sqref="AL871:AO872">
    <cfRule type="expression" dxfId="1965" priority="2075">
      <formula>IF(AND(AL871&gt;=0, RIGHT(TEXT(AL871,"0.#"),1)&lt;&gt;"."),TRUE,FALSE)</formula>
    </cfRule>
    <cfRule type="expression" dxfId="1964" priority="2076">
      <formula>IF(AND(AL871&gt;=0, RIGHT(TEXT(AL871,"0.#"),1)="."),TRUE,FALSE)</formula>
    </cfRule>
    <cfRule type="expression" dxfId="1963" priority="2077">
      <formula>IF(AND(AL871&lt;0, RIGHT(TEXT(AL871,"0.#"),1)&lt;&gt;"."),TRUE,FALSE)</formula>
    </cfRule>
    <cfRule type="expression" dxfId="1962" priority="2078">
      <formula>IF(AND(AL871&lt;0, RIGHT(TEXT(AL871,"0.#"),1)="."),TRUE,FALSE)</formula>
    </cfRule>
  </conditionalFormatting>
  <conditionalFormatting sqref="AL906:AO933">
    <cfRule type="expression" dxfId="1961" priority="2069">
      <formula>IF(AND(AL906&gt;=0, RIGHT(TEXT(AL906,"0.#"),1)&lt;&gt;"."),TRUE,FALSE)</formula>
    </cfRule>
    <cfRule type="expression" dxfId="1960" priority="2070">
      <formula>IF(AND(AL906&gt;=0, RIGHT(TEXT(AL906,"0.#"),1)="."),TRUE,FALSE)</formula>
    </cfRule>
    <cfRule type="expression" dxfId="1959" priority="2071">
      <formula>IF(AND(AL906&lt;0, RIGHT(TEXT(AL906,"0.#"),1)&lt;&gt;"."),TRUE,FALSE)</formula>
    </cfRule>
    <cfRule type="expression" dxfId="1958" priority="2072">
      <formula>IF(AND(AL906&lt;0, RIGHT(TEXT(AL906,"0.#"),1)="."),TRUE,FALSE)</formula>
    </cfRule>
  </conditionalFormatting>
  <conditionalFormatting sqref="AL904:AO905">
    <cfRule type="expression" dxfId="1957" priority="2063">
      <formula>IF(AND(AL904&gt;=0, RIGHT(TEXT(AL904,"0.#"),1)&lt;&gt;"."),TRUE,FALSE)</formula>
    </cfRule>
    <cfRule type="expression" dxfId="1956" priority="2064">
      <formula>IF(AND(AL904&gt;=0, RIGHT(TEXT(AL904,"0.#"),1)="."),TRUE,FALSE)</formula>
    </cfRule>
    <cfRule type="expression" dxfId="1955" priority="2065">
      <formula>IF(AND(AL904&lt;0, RIGHT(TEXT(AL904,"0.#"),1)&lt;&gt;"."),TRUE,FALSE)</formula>
    </cfRule>
    <cfRule type="expression" dxfId="1954" priority="2066">
      <formula>IF(AND(AL904&lt;0, RIGHT(TEXT(AL904,"0.#"),1)="."),TRUE,FALSE)</formula>
    </cfRule>
  </conditionalFormatting>
  <conditionalFormatting sqref="AL939:AO966">
    <cfRule type="expression" dxfId="1953" priority="2057">
      <formula>IF(AND(AL939&gt;=0, RIGHT(TEXT(AL939,"0.#"),1)&lt;&gt;"."),TRUE,FALSE)</formula>
    </cfRule>
    <cfRule type="expression" dxfId="1952" priority="2058">
      <formula>IF(AND(AL939&gt;=0, RIGHT(TEXT(AL939,"0.#"),1)="."),TRUE,FALSE)</formula>
    </cfRule>
    <cfRule type="expression" dxfId="1951" priority="2059">
      <formula>IF(AND(AL939&lt;0, RIGHT(TEXT(AL939,"0.#"),1)&lt;&gt;"."),TRUE,FALSE)</formula>
    </cfRule>
    <cfRule type="expression" dxfId="1950" priority="2060">
      <formula>IF(AND(AL939&lt;0, RIGHT(TEXT(AL939,"0.#"),1)="."),TRUE,FALSE)</formula>
    </cfRule>
  </conditionalFormatting>
  <conditionalFormatting sqref="AL937:AO938">
    <cfRule type="expression" dxfId="1949" priority="2051">
      <formula>IF(AND(AL937&gt;=0, RIGHT(TEXT(AL937,"0.#"),1)&lt;&gt;"."),TRUE,FALSE)</formula>
    </cfRule>
    <cfRule type="expression" dxfId="1948" priority="2052">
      <formula>IF(AND(AL937&gt;=0, RIGHT(TEXT(AL937,"0.#"),1)="."),TRUE,FALSE)</formula>
    </cfRule>
    <cfRule type="expression" dxfId="1947" priority="2053">
      <formula>IF(AND(AL937&lt;0, RIGHT(TEXT(AL937,"0.#"),1)&lt;&gt;"."),TRUE,FALSE)</formula>
    </cfRule>
    <cfRule type="expression" dxfId="1946" priority="2054">
      <formula>IF(AND(AL937&lt;0, RIGHT(TEXT(AL937,"0.#"),1)="."),TRUE,FALSE)</formula>
    </cfRule>
  </conditionalFormatting>
  <conditionalFormatting sqref="AL972:AO999">
    <cfRule type="expression" dxfId="1945" priority="2045">
      <formula>IF(AND(AL972&gt;=0, RIGHT(TEXT(AL972,"0.#"),1)&lt;&gt;"."),TRUE,FALSE)</formula>
    </cfRule>
    <cfRule type="expression" dxfId="1944" priority="2046">
      <formula>IF(AND(AL972&gt;=0, RIGHT(TEXT(AL972,"0.#"),1)="."),TRUE,FALSE)</formula>
    </cfRule>
    <cfRule type="expression" dxfId="1943" priority="2047">
      <formula>IF(AND(AL972&lt;0, RIGHT(TEXT(AL972,"0.#"),1)&lt;&gt;"."),TRUE,FALSE)</formula>
    </cfRule>
    <cfRule type="expression" dxfId="1942" priority="2048">
      <formula>IF(AND(AL972&lt;0, RIGHT(TEXT(AL972,"0.#"),1)="."),TRUE,FALSE)</formula>
    </cfRule>
  </conditionalFormatting>
  <conditionalFormatting sqref="AL970:AO971">
    <cfRule type="expression" dxfId="1941" priority="2039">
      <formula>IF(AND(AL970&gt;=0, RIGHT(TEXT(AL970,"0.#"),1)&lt;&gt;"."),TRUE,FALSE)</formula>
    </cfRule>
    <cfRule type="expression" dxfId="1940" priority="2040">
      <formula>IF(AND(AL970&gt;=0, RIGHT(TEXT(AL970,"0.#"),1)="."),TRUE,FALSE)</formula>
    </cfRule>
    <cfRule type="expression" dxfId="1939" priority="2041">
      <formula>IF(AND(AL970&lt;0, RIGHT(TEXT(AL970,"0.#"),1)&lt;&gt;"."),TRUE,FALSE)</formula>
    </cfRule>
    <cfRule type="expression" dxfId="1938" priority="2042">
      <formula>IF(AND(AL970&lt;0, RIGHT(TEXT(AL970,"0.#"),1)="."),TRUE,FALSE)</formula>
    </cfRule>
  </conditionalFormatting>
  <conditionalFormatting sqref="AL1005:AO1032">
    <cfRule type="expression" dxfId="1937" priority="2033">
      <formula>IF(AND(AL1005&gt;=0, RIGHT(TEXT(AL1005,"0.#"),1)&lt;&gt;"."),TRUE,FALSE)</formula>
    </cfRule>
    <cfRule type="expression" dxfId="1936" priority="2034">
      <formula>IF(AND(AL1005&gt;=0, RIGHT(TEXT(AL1005,"0.#"),1)="."),TRUE,FALSE)</formula>
    </cfRule>
    <cfRule type="expression" dxfId="1935" priority="2035">
      <formula>IF(AND(AL1005&lt;0, RIGHT(TEXT(AL1005,"0.#"),1)&lt;&gt;"."),TRUE,FALSE)</formula>
    </cfRule>
    <cfRule type="expression" dxfId="1934" priority="2036">
      <formula>IF(AND(AL1005&lt;0, RIGHT(TEXT(AL1005,"0.#"),1)="."),TRUE,FALSE)</formula>
    </cfRule>
  </conditionalFormatting>
  <conditionalFormatting sqref="AL1003:AO1004">
    <cfRule type="expression" dxfId="1933" priority="2027">
      <formula>IF(AND(AL1003&gt;=0, RIGHT(TEXT(AL1003,"0.#"),1)&lt;&gt;"."),TRUE,FALSE)</formula>
    </cfRule>
    <cfRule type="expression" dxfId="1932" priority="2028">
      <formula>IF(AND(AL1003&gt;=0, RIGHT(TEXT(AL1003,"0.#"),1)="."),TRUE,FALSE)</formula>
    </cfRule>
    <cfRule type="expression" dxfId="1931" priority="2029">
      <formula>IF(AND(AL1003&lt;0, RIGHT(TEXT(AL1003,"0.#"),1)&lt;&gt;"."),TRUE,FALSE)</formula>
    </cfRule>
    <cfRule type="expression" dxfId="1930" priority="2030">
      <formula>IF(AND(AL1003&lt;0, RIGHT(TEXT(AL1003,"0.#"),1)="."),TRUE,FALSE)</formula>
    </cfRule>
  </conditionalFormatting>
  <conditionalFormatting sqref="Y1003:Y1004">
    <cfRule type="expression" dxfId="1929" priority="2025">
      <formula>IF(RIGHT(TEXT(Y1003,"0.#"),1)=".",FALSE,TRUE)</formula>
    </cfRule>
    <cfRule type="expression" dxfId="1928" priority="2026">
      <formula>IF(RIGHT(TEXT(Y1003,"0.#"),1)=".",TRUE,FALSE)</formula>
    </cfRule>
  </conditionalFormatting>
  <conditionalFormatting sqref="AL1038:AO1065">
    <cfRule type="expression" dxfId="1927" priority="2021">
      <formula>IF(AND(AL1038&gt;=0, RIGHT(TEXT(AL1038,"0.#"),1)&lt;&gt;"."),TRUE,FALSE)</formula>
    </cfRule>
    <cfRule type="expression" dxfId="1926" priority="2022">
      <formula>IF(AND(AL1038&gt;=0, RIGHT(TEXT(AL1038,"0.#"),1)="."),TRUE,FALSE)</formula>
    </cfRule>
    <cfRule type="expression" dxfId="1925" priority="2023">
      <formula>IF(AND(AL1038&lt;0, RIGHT(TEXT(AL1038,"0.#"),1)&lt;&gt;"."),TRUE,FALSE)</formula>
    </cfRule>
    <cfRule type="expression" dxfId="1924" priority="2024">
      <formula>IF(AND(AL1038&lt;0, RIGHT(TEXT(AL1038,"0.#"),1)="."),TRUE,FALSE)</formula>
    </cfRule>
  </conditionalFormatting>
  <conditionalFormatting sqref="Y1038:Y1065">
    <cfRule type="expression" dxfId="1923" priority="2019">
      <formula>IF(RIGHT(TEXT(Y1038,"0.#"),1)=".",FALSE,TRUE)</formula>
    </cfRule>
    <cfRule type="expression" dxfId="1922" priority="2020">
      <formula>IF(RIGHT(TEXT(Y1038,"0.#"),1)=".",TRUE,FALSE)</formula>
    </cfRule>
  </conditionalFormatting>
  <conditionalFormatting sqref="AL1036:AO1037">
    <cfRule type="expression" dxfId="1921" priority="2015">
      <formula>IF(AND(AL1036&gt;=0, RIGHT(TEXT(AL1036,"0.#"),1)&lt;&gt;"."),TRUE,FALSE)</formula>
    </cfRule>
    <cfRule type="expression" dxfId="1920" priority="2016">
      <formula>IF(AND(AL1036&gt;=0, RIGHT(TEXT(AL1036,"0.#"),1)="."),TRUE,FALSE)</formula>
    </cfRule>
    <cfRule type="expression" dxfId="1919" priority="2017">
      <formula>IF(AND(AL1036&lt;0, RIGHT(TEXT(AL1036,"0.#"),1)&lt;&gt;"."),TRUE,FALSE)</formula>
    </cfRule>
    <cfRule type="expression" dxfId="1918" priority="2018">
      <formula>IF(AND(AL1036&lt;0, RIGHT(TEXT(AL1036,"0.#"),1)="."),TRUE,FALSE)</formula>
    </cfRule>
  </conditionalFormatting>
  <conditionalFormatting sqref="Y1036:Y1037">
    <cfRule type="expression" dxfId="1917" priority="2013">
      <formula>IF(RIGHT(TEXT(Y1036,"0.#"),1)=".",FALSE,TRUE)</formula>
    </cfRule>
    <cfRule type="expression" dxfId="1916" priority="2014">
      <formula>IF(RIGHT(TEXT(Y1036,"0.#"),1)=".",TRUE,FALSE)</formula>
    </cfRule>
  </conditionalFormatting>
  <conditionalFormatting sqref="AL1071:AO1098">
    <cfRule type="expression" dxfId="1915" priority="2009">
      <formula>IF(AND(AL1071&gt;=0, RIGHT(TEXT(AL1071,"0.#"),1)&lt;&gt;"."),TRUE,FALSE)</formula>
    </cfRule>
    <cfRule type="expression" dxfId="1914" priority="2010">
      <formula>IF(AND(AL1071&gt;=0, RIGHT(TEXT(AL1071,"0.#"),1)="."),TRUE,FALSE)</formula>
    </cfRule>
    <cfRule type="expression" dxfId="1913" priority="2011">
      <formula>IF(AND(AL1071&lt;0, RIGHT(TEXT(AL1071,"0.#"),1)&lt;&gt;"."),TRUE,FALSE)</formula>
    </cfRule>
    <cfRule type="expression" dxfId="1912" priority="2012">
      <formula>IF(AND(AL1071&lt;0, RIGHT(TEXT(AL1071,"0.#"),1)="."),TRUE,FALSE)</formula>
    </cfRule>
  </conditionalFormatting>
  <conditionalFormatting sqref="Y1071:Y1098">
    <cfRule type="expression" dxfId="1911" priority="2007">
      <formula>IF(RIGHT(TEXT(Y1071,"0.#"),1)=".",FALSE,TRUE)</formula>
    </cfRule>
    <cfRule type="expression" dxfId="1910" priority="2008">
      <formula>IF(RIGHT(TEXT(Y1071,"0.#"),1)=".",TRUE,FALSE)</formula>
    </cfRule>
  </conditionalFormatting>
  <conditionalFormatting sqref="AL1069:AO1070">
    <cfRule type="expression" dxfId="1909" priority="2003">
      <formula>IF(AND(AL1069&gt;=0, RIGHT(TEXT(AL1069,"0.#"),1)&lt;&gt;"."),TRUE,FALSE)</formula>
    </cfRule>
    <cfRule type="expression" dxfId="1908" priority="2004">
      <formula>IF(AND(AL1069&gt;=0, RIGHT(TEXT(AL1069,"0.#"),1)="."),TRUE,FALSE)</formula>
    </cfRule>
    <cfRule type="expression" dxfId="1907" priority="2005">
      <formula>IF(AND(AL1069&lt;0, RIGHT(TEXT(AL1069,"0.#"),1)&lt;&gt;"."),TRUE,FALSE)</formula>
    </cfRule>
    <cfRule type="expression" dxfId="1906" priority="2006">
      <formula>IF(AND(AL1069&lt;0, RIGHT(TEXT(AL1069,"0.#"),1)="."),TRUE,FALSE)</formula>
    </cfRule>
  </conditionalFormatting>
  <conditionalFormatting sqref="Y1069:Y1070">
    <cfRule type="expression" dxfId="1905" priority="2001">
      <formula>IF(RIGHT(TEXT(Y1069,"0.#"),1)=".",FALSE,TRUE)</formula>
    </cfRule>
    <cfRule type="expression" dxfId="1904" priority="2002">
      <formula>IF(RIGHT(TEXT(Y1069,"0.#"),1)=".",TRUE,FALSE)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M107">
    <cfRule type="expression" dxfId="709" priority="9">
      <formula>IF(RIGHT(TEXT(AM107,"0.#"),1)=".",FALSE,TRUE)</formula>
    </cfRule>
    <cfRule type="expression" dxfId="708" priority="10">
      <formula>IF(RIGHT(TEXT(AM107,"0.#"),1)=".",TRUE,FALSE)</formula>
    </cfRule>
  </conditionalFormatting>
  <conditionalFormatting sqref="AM110">
    <cfRule type="expression" dxfId="707" priority="7">
      <formula>IF(RIGHT(TEXT(AM110,"0.#"),1)=".",FALSE,TRUE)</formula>
    </cfRule>
    <cfRule type="expression" dxfId="706" priority="8">
      <formula>IF(RIGHT(TEXT(AM110,"0.#"),1)=".",TRUE,FALSE)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U784">
    <cfRule type="expression" dxfId="701" priority="1">
      <formula>IF(RIGHT(TEXT(AU784,"0.#"),1)=".",FALSE,TRUE)</formula>
    </cfRule>
    <cfRule type="expression" dxfId="700" priority="2">
      <formula>IF(RIGHT(TEXT(AU784,"0.#"),1)=".",TRUE,FALSE)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27" max="49" man="1"/>
    <brk id="779" max="49" man="1"/>
  </rowBreaks>
  <colBreaks count="1" manualBreakCount="1">
    <brk id="6" max="108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t="s">
        <v>565</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t="s">
        <v>565</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子ども・若者育成支援、少子化社会対策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子ども・若者育成支援、少子化社会対策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子ども・若者育成支援、少子化社会対策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BJ11" sqref="BJ11"/>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352</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1"/>
      <c r="Z2" s="825"/>
      <c r="AA2" s="826"/>
      <c r="AB2" s="1025" t="s">
        <v>11</v>
      </c>
      <c r="AC2" s="1026"/>
      <c r="AD2" s="1027"/>
      <c r="AE2" s="248" t="s">
        <v>396</v>
      </c>
      <c r="AF2" s="248"/>
      <c r="AG2" s="248"/>
      <c r="AH2" s="248"/>
      <c r="AI2" s="248" t="s">
        <v>394</v>
      </c>
      <c r="AJ2" s="248"/>
      <c r="AK2" s="248"/>
      <c r="AL2" s="248"/>
      <c r="AM2" s="248" t="s">
        <v>423</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22"/>
      <c r="Z3" s="1023"/>
      <c r="AA3" s="1024"/>
      <c r="AB3" s="1028"/>
      <c r="AC3" s="1029"/>
      <c r="AD3" s="1030"/>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5"/>
      <c r="H4" s="998"/>
      <c r="I4" s="998"/>
      <c r="J4" s="998"/>
      <c r="K4" s="998"/>
      <c r="L4" s="998"/>
      <c r="M4" s="998"/>
      <c r="N4" s="998"/>
      <c r="O4" s="999"/>
      <c r="P4" s="104"/>
      <c r="Q4" s="1006"/>
      <c r="R4" s="1006"/>
      <c r="S4" s="1006"/>
      <c r="T4" s="1006"/>
      <c r="U4" s="1006"/>
      <c r="V4" s="1006"/>
      <c r="W4" s="1006"/>
      <c r="X4" s="1007"/>
      <c r="Y4" s="1016" t="s">
        <v>12</v>
      </c>
      <c r="Z4" s="1017"/>
      <c r="AA4" s="1018"/>
      <c r="AB4" s="465"/>
      <c r="AC4" s="1020"/>
      <c r="AD4" s="1020"/>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5"/>
      <c r="B5" s="406"/>
      <c r="C5" s="406"/>
      <c r="D5" s="406"/>
      <c r="E5" s="406"/>
      <c r="F5" s="407"/>
      <c r="G5" s="1000"/>
      <c r="H5" s="1001"/>
      <c r="I5" s="1001"/>
      <c r="J5" s="1001"/>
      <c r="K5" s="1001"/>
      <c r="L5" s="1001"/>
      <c r="M5" s="1001"/>
      <c r="N5" s="1001"/>
      <c r="O5" s="1002"/>
      <c r="P5" s="1008"/>
      <c r="Q5" s="1008"/>
      <c r="R5" s="1008"/>
      <c r="S5" s="1008"/>
      <c r="T5" s="1008"/>
      <c r="U5" s="1008"/>
      <c r="V5" s="1008"/>
      <c r="W5" s="1008"/>
      <c r="X5" s="1009"/>
      <c r="Y5" s="419" t="s">
        <v>54</v>
      </c>
      <c r="Z5" s="1013"/>
      <c r="AA5" s="1014"/>
      <c r="AB5" s="527"/>
      <c r="AC5" s="1019"/>
      <c r="AD5" s="1019"/>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5"/>
      <c r="B6" s="406"/>
      <c r="C6" s="406"/>
      <c r="D6" s="406"/>
      <c r="E6" s="406"/>
      <c r="F6" s="407"/>
      <c r="G6" s="1003"/>
      <c r="H6" s="1004"/>
      <c r="I6" s="1004"/>
      <c r="J6" s="1004"/>
      <c r="K6" s="1004"/>
      <c r="L6" s="1004"/>
      <c r="M6" s="1004"/>
      <c r="N6" s="1004"/>
      <c r="O6" s="1005"/>
      <c r="P6" s="1010"/>
      <c r="Q6" s="1010"/>
      <c r="R6" s="1010"/>
      <c r="S6" s="1010"/>
      <c r="T6" s="1010"/>
      <c r="U6" s="1010"/>
      <c r="V6" s="1010"/>
      <c r="W6" s="1010"/>
      <c r="X6" s="1011"/>
      <c r="Y6" s="1012" t="s">
        <v>13</v>
      </c>
      <c r="Z6" s="1013"/>
      <c r="AA6" s="1014"/>
      <c r="AB6" s="595" t="s">
        <v>182</v>
      </c>
      <c r="AC6" s="1015"/>
      <c r="AD6" s="1015"/>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352</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1"/>
      <c r="Z9" s="825"/>
      <c r="AA9" s="826"/>
      <c r="AB9" s="1025" t="s">
        <v>11</v>
      </c>
      <c r="AC9" s="1026"/>
      <c r="AD9" s="1027"/>
      <c r="AE9" s="248" t="s">
        <v>396</v>
      </c>
      <c r="AF9" s="248"/>
      <c r="AG9" s="248"/>
      <c r="AH9" s="248"/>
      <c r="AI9" s="248" t="s">
        <v>394</v>
      </c>
      <c r="AJ9" s="248"/>
      <c r="AK9" s="248"/>
      <c r="AL9" s="248"/>
      <c r="AM9" s="248" t="s">
        <v>423</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22"/>
      <c r="Z10" s="1023"/>
      <c r="AA10" s="1024"/>
      <c r="AB10" s="1028"/>
      <c r="AC10" s="1029"/>
      <c r="AD10" s="1030"/>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5"/>
      <c r="H11" s="998"/>
      <c r="I11" s="998"/>
      <c r="J11" s="998"/>
      <c r="K11" s="998"/>
      <c r="L11" s="998"/>
      <c r="M11" s="998"/>
      <c r="N11" s="998"/>
      <c r="O11" s="999"/>
      <c r="P11" s="104"/>
      <c r="Q11" s="1006"/>
      <c r="R11" s="1006"/>
      <c r="S11" s="1006"/>
      <c r="T11" s="1006"/>
      <c r="U11" s="1006"/>
      <c r="V11" s="1006"/>
      <c r="W11" s="1006"/>
      <c r="X11" s="1007"/>
      <c r="Y11" s="1016" t="s">
        <v>12</v>
      </c>
      <c r="Z11" s="1017"/>
      <c r="AA11" s="1018"/>
      <c r="AB11" s="465"/>
      <c r="AC11" s="1020"/>
      <c r="AD11" s="1020"/>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5"/>
      <c r="B12" s="406"/>
      <c r="C12" s="406"/>
      <c r="D12" s="406"/>
      <c r="E12" s="406"/>
      <c r="F12" s="407"/>
      <c r="G12" s="1000"/>
      <c r="H12" s="1001"/>
      <c r="I12" s="1001"/>
      <c r="J12" s="1001"/>
      <c r="K12" s="1001"/>
      <c r="L12" s="1001"/>
      <c r="M12" s="1001"/>
      <c r="N12" s="1001"/>
      <c r="O12" s="1002"/>
      <c r="P12" s="1008"/>
      <c r="Q12" s="1008"/>
      <c r="R12" s="1008"/>
      <c r="S12" s="1008"/>
      <c r="T12" s="1008"/>
      <c r="U12" s="1008"/>
      <c r="V12" s="1008"/>
      <c r="W12" s="1008"/>
      <c r="X12" s="1009"/>
      <c r="Y12" s="419" t="s">
        <v>54</v>
      </c>
      <c r="Z12" s="1013"/>
      <c r="AA12" s="1014"/>
      <c r="AB12" s="527"/>
      <c r="AC12" s="1019"/>
      <c r="AD12" s="1019"/>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08"/>
      <c r="B13" s="409"/>
      <c r="C13" s="409"/>
      <c r="D13" s="409"/>
      <c r="E13" s="409"/>
      <c r="F13" s="410"/>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5" t="s">
        <v>182</v>
      </c>
      <c r="AC13" s="1015"/>
      <c r="AD13" s="1015"/>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352</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1"/>
      <c r="Z16" s="825"/>
      <c r="AA16" s="826"/>
      <c r="AB16" s="1025" t="s">
        <v>11</v>
      </c>
      <c r="AC16" s="1026"/>
      <c r="AD16" s="1027"/>
      <c r="AE16" s="248" t="s">
        <v>396</v>
      </c>
      <c r="AF16" s="248"/>
      <c r="AG16" s="248"/>
      <c r="AH16" s="248"/>
      <c r="AI16" s="248" t="s">
        <v>394</v>
      </c>
      <c r="AJ16" s="248"/>
      <c r="AK16" s="248"/>
      <c r="AL16" s="248"/>
      <c r="AM16" s="248" t="s">
        <v>423</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22"/>
      <c r="Z17" s="1023"/>
      <c r="AA17" s="1024"/>
      <c r="AB17" s="1028"/>
      <c r="AC17" s="1029"/>
      <c r="AD17" s="1030"/>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5"/>
      <c r="H18" s="998"/>
      <c r="I18" s="998"/>
      <c r="J18" s="998"/>
      <c r="K18" s="998"/>
      <c r="L18" s="998"/>
      <c r="M18" s="998"/>
      <c r="N18" s="998"/>
      <c r="O18" s="999"/>
      <c r="P18" s="104"/>
      <c r="Q18" s="1006"/>
      <c r="R18" s="1006"/>
      <c r="S18" s="1006"/>
      <c r="T18" s="1006"/>
      <c r="U18" s="1006"/>
      <c r="V18" s="1006"/>
      <c r="W18" s="1006"/>
      <c r="X18" s="1007"/>
      <c r="Y18" s="1016" t="s">
        <v>12</v>
      </c>
      <c r="Z18" s="1017"/>
      <c r="AA18" s="1018"/>
      <c r="AB18" s="465"/>
      <c r="AC18" s="1020"/>
      <c r="AD18" s="1020"/>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5"/>
      <c r="B19" s="406"/>
      <c r="C19" s="406"/>
      <c r="D19" s="406"/>
      <c r="E19" s="406"/>
      <c r="F19" s="407"/>
      <c r="G19" s="1000"/>
      <c r="H19" s="1001"/>
      <c r="I19" s="1001"/>
      <c r="J19" s="1001"/>
      <c r="K19" s="1001"/>
      <c r="L19" s="1001"/>
      <c r="M19" s="1001"/>
      <c r="N19" s="1001"/>
      <c r="O19" s="1002"/>
      <c r="P19" s="1008"/>
      <c r="Q19" s="1008"/>
      <c r="R19" s="1008"/>
      <c r="S19" s="1008"/>
      <c r="T19" s="1008"/>
      <c r="U19" s="1008"/>
      <c r="V19" s="1008"/>
      <c r="W19" s="1008"/>
      <c r="X19" s="1009"/>
      <c r="Y19" s="419" t="s">
        <v>54</v>
      </c>
      <c r="Z19" s="1013"/>
      <c r="AA19" s="1014"/>
      <c r="AB19" s="527"/>
      <c r="AC19" s="1019"/>
      <c r="AD19" s="1019"/>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08"/>
      <c r="B20" s="409"/>
      <c r="C20" s="409"/>
      <c r="D20" s="409"/>
      <c r="E20" s="409"/>
      <c r="F20" s="410"/>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5" t="s">
        <v>182</v>
      </c>
      <c r="AC20" s="1015"/>
      <c r="AD20" s="1015"/>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352</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1"/>
      <c r="Z23" s="825"/>
      <c r="AA23" s="826"/>
      <c r="AB23" s="1025" t="s">
        <v>11</v>
      </c>
      <c r="AC23" s="1026"/>
      <c r="AD23" s="1027"/>
      <c r="AE23" s="248" t="s">
        <v>396</v>
      </c>
      <c r="AF23" s="248"/>
      <c r="AG23" s="248"/>
      <c r="AH23" s="248"/>
      <c r="AI23" s="248" t="s">
        <v>394</v>
      </c>
      <c r="AJ23" s="248"/>
      <c r="AK23" s="248"/>
      <c r="AL23" s="248"/>
      <c r="AM23" s="248" t="s">
        <v>423</v>
      </c>
      <c r="AN23" s="248"/>
      <c r="AO23" s="248"/>
      <c r="AP23" s="242"/>
      <c r="AQ23" s="158" t="s">
        <v>235</v>
      </c>
      <c r="AR23" s="129"/>
      <c r="AS23" s="129"/>
      <c r="AT23" s="130"/>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22"/>
      <c r="Z24" s="1023"/>
      <c r="AA24" s="1024"/>
      <c r="AB24" s="1028"/>
      <c r="AC24" s="1029"/>
      <c r="AD24" s="1030"/>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5"/>
      <c r="H25" s="998"/>
      <c r="I25" s="998"/>
      <c r="J25" s="998"/>
      <c r="K25" s="998"/>
      <c r="L25" s="998"/>
      <c r="M25" s="998"/>
      <c r="N25" s="998"/>
      <c r="O25" s="999"/>
      <c r="P25" s="104"/>
      <c r="Q25" s="1006"/>
      <c r="R25" s="1006"/>
      <c r="S25" s="1006"/>
      <c r="T25" s="1006"/>
      <c r="U25" s="1006"/>
      <c r="V25" s="1006"/>
      <c r="W25" s="1006"/>
      <c r="X25" s="1007"/>
      <c r="Y25" s="1016" t="s">
        <v>12</v>
      </c>
      <c r="Z25" s="1017"/>
      <c r="AA25" s="1018"/>
      <c r="AB25" s="465"/>
      <c r="AC25" s="1020"/>
      <c r="AD25" s="1020"/>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5"/>
      <c r="B26" s="406"/>
      <c r="C26" s="406"/>
      <c r="D26" s="406"/>
      <c r="E26" s="406"/>
      <c r="F26" s="407"/>
      <c r="G26" s="1000"/>
      <c r="H26" s="1001"/>
      <c r="I26" s="1001"/>
      <c r="J26" s="1001"/>
      <c r="K26" s="1001"/>
      <c r="L26" s="1001"/>
      <c r="M26" s="1001"/>
      <c r="N26" s="1001"/>
      <c r="O26" s="1002"/>
      <c r="P26" s="1008"/>
      <c r="Q26" s="1008"/>
      <c r="R26" s="1008"/>
      <c r="S26" s="1008"/>
      <c r="T26" s="1008"/>
      <c r="U26" s="1008"/>
      <c r="V26" s="1008"/>
      <c r="W26" s="1008"/>
      <c r="X26" s="1009"/>
      <c r="Y26" s="419" t="s">
        <v>54</v>
      </c>
      <c r="Z26" s="1013"/>
      <c r="AA26" s="1014"/>
      <c r="AB26" s="527"/>
      <c r="AC26" s="1019"/>
      <c r="AD26" s="1019"/>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08"/>
      <c r="B27" s="409"/>
      <c r="C27" s="409"/>
      <c r="D27" s="409"/>
      <c r="E27" s="409"/>
      <c r="F27" s="410"/>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5" t="s">
        <v>182</v>
      </c>
      <c r="AC27" s="1015"/>
      <c r="AD27" s="1015"/>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352</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1"/>
      <c r="Z30" s="825"/>
      <c r="AA30" s="826"/>
      <c r="AB30" s="1025" t="s">
        <v>11</v>
      </c>
      <c r="AC30" s="1026"/>
      <c r="AD30" s="1027"/>
      <c r="AE30" s="248" t="s">
        <v>396</v>
      </c>
      <c r="AF30" s="248"/>
      <c r="AG30" s="248"/>
      <c r="AH30" s="248"/>
      <c r="AI30" s="248" t="s">
        <v>394</v>
      </c>
      <c r="AJ30" s="248"/>
      <c r="AK30" s="248"/>
      <c r="AL30" s="248"/>
      <c r="AM30" s="248" t="s">
        <v>423</v>
      </c>
      <c r="AN30" s="248"/>
      <c r="AO30" s="248"/>
      <c r="AP30" s="242"/>
      <c r="AQ30" s="158" t="s">
        <v>235</v>
      </c>
      <c r="AR30" s="129"/>
      <c r="AS30" s="129"/>
      <c r="AT30" s="130"/>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22"/>
      <c r="Z31" s="1023"/>
      <c r="AA31" s="1024"/>
      <c r="AB31" s="1028"/>
      <c r="AC31" s="1029"/>
      <c r="AD31" s="1030"/>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5"/>
      <c r="H32" s="998"/>
      <c r="I32" s="998"/>
      <c r="J32" s="998"/>
      <c r="K32" s="998"/>
      <c r="L32" s="998"/>
      <c r="M32" s="998"/>
      <c r="N32" s="998"/>
      <c r="O32" s="999"/>
      <c r="P32" s="104"/>
      <c r="Q32" s="1006"/>
      <c r="R32" s="1006"/>
      <c r="S32" s="1006"/>
      <c r="T32" s="1006"/>
      <c r="U32" s="1006"/>
      <c r="V32" s="1006"/>
      <c r="W32" s="1006"/>
      <c r="X32" s="1007"/>
      <c r="Y32" s="1016" t="s">
        <v>12</v>
      </c>
      <c r="Z32" s="1017"/>
      <c r="AA32" s="1018"/>
      <c r="AB32" s="465"/>
      <c r="AC32" s="1020"/>
      <c r="AD32" s="1020"/>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5"/>
      <c r="B33" s="406"/>
      <c r="C33" s="406"/>
      <c r="D33" s="406"/>
      <c r="E33" s="406"/>
      <c r="F33" s="407"/>
      <c r="G33" s="1000"/>
      <c r="H33" s="1001"/>
      <c r="I33" s="1001"/>
      <c r="J33" s="1001"/>
      <c r="K33" s="1001"/>
      <c r="L33" s="1001"/>
      <c r="M33" s="1001"/>
      <c r="N33" s="1001"/>
      <c r="O33" s="1002"/>
      <c r="P33" s="1008"/>
      <c r="Q33" s="1008"/>
      <c r="R33" s="1008"/>
      <c r="S33" s="1008"/>
      <c r="T33" s="1008"/>
      <c r="U33" s="1008"/>
      <c r="V33" s="1008"/>
      <c r="W33" s="1008"/>
      <c r="X33" s="1009"/>
      <c r="Y33" s="419" t="s">
        <v>54</v>
      </c>
      <c r="Z33" s="1013"/>
      <c r="AA33" s="1014"/>
      <c r="AB33" s="527"/>
      <c r="AC33" s="1019"/>
      <c r="AD33" s="1019"/>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08"/>
      <c r="B34" s="409"/>
      <c r="C34" s="409"/>
      <c r="D34" s="409"/>
      <c r="E34" s="409"/>
      <c r="F34" s="410"/>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5" t="s">
        <v>182</v>
      </c>
      <c r="AC34" s="1015"/>
      <c r="AD34" s="1015"/>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352</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1"/>
      <c r="Z37" s="825"/>
      <c r="AA37" s="826"/>
      <c r="AB37" s="1025" t="s">
        <v>11</v>
      </c>
      <c r="AC37" s="1026"/>
      <c r="AD37" s="1027"/>
      <c r="AE37" s="248" t="s">
        <v>396</v>
      </c>
      <c r="AF37" s="248"/>
      <c r="AG37" s="248"/>
      <c r="AH37" s="248"/>
      <c r="AI37" s="248" t="s">
        <v>394</v>
      </c>
      <c r="AJ37" s="248"/>
      <c r="AK37" s="248"/>
      <c r="AL37" s="248"/>
      <c r="AM37" s="248" t="s">
        <v>423</v>
      </c>
      <c r="AN37" s="248"/>
      <c r="AO37" s="248"/>
      <c r="AP37" s="242"/>
      <c r="AQ37" s="158" t="s">
        <v>235</v>
      </c>
      <c r="AR37" s="129"/>
      <c r="AS37" s="129"/>
      <c r="AT37" s="130"/>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22"/>
      <c r="Z38" s="1023"/>
      <c r="AA38" s="1024"/>
      <c r="AB38" s="1028"/>
      <c r="AC38" s="1029"/>
      <c r="AD38" s="1030"/>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5"/>
      <c r="H39" s="998"/>
      <c r="I39" s="998"/>
      <c r="J39" s="998"/>
      <c r="K39" s="998"/>
      <c r="L39" s="998"/>
      <c r="M39" s="998"/>
      <c r="N39" s="998"/>
      <c r="O39" s="999"/>
      <c r="P39" s="104"/>
      <c r="Q39" s="1006"/>
      <c r="R39" s="1006"/>
      <c r="S39" s="1006"/>
      <c r="T39" s="1006"/>
      <c r="U39" s="1006"/>
      <c r="V39" s="1006"/>
      <c r="W39" s="1006"/>
      <c r="X39" s="1007"/>
      <c r="Y39" s="1016" t="s">
        <v>12</v>
      </c>
      <c r="Z39" s="1017"/>
      <c r="AA39" s="1018"/>
      <c r="AB39" s="465"/>
      <c r="AC39" s="1020"/>
      <c r="AD39" s="1020"/>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5"/>
      <c r="B40" s="406"/>
      <c r="C40" s="406"/>
      <c r="D40" s="406"/>
      <c r="E40" s="406"/>
      <c r="F40" s="407"/>
      <c r="G40" s="1000"/>
      <c r="H40" s="1001"/>
      <c r="I40" s="1001"/>
      <c r="J40" s="1001"/>
      <c r="K40" s="1001"/>
      <c r="L40" s="1001"/>
      <c r="M40" s="1001"/>
      <c r="N40" s="1001"/>
      <c r="O40" s="1002"/>
      <c r="P40" s="1008"/>
      <c r="Q40" s="1008"/>
      <c r="R40" s="1008"/>
      <c r="S40" s="1008"/>
      <c r="T40" s="1008"/>
      <c r="U40" s="1008"/>
      <c r="V40" s="1008"/>
      <c r="W40" s="1008"/>
      <c r="X40" s="1009"/>
      <c r="Y40" s="419" t="s">
        <v>54</v>
      </c>
      <c r="Z40" s="1013"/>
      <c r="AA40" s="1014"/>
      <c r="AB40" s="527"/>
      <c r="AC40" s="1019"/>
      <c r="AD40" s="1019"/>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08"/>
      <c r="B41" s="409"/>
      <c r="C41" s="409"/>
      <c r="D41" s="409"/>
      <c r="E41" s="409"/>
      <c r="F41" s="410"/>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5" t="s">
        <v>182</v>
      </c>
      <c r="AC41" s="1015"/>
      <c r="AD41" s="1015"/>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352</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1"/>
      <c r="Z44" s="825"/>
      <c r="AA44" s="826"/>
      <c r="AB44" s="1025" t="s">
        <v>11</v>
      </c>
      <c r="AC44" s="1026"/>
      <c r="AD44" s="1027"/>
      <c r="AE44" s="248" t="s">
        <v>396</v>
      </c>
      <c r="AF44" s="248"/>
      <c r="AG44" s="248"/>
      <c r="AH44" s="248"/>
      <c r="AI44" s="248" t="s">
        <v>394</v>
      </c>
      <c r="AJ44" s="248"/>
      <c r="AK44" s="248"/>
      <c r="AL44" s="248"/>
      <c r="AM44" s="248" t="s">
        <v>423</v>
      </c>
      <c r="AN44" s="248"/>
      <c r="AO44" s="248"/>
      <c r="AP44" s="242"/>
      <c r="AQ44" s="158" t="s">
        <v>235</v>
      </c>
      <c r="AR44" s="129"/>
      <c r="AS44" s="129"/>
      <c r="AT44" s="130"/>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22"/>
      <c r="Z45" s="1023"/>
      <c r="AA45" s="1024"/>
      <c r="AB45" s="1028"/>
      <c r="AC45" s="1029"/>
      <c r="AD45" s="1030"/>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5"/>
      <c r="H46" s="998"/>
      <c r="I46" s="998"/>
      <c r="J46" s="998"/>
      <c r="K46" s="998"/>
      <c r="L46" s="998"/>
      <c r="M46" s="998"/>
      <c r="N46" s="998"/>
      <c r="O46" s="999"/>
      <c r="P46" s="104"/>
      <c r="Q46" s="1006"/>
      <c r="R46" s="1006"/>
      <c r="S46" s="1006"/>
      <c r="T46" s="1006"/>
      <c r="U46" s="1006"/>
      <c r="V46" s="1006"/>
      <c r="W46" s="1006"/>
      <c r="X46" s="1007"/>
      <c r="Y46" s="1016" t="s">
        <v>12</v>
      </c>
      <c r="Z46" s="1017"/>
      <c r="AA46" s="1018"/>
      <c r="AB46" s="465"/>
      <c r="AC46" s="1020"/>
      <c r="AD46" s="1020"/>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5"/>
      <c r="B47" s="406"/>
      <c r="C47" s="406"/>
      <c r="D47" s="406"/>
      <c r="E47" s="406"/>
      <c r="F47" s="407"/>
      <c r="G47" s="1000"/>
      <c r="H47" s="1001"/>
      <c r="I47" s="1001"/>
      <c r="J47" s="1001"/>
      <c r="K47" s="1001"/>
      <c r="L47" s="1001"/>
      <c r="M47" s="1001"/>
      <c r="N47" s="1001"/>
      <c r="O47" s="1002"/>
      <c r="P47" s="1008"/>
      <c r="Q47" s="1008"/>
      <c r="R47" s="1008"/>
      <c r="S47" s="1008"/>
      <c r="T47" s="1008"/>
      <c r="U47" s="1008"/>
      <c r="V47" s="1008"/>
      <c r="W47" s="1008"/>
      <c r="X47" s="1009"/>
      <c r="Y47" s="419" t="s">
        <v>54</v>
      </c>
      <c r="Z47" s="1013"/>
      <c r="AA47" s="1014"/>
      <c r="AB47" s="527"/>
      <c r="AC47" s="1019"/>
      <c r="AD47" s="1019"/>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08"/>
      <c r="B48" s="409"/>
      <c r="C48" s="409"/>
      <c r="D48" s="409"/>
      <c r="E48" s="409"/>
      <c r="F48" s="410"/>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5" t="s">
        <v>182</v>
      </c>
      <c r="AC48" s="1015"/>
      <c r="AD48" s="1015"/>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352</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1"/>
      <c r="Z51" s="825"/>
      <c r="AA51" s="826"/>
      <c r="AB51" s="242" t="s">
        <v>11</v>
      </c>
      <c r="AC51" s="1026"/>
      <c r="AD51" s="1027"/>
      <c r="AE51" s="248" t="s">
        <v>396</v>
      </c>
      <c r="AF51" s="248"/>
      <c r="AG51" s="248"/>
      <c r="AH51" s="248"/>
      <c r="AI51" s="248" t="s">
        <v>394</v>
      </c>
      <c r="AJ51" s="248"/>
      <c r="AK51" s="248"/>
      <c r="AL51" s="248"/>
      <c r="AM51" s="248" t="s">
        <v>423</v>
      </c>
      <c r="AN51" s="248"/>
      <c r="AO51" s="248"/>
      <c r="AP51" s="242"/>
      <c r="AQ51" s="158" t="s">
        <v>235</v>
      </c>
      <c r="AR51" s="129"/>
      <c r="AS51" s="129"/>
      <c r="AT51" s="130"/>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22"/>
      <c r="Z52" s="1023"/>
      <c r="AA52" s="1024"/>
      <c r="AB52" s="1028"/>
      <c r="AC52" s="1029"/>
      <c r="AD52" s="1030"/>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5"/>
      <c r="H53" s="998"/>
      <c r="I53" s="998"/>
      <c r="J53" s="998"/>
      <c r="K53" s="998"/>
      <c r="L53" s="998"/>
      <c r="M53" s="998"/>
      <c r="N53" s="998"/>
      <c r="O53" s="999"/>
      <c r="P53" s="104"/>
      <c r="Q53" s="1006"/>
      <c r="R53" s="1006"/>
      <c r="S53" s="1006"/>
      <c r="T53" s="1006"/>
      <c r="U53" s="1006"/>
      <c r="V53" s="1006"/>
      <c r="W53" s="1006"/>
      <c r="X53" s="1007"/>
      <c r="Y53" s="1016" t="s">
        <v>12</v>
      </c>
      <c r="Z53" s="1017"/>
      <c r="AA53" s="1018"/>
      <c r="AB53" s="465"/>
      <c r="AC53" s="1020"/>
      <c r="AD53" s="1020"/>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5"/>
      <c r="B54" s="406"/>
      <c r="C54" s="406"/>
      <c r="D54" s="406"/>
      <c r="E54" s="406"/>
      <c r="F54" s="407"/>
      <c r="G54" s="1000"/>
      <c r="H54" s="1001"/>
      <c r="I54" s="1001"/>
      <c r="J54" s="1001"/>
      <c r="K54" s="1001"/>
      <c r="L54" s="1001"/>
      <c r="M54" s="1001"/>
      <c r="N54" s="1001"/>
      <c r="O54" s="1002"/>
      <c r="P54" s="1008"/>
      <c r="Q54" s="1008"/>
      <c r="R54" s="1008"/>
      <c r="S54" s="1008"/>
      <c r="T54" s="1008"/>
      <c r="U54" s="1008"/>
      <c r="V54" s="1008"/>
      <c r="W54" s="1008"/>
      <c r="X54" s="1009"/>
      <c r="Y54" s="419" t="s">
        <v>54</v>
      </c>
      <c r="Z54" s="1013"/>
      <c r="AA54" s="1014"/>
      <c r="AB54" s="527"/>
      <c r="AC54" s="1019"/>
      <c r="AD54" s="1019"/>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08"/>
      <c r="B55" s="409"/>
      <c r="C55" s="409"/>
      <c r="D55" s="409"/>
      <c r="E55" s="409"/>
      <c r="F55" s="410"/>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5" t="s">
        <v>182</v>
      </c>
      <c r="AC55" s="1015"/>
      <c r="AD55" s="1015"/>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352</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1"/>
      <c r="Z58" s="825"/>
      <c r="AA58" s="826"/>
      <c r="AB58" s="1025" t="s">
        <v>11</v>
      </c>
      <c r="AC58" s="1026"/>
      <c r="AD58" s="1027"/>
      <c r="AE58" s="248" t="s">
        <v>396</v>
      </c>
      <c r="AF58" s="248"/>
      <c r="AG58" s="248"/>
      <c r="AH58" s="248"/>
      <c r="AI58" s="248" t="s">
        <v>394</v>
      </c>
      <c r="AJ58" s="248"/>
      <c r="AK58" s="248"/>
      <c r="AL58" s="248"/>
      <c r="AM58" s="248" t="s">
        <v>423</v>
      </c>
      <c r="AN58" s="248"/>
      <c r="AO58" s="248"/>
      <c r="AP58" s="242"/>
      <c r="AQ58" s="158" t="s">
        <v>235</v>
      </c>
      <c r="AR58" s="129"/>
      <c r="AS58" s="129"/>
      <c r="AT58" s="130"/>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22"/>
      <c r="Z59" s="1023"/>
      <c r="AA59" s="1024"/>
      <c r="AB59" s="1028"/>
      <c r="AC59" s="1029"/>
      <c r="AD59" s="1030"/>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5"/>
      <c r="H60" s="998"/>
      <c r="I60" s="998"/>
      <c r="J60" s="998"/>
      <c r="K60" s="998"/>
      <c r="L60" s="998"/>
      <c r="M60" s="998"/>
      <c r="N60" s="998"/>
      <c r="O60" s="999"/>
      <c r="P60" s="104"/>
      <c r="Q60" s="1006"/>
      <c r="R60" s="1006"/>
      <c r="S60" s="1006"/>
      <c r="T60" s="1006"/>
      <c r="U60" s="1006"/>
      <c r="V60" s="1006"/>
      <c r="W60" s="1006"/>
      <c r="X60" s="1007"/>
      <c r="Y60" s="1016" t="s">
        <v>12</v>
      </c>
      <c r="Z60" s="1017"/>
      <c r="AA60" s="1018"/>
      <c r="AB60" s="465"/>
      <c r="AC60" s="1020"/>
      <c r="AD60" s="1020"/>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5"/>
      <c r="B61" s="406"/>
      <c r="C61" s="406"/>
      <c r="D61" s="406"/>
      <c r="E61" s="406"/>
      <c r="F61" s="407"/>
      <c r="G61" s="1000"/>
      <c r="H61" s="1001"/>
      <c r="I61" s="1001"/>
      <c r="J61" s="1001"/>
      <c r="K61" s="1001"/>
      <c r="L61" s="1001"/>
      <c r="M61" s="1001"/>
      <c r="N61" s="1001"/>
      <c r="O61" s="1002"/>
      <c r="P61" s="1008"/>
      <c r="Q61" s="1008"/>
      <c r="R61" s="1008"/>
      <c r="S61" s="1008"/>
      <c r="T61" s="1008"/>
      <c r="U61" s="1008"/>
      <c r="V61" s="1008"/>
      <c r="W61" s="1008"/>
      <c r="X61" s="1009"/>
      <c r="Y61" s="419" t="s">
        <v>54</v>
      </c>
      <c r="Z61" s="1013"/>
      <c r="AA61" s="1014"/>
      <c r="AB61" s="527"/>
      <c r="AC61" s="1019"/>
      <c r="AD61" s="1019"/>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08"/>
      <c r="B62" s="409"/>
      <c r="C62" s="409"/>
      <c r="D62" s="409"/>
      <c r="E62" s="409"/>
      <c r="F62" s="410"/>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5" t="s">
        <v>182</v>
      </c>
      <c r="AC62" s="1015"/>
      <c r="AD62" s="1015"/>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352</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1"/>
      <c r="Z65" s="825"/>
      <c r="AA65" s="826"/>
      <c r="AB65" s="1025" t="s">
        <v>11</v>
      </c>
      <c r="AC65" s="1026"/>
      <c r="AD65" s="1027"/>
      <c r="AE65" s="248" t="s">
        <v>396</v>
      </c>
      <c r="AF65" s="248"/>
      <c r="AG65" s="248"/>
      <c r="AH65" s="248"/>
      <c r="AI65" s="248" t="s">
        <v>394</v>
      </c>
      <c r="AJ65" s="248"/>
      <c r="AK65" s="248"/>
      <c r="AL65" s="248"/>
      <c r="AM65" s="248" t="s">
        <v>423</v>
      </c>
      <c r="AN65" s="248"/>
      <c r="AO65" s="248"/>
      <c r="AP65" s="242"/>
      <c r="AQ65" s="158" t="s">
        <v>235</v>
      </c>
      <c r="AR65" s="129"/>
      <c r="AS65" s="129"/>
      <c r="AT65" s="130"/>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22"/>
      <c r="Z66" s="1023"/>
      <c r="AA66" s="1024"/>
      <c r="AB66" s="1028"/>
      <c r="AC66" s="1029"/>
      <c r="AD66" s="1030"/>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5"/>
      <c r="H67" s="998"/>
      <c r="I67" s="998"/>
      <c r="J67" s="998"/>
      <c r="K67" s="998"/>
      <c r="L67" s="998"/>
      <c r="M67" s="998"/>
      <c r="N67" s="998"/>
      <c r="O67" s="999"/>
      <c r="P67" s="104"/>
      <c r="Q67" s="1006"/>
      <c r="R67" s="1006"/>
      <c r="S67" s="1006"/>
      <c r="T67" s="1006"/>
      <c r="U67" s="1006"/>
      <c r="V67" s="1006"/>
      <c r="W67" s="1006"/>
      <c r="X67" s="1007"/>
      <c r="Y67" s="1016" t="s">
        <v>12</v>
      </c>
      <c r="Z67" s="1017"/>
      <c r="AA67" s="1018"/>
      <c r="AB67" s="465"/>
      <c r="AC67" s="1020"/>
      <c r="AD67" s="1020"/>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5"/>
      <c r="B68" s="406"/>
      <c r="C68" s="406"/>
      <c r="D68" s="406"/>
      <c r="E68" s="406"/>
      <c r="F68" s="407"/>
      <c r="G68" s="1000"/>
      <c r="H68" s="1001"/>
      <c r="I68" s="1001"/>
      <c r="J68" s="1001"/>
      <c r="K68" s="1001"/>
      <c r="L68" s="1001"/>
      <c r="M68" s="1001"/>
      <c r="N68" s="1001"/>
      <c r="O68" s="1002"/>
      <c r="P68" s="1008"/>
      <c r="Q68" s="1008"/>
      <c r="R68" s="1008"/>
      <c r="S68" s="1008"/>
      <c r="T68" s="1008"/>
      <c r="U68" s="1008"/>
      <c r="V68" s="1008"/>
      <c r="W68" s="1008"/>
      <c r="X68" s="1009"/>
      <c r="Y68" s="419" t="s">
        <v>54</v>
      </c>
      <c r="Z68" s="1013"/>
      <c r="AA68" s="1014"/>
      <c r="AB68" s="527"/>
      <c r="AC68" s="1019"/>
      <c r="AD68" s="1019"/>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08"/>
      <c r="B69" s="409"/>
      <c r="C69" s="409"/>
      <c r="D69" s="409"/>
      <c r="E69" s="409"/>
      <c r="F69" s="410"/>
      <c r="G69" s="1003"/>
      <c r="H69" s="1004"/>
      <c r="I69" s="1004"/>
      <c r="J69" s="1004"/>
      <c r="K69" s="1004"/>
      <c r="L69" s="1004"/>
      <c r="M69" s="1004"/>
      <c r="N69" s="1004"/>
      <c r="O69" s="1005"/>
      <c r="P69" s="1010"/>
      <c r="Q69" s="1010"/>
      <c r="R69" s="1010"/>
      <c r="S69" s="1010"/>
      <c r="T69" s="1010"/>
      <c r="U69" s="1010"/>
      <c r="V69" s="1010"/>
      <c r="W69" s="1010"/>
      <c r="X69" s="1011"/>
      <c r="Y69" s="419" t="s">
        <v>13</v>
      </c>
      <c r="Z69" s="1013"/>
      <c r="AA69" s="1014"/>
      <c r="AB69" s="560"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9" t="s">
        <v>28</v>
      </c>
      <c r="B2" s="1050"/>
      <c r="C2" s="1050"/>
      <c r="D2" s="1050"/>
      <c r="E2" s="1050"/>
      <c r="F2" s="1051"/>
      <c r="G2" s="596" t="s">
        <v>370</v>
      </c>
      <c r="H2" s="597"/>
      <c r="I2" s="597"/>
      <c r="J2" s="597"/>
      <c r="K2" s="597"/>
      <c r="L2" s="597"/>
      <c r="M2" s="597"/>
      <c r="N2" s="597"/>
      <c r="O2" s="597"/>
      <c r="P2" s="597"/>
      <c r="Q2" s="597"/>
      <c r="R2" s="597"/>
      <c r="S2" s="597"/>
      <c r="T2" s="597"/>
      <c r="U2" s="597"/>
      <c r="V2" s="597"/>
      <c r="W2" s="597"/>
      <c r="X2" s="597"/>
      <c r="Y2" s="597"/>
      <c r="Z2" s="597"/>
      <c r="AA2" s="597"/>
      <c r="AB2" s="598"/>
      <c r="AC2" s="596" t="s">
        <v>372</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11" t="s">
        <v>17</v>
      </c>
      <c r="H3" s="668"/>
      <c r="I3" s="668"/>
      <c r="J3" s="668"/>
      <c r="K3" s="668"/>
      <c r="L3" s="667" t="s">
        <v>18</v>
      </c>
      <c r="M3" s="668"/>
      <c r="N3" s="668"/>
      <c r="O3" s="668"/>
      <c r="P3" s="668"/>
      <c r="Q3" s="668"/>
      <c r="R3" s="668"/>
      <c r="S3" s="668"/>
      <c r="T3" s="668"/>
      <c r="U3" s="668"/>
      <c r="V3" s="668"/>
      <c r="W3" s="668"/>
      <c r="X3" s="669"/>
      <c r="Y3" s="654" t="s">
        <v>19</v>
      </c>
      <c r="Z3" s="655"/>
      <c r="AA3" s="655"/>
      <c r="AB3" s="794"/>
      <c r="AC3" s="811"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43"/>
      <c r="B4" s="1044"/>
      <c r="C4" s="1044"/>
      <c r="D4" s="1044"/>
      <c r="E4" s="1044"/>
      <c r="F4" s="1045"/>
      <c r="G4" s="670"/>
      <c r="H4" s="671"/>
      <c r="I4" s="671"/>
      <c r="J4" s="671"/>
      <c r="K4" s="672"/>
      <c r="L4" s="664"/>
      <c r="M4" s="665"/>
      <c r="N4" s="665"/>
      <c r="O4" s="665"/>
      <c r="P4" s="665"/>
      <c r="Q4" s="665"/>
      <c r="R4" s="665"/>
      <c r="S4" s="665"/>
      <c r="T4" s="665"/>
      <c r="U4" s="665"/>
      <c r="V4" s="665"/>
      <c r="W4" s="665"/>
      <c r="X4" s="666"/>
      <c r="Y4" s="389"/>
      <c r="Z4" s="390"/>
      <c r="AA4" s="390"/>
      <c r="AB4" s="801"/>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3"/>
      <c r="B5" s="1044"/>
      <c r="C5" s="1044"/>
      <c r="D5" s="1044"/>
      <c r="E5" s="1044"/>
      <c r="F5" s="104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3"/>
      <c r="B6" s="1044"/>
      <c r="C6" s="1044"/>
      <c r="D6" s="1044"/>
      <c r="E6" s="1044"/>
      <c r="F6" s="104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3"/>
      <c r="B7" s="1044"/>
      <c r="C7" s="1044"/>
      <c r="D7" s="1044"/>
      <c r="E7" s="1044"/>
      <c r="F7" s="104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3"/>
      <c r="B8" s="1044"/>
      <c r="C8" s="1044"/>
      <c r="D8" s="1044"/>
      <c r="E8" s="1044"/>
      <c r="F8" s="104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3"/>
      <c r="B9" s="1044"/>
      <c r="C9" s="1044"/>
      <c r="D9" s="1044"/>
      <c r="E9" s="1044"/>
      <c r="F9" s="104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3"/>
      <c r="B10" s="1044"/>
      <c r="C10" s="1044"/>
      <c r="D10" s="1044"/>
      <c r="E10" s="1044"/>
      <c r="F10" s="104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3"/>
      <c r="B11" s="1044"/>
      <c r="C11" s="1044"/>
      <c r="D11" s="1044"/>
      <c r="E11" s="1044"/>
      <c r="F11" s="104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3"/>
      <c r="B12" s="1044"/>
      <c r="C12" s="1044"/>
      <c r="D12" s="1044"/>
      <c r="E12" s="1044"/>
      <c r="F12" s="104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3"/>
      <c r="B13" s="1044"/>
      <c r="C13" s="1044"/>
      <c r="D13" s="1044"/>
      <c r="E13" s="1044"/>
      <c r="F13" s="104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3"/>
      <c r="B14" s="1044"/>
      <c r="C14" s="1044"/>
      <c r="D14" s="1044"/>
      <c r="E14" s="1044"/>
      <c r="F14" s="1045"/>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3"/>
      <c r="B15" s="1044"/>
      <c r="C15" s="1044"/>
      <c r="D15" s="1044"/>
      <c r="E15" s="1044"/>
      <c r="F15" s="1045"/>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89"/>
    </row>
    <row r="16" spans="1:50" ht="25.5" customHeight="1" x14ac:dyDescent="0.15">
      <c r="A16" s="1043"/>
      <c r="B16" s="1044"/>
      <c r="C16" s="1044"/>
      <c r="D16" s="1044"/>
      <c r="E16" s="1044"/>
      <c r="F16" s="1045"/>
      <c r="G16" s="811"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4"/>
      <c r="AC16" s="811"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43"/>
      <c r="B17" s="1044"/>
      <c r="C17" s="1044"/>
      <c r="D17" s="1044"/>
      <c r="E17" s="1044"/>
      <c r="F17" s="1045"/>
      <c r="G17" s="670"/>
      <c r="H17" s="671"/>
      <c r="I17" s="671"/>
      <c r="J17" s="671"/>
      <c r="K17" s="672"/>
      <c r="L17" s="664"/>
      <c r="M17" s="665"/>
      <c r="N17" s="665"/>
      <c r="O17" s="665"/>
      <c r="P17" s="665"/>
      <c r="Q17" s="665"/>
      <c r="R17" s="665"/>
      <c r="S17" s="665"/>
      <c r="T17" s="665"/>
      <c r="U17" s="665"/>
      <c r="V17" s="665"/>
      <c r="W17" s="665"/>
      <c r="X17" s="666"/>
      <c r="Y17" s="389"/>
      <c r="Z17" s="390"/>
      <c r="AA17" s="390"/>
      <c r="AB17" s="801"/>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3"/>
      <c r="B18" s="1044"/>
      <c r="C18" s="1044"/>
      <c r="D18" s="1044"/>
      <c r="E18" s="1044"/>
      <c r="F18" s="104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3"/>
      <c r="B19" s="1044"/>
      <c r="C19" s="1044"/>
      <c r="D19" s="1044"/>
      <c r="E19" s="1044"/>
      <c r="F19" s="104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3"/>
      <c r="B20" s="1044"/>
      <c r="C20" s="1044"/>
      <c r="D20" s="1044"/>
      <c r="E20" s="1044"/>
      <c r="F20" s="104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3"/>
      <c r="B21" s="1044"/>
      <c r="C21" s="1044"/>
      <c r="D21" s="1044"/>
      <c r="E21" s="1044"/>
      <c r="F21" s="104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3"/>
      <c r="B22" s="1044"/>
      <c r="C22" s="1044"/>
      <c r="D22" s="1044"/>
      <c r="E22" s="1044"/>
      <c r="F22" s="104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3"/>
      <c r="B23" s="1044"/>
      <c r="C23" s="1044"/>
      <c r="D23" s="1044"/>
      <c r="E23" s="1044"/>
      <c r="F23" s="104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3"/>
      <c r="B24" s="1044"/>
      <c r="C24" s="1044"/>
      <c r="D24" s="1044"/>
      <c r="E24" s="1044"/>
      <c r="F24" s="104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3"/>
      <c r="B25" s="1044"/>
      <c r="C25" s="1044"/>
      <c r="D25" s="1044"/>
      <c r="E25" s="1044"/>
      <c r="F25" s="104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3"/>
      <c r="B26" s="1044"/>
      <c r="C26" s="1044"/>
      <c r="D26" s="1044"/>
      <c r="E26" s="1044"/>
      <c r="F26" s="104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3"/>
      <c r="B27" s="1044"/>
      <c r="C27" s="1044"/>
      <c r="D27" s="1044"/>
      <c r="E27" s="1044"/>
      <c r="F27" s="1045"/>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3"/>
      <c r="B28" s="1044"/>
      <c r="C28" s="1044"/>
      <c r="D28" s="1044"/>
      <c r="E28" s="1044"/>
      <c r="F28" s="1045"/>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89"/>
    </row>
    <row r="29" spans="1:50" ht="24.75" customHeight="1" x14ac:dyDescent="0.15">
      <c r="A29" s="1043"/>
      <c r="B29" s="1044"/>
      <c r="C29" s="1044"/>
      <c r="D29" s="1044"/>
      <c r="E29" s="1044"/>
      <c r="F29" s="1045"/>
      <c r="G29" s="811"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4"/>
      <c r="AC29" s="811"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43"/>
      <c r="B30" s="1044"/>
      <c r="C30" s="1044"/>
      <c r="D30" s="1044"/>
      <c r="E30" s="1044"/>
      <c r="F30" s="1045"/>
      <c r="G30" s="670"/>
      <c r="H30" s="671"/>
      <c r="I30" s="671"/>
      <c r="J30" s="671"/>
      <c r="K30" s="672"/>
      <c r="L30" s="664"/>
      <c r="M30" s="665"/>
      <c r="N30" s="665"/>
      <c r="O30" s="665"/>
      <c r="P30" s="665"/>
      <c r="Q30" s="665"/>
      <c r="R30" s="665"/>
      <c r="S30" s="665"/>
      <c r="T30" s="665"/>
      <c r="U30" s="665"/>
      <c r="V30" s="665"/>
      <c r="W30" s="665"/>
      <c r="X30" s="666"/>
      <c r="Y30" s="389"/>
      <c r="Z30" s="390"/>
      <c r="AA30" s="390"/>
      <c r="AB30" s="801"/>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3"/>
      <c r="B31" s="1044"/>
      <c r="C31" s="1044"/>
      <c r="D31" s="1044"/>
      <c r="E31" s="1044"/>
      <c r="F31" s="104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3"/>
      <c r="B32" s="1044"/>
      <c r="C32" s="1044"/>
      <c r="D32" s="1044"/>
      <c r="E32" s="1044"/>
      <c r="F32" s="104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3"/>
      <c r="B33" s="1044"/>
      <c r="C33" s="1044"/>
      <c r="D33" s="1044"/>
      <c r="E33" s="1044"/>
      <c r="F33" s="104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3"/>
      <c r="B34" s="1044"/>
      <c r="C34" s="1044"/>
      <c r="D34" s="1044"/>
      <c r="E34" s="1044"/>
      <c r="F34" s="104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3"/>
      <c r="B35" s="1044"/>
      <c r="C35" s="1044"/>
      <c r="D35" s="1044"/>
      <c r="E35" s="1044"/>
      <c r="F35" s="104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3"/>
      <c r="B36" s="1044"/>
      <c r="C36" s="1044"/>
      <c r="D36" s="1044"/>
      <c r="E36" s="1044"/>
      <c r="F36" s="104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3"/>
      <c r="B37" s="1044"/>
      <c r="C37" s="1044"/>
      <c r="D37" s="1044"/>
      <c r="E37" s="1044"/>
      <c r="F37" s="104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3"/>
      <c r="B38" s="1044"/>
      <c r="C38" s="1044"/>
      <c r="D38" s="1044"/>
      <c r="E38" s="1044"/>
      <c r="F38" s="104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3"/>
      <c r="B39" s="1044"/>
      <c r="C39" s="1044"/>
      <c r="D39" s="1044"/>
      <c r="E39" s="1044"/>
      <c r="F39" s="104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3"/>
      <c r="B40" s="1044"/>
      <c r="C40" s="1044"/>
      <c r="D40" s="1044"/>
      <c r="E40" s="1044"/>
      <c r="F40" s="1045"/>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3"/>
      <c r="B41" s="1044"/>
      <c r="C41" s="1044"/>
      <c r="D41" s="1044"/>
      <c r="E41" s="1044"/>
      <c r="F41" s="1045"/>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89"/>
    </row>
    <row r="42" spans="1:50" ht="24.75" customHeight="1" x14ac:dyDescent="0.15">
      <c r="A42" s="1043"/>
      <c r="B42" s="1044"/>
      <c r="C42" s="1044"/>
      <c r="D42" s="1044"/>
      <c r="E42" s="1044"/>
      <c r="F42" s="1045"/>
      <c r="G42" s="811"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4"/>
      <c r="AC42" s="811"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43"/>
      <c r="B43" s="1044"/>
      <c r="C43" s="1044"/>
      <c r="D43" s="1044"/>
      <c r="E43" s="1044"/>
      <c r="F43" s="1045"/>
      <c r="G43" s="670"/>
      <c r="H43" s="671"/>
      <c r="I43" s="671"/>
      <c r="J43" s="671"/>
      <c r="K43" s="672"/>
      <c r="L43" s="664"/>
      <c r="M43" s="665"/>
      <c r="N43" s="665"/>
      <c r="O43" s="665"/>
      <c r="P43" s="665"/>
      <c r="Q43" s="665"/>
      <c r="R43" s="665"/>
      <c r="S43" s="665"/>
      <c r="T43" s="665"/>
      <c r="U43" s="665"/>
      <c r="V43" s="665"/>
      <c r="W43" s="665"/>
      <c r="X43" s="666"/>
      <c r="Y43" s="389"/>
      <c r="Z43" s="390"/>
      <c r="AA43" s="390"/>
      <c r="AB43" s="801"/>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3"/>
      <c r="B44" s="1044"/>
      <c r="C44" s="1044"/>
      <c r="D44" s="1044"/>
      <c r="E44" s="1044"/>
      <c r="F44" s="104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3"/>
      <c r="B45" s="1044"/>
      <c r="C45" s="1044"/>
      <c r="D45" s="1044"/>
      <c r="E45" s="1044"/>
      <c r="F45" s="104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3"/>
      <c r="B46" s="1044"/>
      <c r="C46" s="1044"/>
      <c r="D46" s="1044"/>
      <c r="E46" s="1044"/>
      <c r="F46" s="104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3"/>
      <c r="B47" s="1044"/>
      <c r="C47" s="1044"/>
      <c r="D47" s="1044"/>
      <c r="E47" s="1044"/>
      <c r="F47" s="104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3"/>
      <c r="B48" s="1044"/>
      <c r="C48" s="1044"/>
      <c r="D48" s="1044"/>
      <c r="E48" s="1044"/>
      <c r="F48" s="104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3"/>
      <c r="B49" s="1044"/>
      <c r="C49" s="1044"/>
      <c r="D49" s="1044"/>
      <c r="E49" s="1044"/>
      <c r="F49" s="104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3"/>
      <c r="B50" s="1044"/>
      <c r="C50" s="1044"/>
      <c r="D50" s="1044"/>
      <c r="E50" s="1044"/>
      <c r="F50" s="104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3"/>
      <c r="B51" s="1044"/>
      <c r="C51" s="1044"/>
      <c r="D51" s="1044"/>
      <c r="E51" s="1044"/>
      <c r="F51" s="104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3"/>
      <c r="B52" s="1044"/>
      <c r="C52" s="1044"/>
      <c r="D52" s="1044"/>
      <c r="E52" s="1044"/>
      <c r="F52" s="104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8" customFormat="1" ht="24.75" customHeight="1" thickBot="1" x14ac:dyDescent="0.2"/>
    <row r="55" spans="1:50" ht="30" customHeight="1" x14ac:dyDescent="0.15">
      <c r="A55" s="1049" t="s">
        <v>28</v>
      </c>
      <c r="B55" s="1050"/>
      <c r="C55" s="1050"/>
      <c r="D55" s="1050"/>
      <c r="E55" s="1050"/>
      <c r="F55" s="1051"/>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89"/>
    </row>
    <row r="56" spans="1:50" ht="24.75" customHeight="1" x14ac:dyDescent="0.15">
      <c r="A56" s="1043"/>
      <c r="B56" s="1044"/>
      <c r="C56" s="1044"/>
      <c r="D56" s="1044"/>
      <c r="E56" s="1044"/>
      <c r="F56" s="1045"/>
      <c r="G56" s="811"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4"/>
      <c r="AC56" s="811"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43"/>
      <c r="B57" s="1044"/>
      <c r="C57" s="1044"/>
      <c r="D57" s="1044"/>
      <c r="E57" s="1044"/>
      <c r="F57" s="1045"/>
      <c r="G57" s="670"/>
      <c r="H57" s="671"/>
      <c r="I57" s="671"/>
      <c r="J57" s="671"/>
      <c r="K57" s="672"/>
      <c r="L57" s="664"/>
      <c r="M57" s="665"/>
      <c r="N57" s="665"/>
      <c r="O57" s="665"/>
      <c r="P57" s="665"/>
      <c r="Q57" s="665"/>
      <c r="R57" s="665"/>
      <c r="S57" s="665"/>
      <c r="T57" s="665"/>
      <c r="U57" s="665"/>
      <c r="V57" s="665"/>
      <c r="W57" s="665"/>
      <c r="X57" s="666"/>
      <c r="Y57" s="389"/>
      <c r="Z57" s="390"/>
      <c r="AA57" s="390"/>
      <c r="AB57" s="801"/>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3"/>
      <c r="B58" s="1044"/>
      <c r="C58" s="1044"/>
      <c r="D58" s="1044"/>
      <c r="E58" s="1044"/>
      <c r="F58" s="104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3"/>
      <c r="B59" s="1044"/>
      <c r="C59" s="1044"/>
      <c r="D59" s="1044"/>
      <c r="E59" s="1044"/>
      <c r="F59" s="104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3"/>
      <c r="B60" s="1044"/>
      <c r="C60" s="1044"/>
      <c r="D60" s="1044"/>
      <c r="E60" s="1044"/>
      <c r="F60" s="104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3"/>
      <c r="B61" s="1044"/>
      <c r="C61" s="1044"/>
      <c r="D61" s="1044"/>
      <c r="E61" s="1044"/>
      <c r="F61" s="104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3"/>
      <c r="B62" s="1044"/>
      <c r="C62" s="1044"/>
      <c r="D62" s="1044"/>
      <c r="E62" s="1044"/>
      <c r="F62" s="104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3"/>
      <c r="B63" s="1044"/>
      <c r="C63" s="1044"/>
      <c r="D63" s="1044"/>
      <c r="E63" s="1044"/>
      <c r="F63" s="104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3"/>
      <c r="B64" s="1044"/>
      <c r="C64" s="1044"/>
      <c r="D64" s="1044"/>
      <c r="E64" s="1044"/>
      <c r="F64" s="104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3"/>
      <c r="B65" s="1044"/>
      <c r="C65" s="1044"/>
      <c r="D65" s="1044"/>
      <c r="E65" s="1044"/>
      <c r="F65" s="104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3"/>
      <c r="B66" s="1044"/>
      <c r="C66" s="1044"/>
      <c r="D66" s="1044"/>
      <c r="E66" s="1044"/>
      <c r="F66" s="104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3"/>
      <c r="B67" s="1044"/>
      <c r="C67" s="1044"/>
      <c r="D67" s="1044"/>
      <c r="E67" s="1044"/>
      <c r="F67" s="1045"/>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3"/>
      <c r="B68" s="1044"/>
      <c r="C68" s="1044"/>
      <c r="D68" s="1044"/>
      <c r="E68" s="1044"/>
      <c r="F68" s="1045"/>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89"/>
    </row>
    <row r="69" spans="1:50" ht="25.5" customHeight="1" x14ac:dyDescent="0.15">
      <c r="A69" s="1043"/>
      <c r="B69" s="1044"/>
      <c r="C69" s="1044"/>
      <c r="D69" s="1044"/>
      <c r="E69" s="1044"/>
      <c r="F69" s="1045"/>
      <c r="G69" s="811"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4"/>
      <c r="AC69" s="811"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43"/>
      <c r="B70" s="1044"/>
      <c r="C70" s="1044"/>
      <c r="D70" s="1044"/>
      <c r="E70" s="1044"/>
      <c r="F70" s="1045"/>
      <c r="G70" s="670"/>
      <c r="H70" s="671"/>
      <c r="I70" s="671"/>
      <c r="J70" s="671"/>
      <c r="K70" s="672"/>
      <c r="L70" s="664"/>
      <c r="M70" s="665"/>
      <c r="N70" s="665"/>
      <c r="O70" s="665"/>
      <c r="P70" s="665"/>
      <c r="Q70" s="665"/>
      <c r="R70" s="665"/>
      <c r="S70" s="665"/>
      <c r="T70" s="665"/>
      <c r="U70" s="665"/>
      <c r="V70" s="665"/>
      <c r="W70" s="665"/>
      <c r="X70" s="666"/>
      <c r="Y70" s="389"/>
      <c r="Z70" s="390"/>
      <c r="AA70" s="390"/>
      <c r="AB70" s="801"/>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3"/>
      <c r="B71" s="1044"/>
      <c r="C71" s="1044"/>
      <c r="D71" s="1044"/>
      <c r="E71" s="1044"/>
      <c r="F71" s="104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3"/>
      <c r="B72" s="1044"/>
      <c r="C72" s="1044"/>
      <c r="D72" s="1044"/>
      <c r="E72" s="1044"/>
      <c r="F72" s="104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3"/>
      <c r="B73" s="1044"/>
      <c r="C73" s="1044"/>
      <c r="D73" s="1044"/>
      <c r="E73" s="1044"/>
      <c r="F73" s="104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3"/>
      <c r="B74" s="1044"/>
      <c r="C74" s="1044"/>
      <c r="D74" s="1044"/>
      <c r="E74" s="1044"/>
      <c r="F74" s="104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3"/>
      <c r="B75" s="1044"/>
      <c r="C75" s="1044"/>
      <c r="D75" s="1044"/>
      <c r="E75" s="1044"/>
      <c r="F75" s="104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3"/>
      <c r="B76" s="1044"/>
      <c r="C76" s="1044"/>
      <c r="D76" s="1044"/>
      <c r="E76" s="1044"/>
      <c r="F76" s="104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3"/>
      <c r="B77" s="1044"/>
      <c r="C77" s="1044"/>
      <c r="D77" s="1044"/>
      <c r="E77" s="1044"/>
      <c r="F77" s="104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3"/>
      <c r="B78" s="1044"/>
      <c r="C78" s="1044"/>
      <c r="D78" s="1044"/>
      <c r="E78" s="1044"/>
      <c r="F78" s="104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3"/>
      <c r="B79" s="1044"/>
      <c r="C79" s="1044"/>
      <c r="D79" s="1044"/>
      <c r="E79" s="1044"/>
      <c r="F79" s="104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3"/>
      <c r="B80" s="1044"/>
      <c r="C80" s="1044"/>
      <c r="D80" s="1044"/>
      <c r="E80" s="1044"/>
      <c r="F80" s="1045"/>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3"/>
      <c r="B81" s="1044"/>
      <c r="C81" s="1044"/>
      <c r="D81" s="1044"/>
      <c r="E81" s="1044"/>
      <c r="F81" s="1045"/>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89"/>
    </row>
    <row r="82" spans="1:50" ht="24.75" customHeight="1" x14ac:dyDescent="0.15">
      <c r="A82" s="1043"/>
      <c r="B82" s="1044"/>
      <c r="C82" s="1044"/>
      <c r="D82" s="1044"/>
      <c r="E82" s="1044"/>
      <c r="F82" s="1045"/>
      <c r="G82" s="811"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4"/>
      <c r="AC82" s="811"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43"/>
      <c r="B83" s="1044"/>
      <c r="C83" s="1044"/>
      <c r="D83" s="1044"/>
      <c r="E83" s="1044"/>
      <c r="F83" s="1045"/>
      <c r="G83" s="670"/>
      <c r="H83" s="671"/>
      <c r="I83" s="671"/>
      <c r="J83" s="671"/>
      <c r="K83" s="672"/>
      <c r="L83" s="664"/>
      <c r="M83" s="665"/>
      <c r="N83" s="665"/>
      <c r="O83" s="665"/>
      <c r="P83" s="665"/>
      <c r="Q83" s="665"/>
      <c r="R83" s="665"/>
      <c r="S83" s="665"/>
      <c r="T83" s="665"/>
      <c r="U83" s="665"/>
      <c r="V83" s="665"/>
      <c r="W83" s="665"/>
      <c r="X83" s="666"/>
      <c r="Y83" s="389"/>
      <c r="Z83" s="390"/>
      <c r="AA83" s="390"/>
      <c r="AB83" s="801"/>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3"/>
      <c r="B84" s="1044"/>
      <c r="C84" s="1044"/>
      <c r="D84" s="1044"/>
      <c r="E84" s="1044"/>
      <c r="F84" s="104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3"/>
      <c r="B85" s="1044"/>
      <c r="C85" s="1044"/>
      <c r="D85" s="1044"/>
      <c r="E85" s="1044"/>
      <c r="F85" s="104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3"/>
      <c r="B86" s="1044"/>
      <c r="C86" s="1044"/>
      <c r="D86" s="1044"/>
      <c r="E86" s="1044"/>
      <c r="F86" s="104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3"/>
      <c r="B87" s="1044"/>
      <c r="C87" s="1044"/>
      <c r="D87" s="1044"/>
      <c r="E87" s="1044"/>
      <c r="F87" s="104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3"/>
      <c r="B88" s="1044"/>
      <c r="C88" s="1044"/>
      <c r="D88" s="1044"/>
      <c r="E88" s="1044"/>
      <c r="F88" s="104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3"/>
      <c r="B89" s="1044"/>
      <c r="C89" s="1044"/>
      <c r="D89" s="1044"/>
      <c r="E89" s="1044"/>
      <c r="F89" s="104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3"/>
      <c r="B90" s="1044"/>
      <c r="C90" s="1044"/>
      <c r="D90" s="1044"/>
      <c r="E90" s="1044"/>
      <c r="F90" s="104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3"/>
      <c r="B91" s="1044"/>
      <c r="C91" s="1044"/>
      <c r="D91" s="1044"/>
      <c r="E91" s="1044"/>
      <c r="F91" s="104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3"/>
      <c r="B92" s="1044"/>
      <c r="C92" s="1044"/>
      <c r="D92" s="1044"/>
      <c r="E92" s="1044"/>
      <c r="F92" s="104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3"/>
      <c r="B93" s="1044"/>
      <c r="C93" s="1044"/>
      <c r="D93" s="1044"/>
      <c r="E93" s="1044"/>
      <c r="F93" s="1045"/>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3"/>
      <c r="B94" s="1044"/>
      <c r="C94" s="1044"/>
      <c r="D94" s="1044"/>
      <c r="E94" s="1044"/>
      <c r="F94" s="1045"/>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89"/>
    </row>
    <row r="95" spans="1:50" ht="24.75" customHeight="1" x14ac:dyDescent="0.15">
      <c r="A95" s="1043"/>
      <c r="B95" s="1044"/>
      <c r="C95" s="1044"/>
      <c r="D95" s="1044"/>
      <c r="E95" s="1044"/>
      <c r="F95" s="1045"/>
      <c r="G95" s="811"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4"/>
      <c r="AC95" s="811"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43"/>
      <c r="B96" s="1044"/>
      <c r="C96" s="1044"/>
      <c r="D96" s="1044"/>
      <c r="E96" s="1044"/>
      <c r="F96" s="1045"/>
      <c r="G96" s="670"/>
      <c r="H96" s="671"/>
      <c r="I96" s="671"/>
      <c r="J96" s="671"/>
      <c r="K96" s="672"/>
      <c r="L96" s="664"/>
      <c r="M96" s="665"/>
      <c r="N96" s="665"/>
      <c r="O96" s="665"/>
      <c r="P96" s="665"/>
      <c r="Q96" s="665"/>
      <c r="R96" s="665"/>
      <c r="S96" s="665"/>
      <c r="T96" s="665"/>
      <c r="U96" s="665"/>
      <c r="V96" s="665"/>
      <c r="W96" s="665"/>
      <c r="X96" s="666"/>
      <c r="Y96" s="389"/>
      <c r="Z96" s="390"/>
      <c r="AA96" s="390"/>
      <c r="AB96" s="801"/>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3"/>
      <c r="B97" s="1044"/>
      <c r="C97" s="1044"/>
      <c r="D97" s="1044"/>
      <c r="E97" s="1044"/>
      <c r="F97" s="104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3"/>
      <c r="B98" s="1044"/>
      <c r="C98" s="1044"/>
      <c r="D98" s="1044"/>
      <c r="E98" s="1044"/>
      <c r="F98" s="104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3"/>
      <c r="B99" s="1044"/>
      <c r="C99" s="1044"/>
      <c r="D99" s="1044"/>
      <c r="E99" s="1044"/>
      <c r="F99" s="104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3"/>
      <c r="B100" s="1044"/>
      <c r="C100" s="1044"/>
      <c r="D100" s="1044"/>
      <c r="E100" s="1044"/>
      <c r="F100" s="104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3"/>
      <c r="B101" s="1044"/>
      <c r="C101" s="1044"/>
      <c r="D101" s="1044"/>
      <c r="E101" s="1044"/>
      <c r="F101" s="104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3"/>
      <c r="B102" s="1044"/>
      <c r="C102" s="1044"/>
      <c r="D102" s="1044"/>
      <c r="E102" s="1044"/>
      <c r="F102" s="104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3"/>
      <c r="B103" s="1044"/>
      <c r="C103" s="1044"/>
      <c r="D103" s="1044"/>
      <c r="E103" s="1044"/>
      <c r="F103" s="104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3"/>
      <c r="B104" s="1044"/>
      <c r="C104" s="1044"/>
      <c r="D104" s="1044"/>
      <c r="E104" s="1044"/>
      <c r="F104" s="104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3"/>
      <c r="B105" s="1044"/>
      <c r="C105" s="1044"/>
      <c r="D105" s="1044"/>
      <c r="E105" s="1044"/>
      <c r="F105" s="104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8" customFormat="1" ht="24.75" customHeight="1" thickBot="1" x14ac:dyDescent="0.2"/>
    <row r="108" spans="1:50" ht="30" customHeight="1" x14ac:dyDescent="0.15">
      <c r="A108" s="1049" t="s">
        <v>28</v>
      </c>
      <c r="B108" s="1050"/>
      <c r="C108" s="1050"/>
      <c r="D108" s="1050"/>
      <c r="E108" s="1050"/>
      <c r="F108" s="1051"/>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89"/>
    </row>
    <row r="109" spans="1:50" ht="24.75" customHeight="1" x14ac:dyDescent="0.15">
      <c r="A109" s="1043"/>
      <c r="B109" s="1044"/>
      <c r="C109" s="1044"/>
      <c r="D109" s="1044"/>
      <c r="E109" s="1044"/>
      <c r="F109" s="1045"/>
      <c r="G109" s="811"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4"/>
      <c r="AC109" s="811"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43"/>
      <c r="B110" s="1044"/>
      <c r="C110" s="1044"/>
      <c r="D110" s="1044"/>
      <c r="E110" s="1044"/>
      <c r="F110" s="1045"/>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1"/>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3"/>
      <c r="B111" s="1044"/>
      <c r="C111" s="1044"/>
      <c r="D111" s="1044"/>
      <c r="E111" s="1044"/>
      <c r="F111" s="104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3"/>
      <c r="B112" s="1044"/>
      <c r="C112" s="1044"/>
      <c r="D112" s="1044"/>
      <c r="E112" s="1044"/>
      <c r="F112" s="104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3"/>
      <c r="B113" s="1044"/>
      <c r="C113" s="1044"/>
      <c r="D113" s="1044"/>
      <c r="E113" s="1044"/>
      <c r="F113" s="104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3"/>
      <c r="B114" s="1044"/>
      <c r="C114" s="1044"/>
      <c r="D114" s="1044"/>
      <c r="E114" s="1044"/>
      <c r="F114" s="104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3"/>
      <c r="B115" s="1044"/>
      <c r="C115" s="1044"/>
      <c r="D115" s="1044"/>
      <c r="E115" s="1044"/>
      <c r="F115" s="104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3"/>
      <c r="B116" s="1044"/>
      <c r="C116" s="1044"/>
      <c r="D116" s="1044"/>
      <c r="E116" s="1044"/>
      <c r="F116" s="104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3"/>
      <c r="B117" s="1044"/>
      <c r="C117" s="1044"/>
      <c r="D117" s="1044"/>
      <c r="E117" s="1044"/>
      <c r="F117" s="104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3"/>
      <c r="B118" s="1044"/>
      <c r="C118" s="1044"/>
      <c r="D118" s="1044"/>
      <c r="E118" s="1044"/>
      <c r="F118" s="104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3"/>
      <c r="B119" s="1044"/>
      <c r="C119" s="1044"/>
      <c r="D119" s="1044"/>
      <c r="E119" s="1044"/>
      <c r="F119" s="104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3"/>
      <c r="B120" s="1044"/>
      <c r="C120" s="1044"/>
      <c r="D120" s="1044"/>
      <c r="E120" s="1044"/>
      <c r="F120" s="1045"/>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3"/>
      <c r="B121" s="1044"/>
      <c r="C121" s="1044"/>
      <c r="D121" s="1044"/>
      <c r="E121" s="1044"/>
      <c r="F121" s="1045"/>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89"/>
    </row>
    <row r="122" spans="1:50" ht="25.5" customHeight="1" x14ac:dyDescent="0.15">
      <c r="A122" s="1043"/>
      <c r="B122" s="1044"/>
      <c r="C122" s="1044"/>
      <c r="D122" s="1044"/>
      <c r="E122" s="1044"/>
      <c r="F122" s="1045"/>
      <c r="G122" s="811"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4"/>
      <c r="AC122" s="811"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43"/>
      <c r="B123" s="1044"/>
      <c r="C123" s="1044"/>
      <c r="D123" s="1044"/>
      <c r="E123" s="1044"/>
      <c r="F123" s="1045"/>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1"/>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3"/>
      <c r="B124" s="1044"/>
      <c r="C124" s="1044"/>
      <c r="D124" s="1044"/>
      <c r="E124" s="1044"/>
      <c r="F124" s="104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3"/>
      <c r="B125" s="1044"/>
      <c r="C125" s="1044"/>
      <c r="D125" s="1044"/>
      <c r="E125" s="1044"/>
      <c r="F125" s="104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3"/>
      <c r="B126" s="1044"/>
      <c r="C126" s="1044"/>
      <c r="D126" s="1044"/>
      <c r="E126" s="1044"/>
      <c r="F126" s="104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3"/>
      <c r="B127" s="1044"/>
      <c r="C127" s="1044"/>
      <c r="D127" s="1044"/>
      <c r="E127" s="1044"/>
      <c r="F127" s="104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3"/>
      <c r="B128" s="1044"/>
      <c r="C128" s="1044"/>
      <c r="D128" s="1044"/>
      <c r="E128" s="1044"/>
      <c r="F128" s="104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3"/>
      <c r="B129" s="1044"/>
      <c r="C129" s="1044"/>
      <c r="D129" s="1044"/>
      <c r="E129" s="1044"/>
      <c r="F129" s="104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3"/>
      <c r="B130" s="1044"/>
      <c r="C130" s="1044"/>
      <c r="D130" s="1044"/>
      <c r="E130" s="1044"/>
      <c r="F130" s="104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3"/>
      <c r="B131" s="1044"/>
      <c r="C131" s="1044"/>
      <c r="D131" s="1044"/>
      <c r="E131" s="1044"/>
      <c r="F131" s="104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3"/>
      <c r="B132" s="1044"/>
      <c r="C132" s="1044"/>
      <c r="D132" s="1044"/>
      <c r="E132" s="1044"/>
      <c r="F132" s="104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3"/>
      <c r="B133" s="1044"/>
      <c r="C133" s="1044"/>
      <c r="D133" s="1044"/>
      <c r="E133" s="1044"/>
      <c r="F133" s="1045"/>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3"/>
      <c r="B134" s="1044"/>
      <c r="C134" s="1044"/>
      <c r="D134" s="1044"/>
      <c r="E134" s="1044"/>
      <c r="F134" s="1045"/>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89"/>
    </row>
    <row r="135" spans="1:50" ht="24.75" customHeight="1" x14ac:dyDescent="0.15">
      <c r="A135" s="1043"/>
      <c r="B135" s="1044"/>
      <c r="C135" s="1044"/>
      <c r="D135" s="1044"/>
      <c r="E135" s="1044"/>
      <c r="F135" s="1045"/>
      <c r="G135" s="811"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4"/>
      <c r="AC135" s="811"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43"/>
      <c r="B136" s="1044"/>
      <c r="C136" s="1044"/>
      <c r="D136" s="1044"/>
      <c r="E136" s="1044"/>
      <c r="F136" s="1045"/>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1"/>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3"/>
      <c r="B137" s="1044"/>
      <c r="C137" s="1044"/>
      <c r="D137" s="1044"/>
      <c r="E137" s="1044"/>
      <c r="F137" s="104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3"/>
      <c r="B138" s="1044"/>
      <c r="C138" s="1044"/>
      <c r="D138" s="1044"/>
      <c r="E138" s="1044"/>
      <c r="F138" s="104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3"/>
      <c r="B139" s="1044"/>
      <c r="C139" s="1044"/>
      <c r="D139" s="1044"/>
      <c r="E139" s="1044"/>
      <c r="F139" s="104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3"/>
      <c r="B140" s="1044"/>
      <c r="C140" s="1044"/>
      <c r="D140" s="1044"/>
      <c r="E140" s="1044"/>
      <c r="F140" s="104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3"/>
      <c r="B141" s="1044"/>
      <c r="C141" s="1044"/>
      <c r="D141" s="1044"/>
      <c r="E141" s="1044"/>
      <c r="F141" s="104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3"/>
      <c r="B142" s="1044"/>
      <c r="C142" s="1044"/>
      <c r="D142" s="1044"/>
      <c r="E142" s="1044"/>
      <c r="F142" s="104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3"/>
      <c r="B143" s="1044"/>
      <c r="C143" s="1044"/>
      <c r="D143" s="1044"/>
      <c r="E143" s="1044"/>
      <c r="F143" s="104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3"/>
      <c r="B144" s="1044"/>
      <c r="C144" s="1044"/>
      <c r="D144" s="1044"/>
      <c r="E144" s="1044"/>
      <c r="F144" s="104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3"/>
      <c r="B145" s="1044"/>
      <c r="C145" s="1044"/>
      <c r="D145" s="1044"/>
      <c r="E145" s="1044"/>
      <c r="F145" s="104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3"/>
      <c r="B146" s="1044"/>
      <c r="C146" s="1044"/>
      <c r="D146" s="1044"/>
      <c r="E146" s="1044"/>
      <c r="F146" s="1045"/>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3"/>
      <c r="B147" s="1044"/>
      <c r="C147" s="1044"/>
      <c r="D147" s="1044"/>
      <c r="E147" s="1044"/>
      <c r="F147" s="1045"/>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89"/>
    </row>
    <row r="148" spans="1:50" ht="24.75" customHeight="1" x14ac:dyDescent="0.15">
      <c r="A148" s="1043"/>
      <c r="B148" s="1044"/>
      <c r="C148" s="1044"/>
      <c r="D148" s="1044"/>
      <c r="E148" s="1044"/>
      <c r="F148" s="1045"/>
      <c r="G148" s="811"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4"/>
      <c r="AC148" s="811"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43"/>
      <c r="B149" s="1044"/>
      <c r="C149" s="1044"/>
      <c r="D149" s="1044"/>
      <c r="E149" s="1044"/>
      <c r="F149" s="1045"/>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1"/>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3"/>
      <c r="B150" s="1044"/>
      <c r="C150" s="1044"/>
      <c r="D150" s="1044"/>
      <c r="E150" s="1044"/>
      <c r="F150" s="104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3"/>
      <c r="B151" s="1044"/>
      <c r="C151" s="1044"/>
      <c r="D151" s="1044"/>
      <c r="E151" s="1044"/>
      <c r="F151" s="104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3"/>
      <c r="B152" s="1044"/>
      <c r="C152" s="1044"/>
      <c r="D152" s="1044"/>
      <c r="E152" s="1044"/>
      <c r="F152" s="104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3"/>
      <c r="B153" s="1044"/>
      <c r="C153" s="1044"/>
      <c r="D153" s="1044"/>
      <c r="E153" s="1044"/>
      <c r="F153" s="104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3"/>
      <c r="B154" s="1044"/>
      <c r="C154" s="1044"/>
      <c r="D154" s="1044"/>
      <c r="E154" s="1044"/>
      <c r="F154" s="104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3"/>
      <c r="B155" s="1044"/>
      <c r="C155" s="1044"/>
      <c r="D155" s="1044"/>
      <c r="E155" s="1044"/>
      <c r="F155" s="104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3"/>
      <c r="B156" s="1044"/>
      <c r="C156" s="1044"/>
      <c r="D156" s="1044"/>
      <c r="E156" s="1044"/>
      <c r="F156" s="104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3"/>
      <c r="B157" s="1044"/>
      <c r="C157" s="1044"/>
      <c r="D157" s="1044"/>
      <c r="E157" s="1044"/>
      <c r="F157" s="104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3"/>
      <c r="B158" s="1044"/>
      <c r="C158" s="1044"/>
      <c r="D158" s="1044"/>
      <c r="E158" s="1044"/>
      <c r="F158" s="104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8" customFormat="1" ht="24.75" customHeight="1" thickBot="1" x14ac:dyDescent="0.2"/>
    <row r="161" spans="1:50" ht="30" customHeight="1" x14ac:dyDescent="0.15">
      <c r="A161" s="1049" t="s">
        <v>28</v>
      </c>
      <c r="B161" s="1050"/>
      <c r="C161" s="1050"/>
      <c r="D161" s="1050"/>
      <c r="E161" s="1050"/>
      <c r="F161" s="1051"/>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89"/>
    </row>
    <row r="162" spans="1:50" ht="24.75" customHeight="1" x14ac:dyDescent="0.15">
      <c r="A162" s="1043"/>
      <c r="B162" s="1044"/>
      <c r="C162" s="1044"/>
      <c r="D162" s="1044"/>
      <c r="E162" s="1044"/>
      <c r="F162" s="1045"/>
      <c r="G162" s="811"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4"/>
      <c r="AC162" s="811"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43"/>
      <c r="B163" s="1044"/>
      <c r="C163" s="1044"/>
      <c r="D163" s="1044"/>
      <c r="E163" s="1044"/>
      <c r="F163" s="1045"/>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1"/>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3"/>
      <c r="B164" s="1044"/>
      <c r="C164" s="1044"/>
      <c r="D164" s="1044"/>
      <c r="E164" s="1044"/>
      <c r="F164" s="104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3"/>
      <c r="B165" s="1044"/>
      <c r="C165" s="1044"/>
      <c r="D165" s="1044"/>
      <c r="E165" s="1044"/>
      <c r="F165" s="104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3"/>
      <c r="B166" s="1044"/>
      <c r="C166" s="1044"/>
      <c r="D166" s="1044"/>
      <c r="E166" s="1044"/>
      <c r="F166" s="104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3"/>
      <c r="B167" s="1044"/>
      <c r="C167" s="1044"/>
      <c r="D167" s="1044"/>
      <c r="E167" s="1044"/>
      <c r="F167" s="104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3"/>
      <c r="B168" s="1044"/>
      <c r="C168" s="1044"/>
      <c r="D168" s="1044"/>
      <c r="E168" s="1044"/>
      <c r="F168" s="104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3"/>
      <c r="B169" s="1044"/>
      <c r="C169" s="1044"/>
      <c r="D169" s="1044"/>
      <c r="E169" s="1044"/>
      <c r="F169" s="104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3"/>
      <c r="B170" s="1044"/>
      <c r="C170" s="1044"/>
      <c r="D170" s="1044"/>
      <c r="E170" s="1044"/>
      <c r="F170" s="104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3"/>
      <c r="B171" s="1044"/>
      <c r="C171" s="1044"/>
      <c r="D171" s="1044"/>
      <c r="E171" s="1044"/>
      <c r="F171" s="104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3"/>
      <c r="B172" s="1044"/>
      <c r="C172" s="1044"/>
      <c r="D172" s="1044"/>
      <c r="E172" s="1044"/>
      <c r="F172" s="104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3"/>
      <c r="B173" s="1044"/>
      <c r="C173" s="1044"/>
      <c r="D173" s="1044"/>
      <c r="E173" s="1044"/>
      <c r="F173" s="1045"/>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3"/>
      <c r="B174" s="1044"/>
      <c r="C174" s="1044"/>
      <c r="D174" s="1044"/>
      <c r="E174" s="1044"/>
      <c r="F174" s="1045"/>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89"/>
    </row>
    <row r="175" spans="1:50" ht="25.5" customHeight="1" x14ac:dyDescent="0.15">
      <c r="A175" s="1043"/>
      <c r="B175" s="1044"/>
      <c r="C175" s="1044"/>
      <c r="D175" s="1044"/>
      <c r="E175" s="1044"/>
      <c r="F175" s="1045"/>
      <c r="G175" s="811"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4"/>
      <c r="AC175" s="811"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43"/>
      <c r="B176" s="1044"/>
      <c r="C176" s="1044"/>
      <c r="D176" s="1044"/>
      <c r="E176" s="1044"/>
      <c r="F176" s="1045"/>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1"/>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3"/>
      <c r="B177" s="1044"/>
      <c r="C177" s="1044"/>
      <c r="D177" s="1044"/>
      <c r="E177" s="1044"/>
      <c r="F177" s="104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3"/>
      <c r="B178" s="1044"/>
      <c r="C178" s="1044"/>
      <c r="D178" s="1044"/>
      <c r="E178" s="1044"/>
      <c r="F178" s="104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3"/>
      <c r="B179" s="1044"/>
      <c r="C179" s="1044"/>
      <c r="D179" s="1044"/>
      <c r="E179" s="1044"/>
      <c r="F179" s="104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3"/>
      <c r="B180" s="1044"/>
      <c r="C180" s="1044"/>
      <c r="D180" s="1044"/>
      <c r="E180" s="1044"/>
      <c r="F180" s="104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3"/>
      <c r="B181" s="1044"/>
      <c r="C181" s="1044"/>
      <c r="D181" s="1044"/>
      <c r="E181" s="1044"/>
      <c r="F181" s="104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3"/>
      <c r="B182" s="1044"/>
      <c r="C182" s="1044"/>
      <c r="D182" s="1044"/>
      <c r="E182" s="1044"/>
      <c r="F182" s="104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3"/>
      <c r="B183" s="1044"/>
      <c r="C183" s="1044"/>
      <c r="D183" s="1044"/>
      <c r="E183" s="1044"/>
      <c r="F183" s="104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3"/>
      <c r="B184" s="1044"/>
      <c r="C184" s="1044"/>
      <c r="D184" s="1044"/>
      <c r="E184" s="1044"/>
      <c r="F184" s="104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3"/>
      <c r="B185" s="1044"/>
      <c r="C185" s="1044"/>
      <c r="D185" s="1044"/>
      <c r="E185" s="1044"/>
      <c r="F185" s="104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3"/>
      <c r="B186" s="1044"/>
      <c r="C186" s="1044"/>
      <c r="D186" s="1044"/>
      <c r="E186" s="1044"/>
      <c r="F186" s="1045"/>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3"/>
      <c r="B187" s="1044"/>
      <c r="C187" s="1044"/>
      <c r="D187" s="1044"/>
      <c r="E187" s="1044"/>
      <c r="F187" s="1045"/>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89"/>
    </row>
    <row r="188" spans="1:50" ht="24.75" customHeight="1" x14ac:dyDescent="0.15">
      <c r="A188" s="1043"/>
      <c r="B188" s="1044"/>
      <c r="C188" s="1044"/>
      <c r="D188" s="1044"/>
      <c r="E188" s="1044"/>
      <c r="F188" s="1045"/>
      <c r="G188" s="811"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4"/>
      <c r="AC188" s="811"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43"/>
      <c r="B189" s="1044"/>
      <c r="C189" s="1044"/>
      <c r="D189" s="1044"/>
      <c r="E189" s="1044"/>
      <c r="F189" s="1045"/>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1"/>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3"/>
      <c r="B190" s="1044"/>
      <c r="C190" s="1044"/>
      <c r="D190" s="1044"/>
      <c r="E190" s="1044"/>
      <c r="F190" s="104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3"/>
      <c r="B191" s="1044"/>
      <c r="C191" s="1044"/>
      <c r="D191" s="1044"/>
      <c r="E191" s="1044"/>
      <c r="F191" s="104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3"/>
      <c r="B192" s="1044"/>
      <c r="C192" s="1044"/>
      <c r="D192" s="1044"/>
      <c r="E192" s="1044"/>
      <c r="F192" s="104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3"/>
      <c r="B193" s="1044"/>
      <c r="C193" s="1044"/>
      <c r="D193" s="1044"/>
      <c r="E193" s="1044"/>
      <c r="F193" s="104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3"/>
      <c r="B194" s="1044"/>
      <c r="C194" s="1044"/>
      <c r="D194" s="1044"/>
      <c r="E194" s="1044"/>
      <c r="F194" s="104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3"/>
      <c r="B195" s="1044"/>
      <c r="C195" s="1044"/>
      <c r="D195" s="1044"/>
      <c r="E195" s="1044"/>
      <c r="F195" s="104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3"/>
      <c r="B196" s="1044"/>
      <c r="C196" s="1044"/>
      <c r="D196" s="1044"/>
      <c r="E196" s="1044"/>
      <c r="F196" s="104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3"/>
      <c r="B197" s="1044"/>
      <c r="C197" s="1044"/>
      <c r="D197" s="1044"/>
      <c r="E197" s="1044"/>
      <c r="F197" s="104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3"/>
      <c r="B198" s="1044"/>
      <c r="C198" s="1044"/>
      <c r="D198" s="1044"/>
      <c r="E198" s="1044"/>
      <c r="F198" s="104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3"/>
      <c r="B199" s="1044"/>
      <c r="C199" s="1044"/>
      <c r="D199" s="1044"/>
      <c r="E199" s="1044"/>
      <c r="F199" s="1045"/>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3"/>
      <c r="B200" s="1044"/>
      <c r="C200" s="1044"/>
      <c r="D200" s="1044"/>
      <c r="E200" s="1044"/>
      <c r="F200" s="1045"/>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89"/>
    </row>
    <row r="201" spans="1:50" ht="24.75" customHeight="1" x14ac:dyDescent="0.15">
      <c r="A201" s="1043"/>
      <c r="B201" s="1044"/>
      <c r="C201" s="1044"/>
      <c r="D201" s="1044"/>
      <c r="E201" s="1044"/>
      <c r="F201" s="1045"/>
      <c r="G201" s="811"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4"/>
      <c r="AC201" s="811"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43"/>
      <c r="B202" s="1044"/>
      <c r="C202" s="1044"/>
      <c r="D202" s="1044"/>
      <c r="E202" s="1044"/>
      <c r="F202" s="1045"/>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1"/>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3"/>
      <c r="B203" s="1044"/>
      <c r="C203" s="1044"/>
      <c r="D203" s="1044"/>
      <c r="E203" s="1044"/>
      <c r="F203" s="104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3"/>
      <c r="B204" s="1044"/>
      <c r="C204" s="1044"/>
      <c r="D204" s="1044"/>
      <c r="E204" s="1044"/>
      <c r="F204" s="104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3"/>
      <c r="B205" s="1044"/>
      <c r="C205" s="1044"/>
      <c r="D205" s="1044"/>
      <c r="E205" s="1044"/>
      <c r="F205" s="104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3"/>
      <c r="B206" s="1044"/>
      <c r="C206" s="1044"/>
      <c r="D206" s="1044"/>
      <c r="E206" s="1044"/>
      <c r="F206" s="104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3"/>
      <c r="B207" s="1044"/>
      <c r="C207" s="1044"/>
      <c r="D207" s="1044"/>
      <c r="E207" s="1044"/>
      <c r="F207" s="104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3"/>
      <c r="B208" s="1044"/>
      <c r="C208" s="1044"/>
      <c r="D208" s="1044"/>
      <c r="E208" s="1044"/>
      <c r="F208" s="104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3"/>
      <c r="B209" s="1044"/>
      <c r="C209" s="1044"/>
      <c r="D209" s="1044"/>
      <c r="E209" s="1044"/>
      <c r="F209" s="104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3"/>
      <c r="B210" s="1044"/>
      <c r="C210" s="1044"/>
      <c r="D210" s="1044"/>
      <c r="E210" s="1044"/>
      <c r="F210" s="104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3"/>
      <c r="B211" s="1044"/>
      <c r="C211" s="1044"/>
      <c r="D211" s="1044"/>
      <c r="E211" s="1044"/>
      <c r="F211" s="104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8" customFormat="1" ht="24.75" customHeight="1" thickBot="1" x14ac:dyDescent="0.2"/>
    <row r="214" spans="1:50" ht="30" customHeight="1" x14ac:dyDescent="0.15">
      <c r="A214" s="1040" t="s">
        <v>28</v>
      </c>
      <c r="B214" s="1041"/>
      <c r="C214" s="1041"/>
      <c r="D214" s="1041"/>
      <c r="E214" s="1041"/>
      <c r="F214" s="1042"/>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89"/>
    </row>
    <row r="215" spans="1:50" ht="24.75" customHeight="1" x14ac:dyDescent="0.15">
      <c r="A215" s="1043"/>
      <c r="B215" s="1044"/>
      <c r="C215" s="1044"/>
      <c r="D215" s="1044"/>
      <c r="E215" s="1044"/>
      <c r="F215" s="1045"/>
      <c r="G215" s="811"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4"/>
      <c r="AC215" s="811"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43"/>
      <c r="B216" s="1044"/>
      <c r="C216" s="1044"/>
      <c r="D216" s="1044"/>
      <c r="E216" s="1044"/>
      <c r="F216" s="1045"/>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1"/>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3"/>
      <c r="B217" s="1044"/>
      <c r="C217" s="1044"/>
      <c r="D217" s="1044"/>
      <c r="E217" s="1044"/>
      <c r="F217" s="104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3"/>
      <c r="B218" s="1044"/>
      <c r="C218" s="1044"/>
      <c r="D218" s="1044"/>
      <c r="E218" s="1044"/>
      <c r="F218" s="104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3"/>
      <c r="B219" s="1044"/>
      <c r="C219" s="1044"/>
      <c r="D219" s="1044"/>
      <c r="E219" s="1044"/>
      <c r="F219" s="104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3"/>
      <c r="B220" s="1044"/>
      <c r="C220" s="1044"/>
      <c r="D220" s="1044"/>
      <c r="E220" s="1044"/>
      <c r="F220" s="104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3"/>
      <c r="B221" s="1044"/>
      <c r="C221" s="1044"/>
      <c r="D221" s="1044"/>
      <c r="E221" s="1044"/>
      <c r="F221" s="104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3"/>
      <c r="B222" s="1044"/>
      <c r="C222" s="1044"/>
      <c r="D222" s="1044"/>
      <c r="E222" s="1044"/>
      <c r="F222" s="104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3"/>
      <c r="B223" s="1044"/>
      <c r="C223" s="1044"/>
      <c r="D223" s="1044"/>
      <c r="E223" s="1044"/>
      <c r="F223" s="104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3"/>
      <c r="B224" s="1044"/>
      <c r="C224" s="1044"/>
      <c r="D224" s="1044"/>
      <c r="E224" s="1044"/>
      <c r="F224" s="104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3"/>
      <c r="B225" s="1044"/>
      <c r="C225" s="1044"/>
      <c r="D225" s="1044"/>
      <c r="E225" s="1044"/>
      <c r="F225" s="104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3"/>
      <c r="B226" s="1044"/>
      <c r="C226" s="1044"/>
      <c r="D226" s="1044"/>
      <c r="E226" s="1044"/>
      <c r="F226" s="1045"/>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3"/>
      <c r="B227" s="1044"/>
      <c r="C227" s="1044"/>
      <c r="D227" s="1044"/>
      <c r="E227" s="1044"/>
      <c r="F227" s="1045"/>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89"/>
    </row>
    <row r="228" spans="1:50" ht="25.5" customHeight="1" x14ac:dyDescent="0.15">
      <c r="A228" s="1043"/>
      <c r="B228" s="1044"/>
      <c r="C228" s="1044"/>
      <c r="D228" s="1044"/>
      <c r="E228" s="1044"/>
      <c r="F228" s="1045"/>
      <c r="G228" s="811"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4"/>
      <c r="AC228" s="811"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43"/>
      <c r="B229" s="1044"/>
      <c r="C229" s="1044"/>
      <c r="D229" s="1044"/>
      <c r="E229" s="1044"/>
      <c r="F229" s="1045"/>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1"/>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3"/>
      <c r="B230" s="1044"/>
      <c r="C230" s="1044"/>
      <c r="D230" s="1044"/>
      <c r="E230" s="1044"/>
      <c r="F230" s="104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3"/>
      <c r="B231" s="1044"/>
      <c r="C231" s="1044"/>
      <c r="D231" s="1044"/>
      <c r="E231" s="1044"/>
      <c r="F231" s="104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3"/>
      <c r="B232" s="1044"/>
      <c r="C232" s="1044"/>
      <c r="D232" s="1044"/>
      <c r="E232" s="1044"/>
      <c r="F232" s="104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3"/>
      <c r="B233" s="1044"/>
      <c r="C233" s="1044"/>
      <c r="D233" s="1044"/>
      <c r="E233" s="1044"/>
      <c r="F233" s="104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3"/>
      <c r="B234" s="1044"/>
      <c r="C234" s="1044"/>
      <c r="D234" s="1044"/>
      <c r="E234" s="1044"/>
      <c r="F234" s="104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3"/>
      <c r="B235" s="1044"/>
      <c r="C235" s="1044"/>
      <c r="D235" s="1044"/>
      <c r="E235" s="1044"/>
      <c r="F235" s="104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3"/>
      <c r="B236" s="1044"/>
      <c r="C236" s="1044"/>
      <c r="D236" s="1044"/>
      <c r="E236" s="1044"/>
      <c r="F236" s="104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3"/>
      <c r="B237" s="1044"/>
      <c r="C237" s="1044"/>
      <c r="D237" s="1044"/>
      <c r="E237" s="1044"/>
      <c r="F237" s="104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3"/>
      <c r="B238" s="1044"/>
      <c r="C238" s="1044"/>
      <c r="D238" s="1044"/>
      <c r="E238" s="1044"/>
      <c r="F238" s="104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3"/>
      <c r="B239" s="1044"/>
      <c r="C239" s="1044"/>
      <c r="D239" s="1044"/>
      <c r="E239" s="1044"/>
      <c r="F239" s="1045"/>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3"/>
      <c r="B240" s="1044"/>
      <c r="C240" s="1044"/>
      <c r="D240" s="1044"/>
      <c r="E240" s="1044"/>
      <c r="F240" s="1045"/>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89"/>
    </row>
    <row r="241" spans="1:50" ht="24.75" customHeight="1" x14ac:dyDescent="0.15">
      <c r="A241" s="1043"/>
      <c r="B241" s="1044"/>
      <c r="C241" s="1044"/>
      <c r="D241" s="1044"/>
      <c r="E241" s="1044"/>
      <c r="F241" s="1045"/>
      <c r="G241" s="811"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4"/>
      <c r="AC241" s="811"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43"/>
      <c r="B242" s="1044"/>
      <c r="C242" s="1044"/>
      <c r="D242" s="1044"/>
      <c r="E242" s="1044"/>
      <c r="F242" s="1045"/>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1"/>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3"/>
      <c r="B243" s="1044"/>
      <c r="C243" s="1044"/>
      <c r="D243" s="1044"/>
      <c r="E243" s="1044"/>
      <c r="F243" s="104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3"/>
      <c r="B244" s="1044"/>
      <c r="C244" s="1044"/>
      <c r="D244" s="1044"/>
      <c r="E244" s="1044"/>
      <c r="F244" s="104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3"/>
      <c r="B245" s="1044"/>
      <c r="C245" s="1044"/>
      <c r="D245" s="1044"/>
      <c r="E245" s="1044"/>
      <c r="F245" s="104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3"/>
      <c r="B246" s="1044"/>
      <c r="C246" s="1044"/>
      <c r="D246" s="1044"/>
      <c r="E246" s="1044"/>
      <c r="F246" s="104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3"/>
      <c r="B247" s="1044"/>
      <c r="C247" s="1044"/>
      <c r="D247" s="1044"/>
      <c r="E247" s="1044"/>
      <c r="F247" s="104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3"/>
      <c r="B248" s="1044"/>
      <c r="C248" s="1044"/>
      <c r="D248" s="1044"/>
      <c r="E248" s="1044"/>
      <c r="F248" s="104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3"/>
      <c r="B249" s="1044"/>
      <c r="C249" s="1044"/>
      <c r="D249" s="1044"/>
      <c r="E249" s="1044"/>
      <c r="F249" s="104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3"/>
      <c r="B250" s="1044"/>
      <c r="C250" s="1044"/>
      <c r="D250" s="1044"/>
      <c r="E250" s="1044"/>
      <c r="F250" s="104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3"/>
      <c r="B251" s="1044"/>
      <c r="C251" s="1044"/>
      <c r="D251" s="1044"/>
      <c r="E251" s="1044"/>
      <c r="F251" s="104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3"/>
      <c r="B252" s="1044"/>
      <c r="C252" s="1044"/>
      <c r="D252" s="1044"/>
      <c r="E252" s="1044"/>
      <c r="F252" s="1045"/>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3"/>
      <c r="B253" s="1044"/>
      <c r="C253" s="1044"/>
      <c r="D253" s="1044"/>
      <c r="E253" s="1044"/>
      <c r="F253" s="1045"/>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89"/>
    </row>
    <row r="254" spans="1:50" ht="24.75" customHeight="1" x14ac:dyDescent="0.15">
      <c r="A254" s="1043"/>
      <c r="B254" s="1044"/>
      <c r="C254" s="1044"/>
      <c r="D254" s="1044"/>
      <c r="E254" s="1044"/>
      <c r="F254" s="1045"/>
      <c r="G254" s="811"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4"/>
      <c r="AC254" s="811"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43"/>
      <c r="B255" s="1044"/>
      <c r="C255" s="1044"/>
      <c r="D255" s="1044"/>
      <c r="E255" s="1044"/>
      <c r="F255" s="1045"/>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1"/>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3"/>
      <c r="B256" s="1044"/>
      <c r="C256" s="1044"/>
      <c r="D256" s="1044"/>
      <c r="E256" s="1044"/>
      <c r="F256" s="104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3"/>
      <c r="B257" s="1044"/>
      <c r="C257" s="1044"/>
      <c r="D257" s="1044"/>
      <c r="E257" s="1044"/>
      <c r="F257" s="104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3"/>
      <c r="B258" s="1044"/>
      <c r="C258" s="1044"/>
      <c r="D258" s="1044"/>
      <c r="E258" s="1044"/>
      <c r="F258" s="104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3"/>
      <c r="B259" s="1044"/>
      <c r="C259" s="1044"/>
      <c r="D259" s="1044"/>
      <c r="E259" s="1044"/>
      <c r="F259" s="104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3"/>
      <c r="B260" s="1044"/>
      <c r="C260" s="1044"/>
      <c r="D260" s="1044"/>
      <c r="E260" s="1044"/>
      <c r="F260" s="104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3"/>
      <c r="B261" s="1044"/>
      <c r="C261" s="1044"/>
      <c r="D261" s="1044"/>
      <c r="E261" s="1044"/>
      <c r="F261" s="104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3"/>
      <c r="B262" s="1044"/>
      <c r="C262" s="1044"/>
      <c r="D262" s="1044"/>
      <c r="E262" s="1044"/>
      <c r="F262" s="104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3"/>
      <c r="B263" s="1044"/>
      <c r="C263" s="1044"/>
      <c r="D263" s="1044"/>
      <c r="E263" s="1044"/>
      <c r="F263" s="104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3"/>
      <c r="B264" s="1044"/>
      <c r="C264" s="1044"/>
      <c r="D264" s="1044"/>
      <c r="E264" s="1044"/>
      <c r="F264" s="104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356</v>
      </c>
      <c r="Z3" s="369"/>
      <c r="AA3" s="369"/>
      <c r="AB3" s="369"/>
      <c r="AC3" s="148" t="s">
        <v>341</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54">
        <v>1</v>
      </c>
      <c r="B4" s="105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4">
        <v>2</v>
      </c>
      <c r="B5" s="105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4">
        <v>3</v>
      </c>
      <c r="B6" s="105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4">
        <v>4</v>
      </c>
      <c r="B7" s="105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4">
        <v>5</v>
      </c>
      <c r="B8" s="105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4">
        <v>6</v>
      </c>
      <c r="B9" s="105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4">
        <v>7</v>
      </c>
      <c r="B10" s="105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4">
        <v>8</v>
      </c>
      <c r="B11" s="105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4">
        <v>9</v>
      </c>
      <c r="B12" s="105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4">
        <v>10</v>
      </c>
      <c r="B13" s="105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4">
        <v>11</v>
      </c>
      <c r="B14" s="105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4">
        <v>12</v>
      </c>
      <c r="B15" s="105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4">
        <v>13</v>
      </c>
      <c r="B16" s="105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4">
        <v>14</v>
      </c>
      <c r="B17" s="105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4">
        <v>15</v>
      </c>
      <c r="B18" s="105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4">
        <v>16</v>
      </c>
      <c r="B19" s="105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4">
        <v>17</v>
      </c>
      <c r="B20" s="105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4">
        <v>18</v>
      </c>
      <c r="B21" s="105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4">
        <v>19</v>
      </c>
      <c r="B22" s="105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4">
        <v>20</v>
      </c>
      <c r="B23" s="105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4">
        <v>21</v>
      </c>
      <c r="B24" s="105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4">
        <v>22</v>
      </c>
      <c r="B25" s="105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4">
        <v>23</v>
      </c>
      <c r="B26" s="105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4">
        <v>24</v>
      </c>
      <c r="B27" s="105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4">
        <v>25</v>
      </c>
      <c r="B28" s="105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4">
        <v>26</v>
      </c>
      <c r="B29" s="105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4">
        <v>27</v>
      </c>
      <c r="B30" s="105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4">
        <v>28</v>
      </c>
      <c r="B31" s="105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4">
        <v>29</v>
      </c>
      <c r="B32" s="105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4">
        <v>30</v>
      </c>
      <c r="B33" s="105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356</v>
      </c>
      <c r="Z36" s="369"/>
      <c r="AA36" s="369"/>
      <c r="AB36" s="369"/>
      <c r="AC36" s="148" t="s">
        <v>341</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54">
        <v>1</v>
      </c>
      <c r="B37" s="105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4">
        <v>2</v>
      </c>
      <c r="B38" s="105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4">
        <v>3</v>
      </c>
      <c r="B39" s="105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4">
        <v>4</v>
      </c>
      <c r="B40" s="105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4">
        <v>5</v>
      </c>
      <c r="B41" s="105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4">
        <v>6</v>
      </c>
      <c r="B42" s="105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4">
        <v>7</v>
      </c>
      <c r="B43" s="105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4">
        <v>8</v>
      </c>
      <c r="B44" s="105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4">
        <v>9</v>
      </c>
      <c r="B45" s="105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4">
        <v>10</v>
      </c>
      <c r="B46" s="105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4">
        <v>11</v>
      </c>
      <c r="B47" s="105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4">
        <v>12</v>
      </c>
      <c r="B48" s="105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4">
        <v>13</v>
      </c>
      <c r="B49" s="105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4">
        <v>14</v>
      </c>
      <c r="B50" s="105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4">
        <v>15</v>
      </c>
      <c r="B51" s="105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4">
        <v>16</v>
      </c>
      <c r="B52" s="105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4">
        <v>17</v>
      </c>
      <c r="B53" s="105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4">
        <v>18</v>
      </c>
      <c r="B54" s="105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4">
        <v>19</v>
      </c>
      <c r="B55" s="105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4">
        <v>20</v>
      </c>
      <c r="B56" s="105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4">
        <v>21</v>
      </c>
      <c r="B57" s="105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4">
        <v>22</v>
      </c>
      <c r="B58" s="105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4">
        <v>23</v>
      </c>
      <c r="B59" s="105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4">
        <v>24</v>
      </c>
      <c r="B60" s="105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4">
        <v>25</v>
      </c>
      <c r="B61" s="105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4">
        <v>26</v>
      </c>
      <c r="B62" s="105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4">
        <v>27</v>
      </c>
      <c r="B63" s="105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4">
        <v>28</v>
      </c>
      <c r="B64" s="105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4">
        <v>29</v>
      </c>
      <c r="B65" s="105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4">
        <v>30</v>
      </c>
      <c r="B66" s="105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356</v>
      </c>
      <c r="Z69" s="369"/>
      <c r="AA69" s="369"/>
      <c r="AB69" s="369"/>
      <c r="AC69" s="148" t="s">
        <v>341</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54">
        <v>1</v>
      </c>
      <c r="B70" s="105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4">
        <v>2</v>
      </c>
      <c r="B71" s="105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4">
        <v>3</v>
      </c>
      <c r="B72" s="105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4">
        <v>4</v>
      </c>
      <c r="B73" s="105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4">
        <v>5</v>
      </c>
      <c r="B74" s="105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4">
        <v>6</v>
      </c>
      <c r="B75" s="105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4">
        <v>7</v>
      </c>
      <c r="B76" s="105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4">
        <v>8</v>
      </c>
      <c r="B77" s="105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4">
        <v>9</v>
      </c>
      <c r="B78" s="105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4">
        <v>10</v>
      </c>
      <c r="B79" s="105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4">
        <v>11</v>
      </c>
      <c r="B80" s="105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4">
        <v>12</v>
      </c>
      <c r="B81" s="105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4">
        <v>13</v>
      </c>
      <c r="B82" s="105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4">
        <v>14</v>
      </c>
      <c r="B83" s="105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4">
        <v>15</v>
      </c>
      <c r="B84" s="105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4">
        <v>16</v>
      </c>
      <c r="B85" s="105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4">
        <v>17</v>
      </c>
      <c r="B86" s="105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4">
        <v>18</v>
      </c>
      <c r="B87" s="105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4">
        <v>19</v>
      </c>
      <c r="B88" s="105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4">
        <v>20</v>
      </c>
      <c r="B89" s="105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4">
        <v>21</v>
      </c>
      <c r="B90" s="105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4">
        <v>22</v>
      </c>
      <c r="B91" s="105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4">
        <v>23</v>
      </c>
      <c r="B92" s="105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4">
        <v>24</v>
      </c>
      <c r="B93" s="105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4">
        <v>25</v>
      </c>
      <c r="B94" s="105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4">
        <v>26</v>
      </c>
      <c r="B95" s="105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4">
        <v>27</v>
      </c>
      <c r="B96" s="105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4">
        <v>28</v>
      </c>
      <c r="B97" s="105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4">
        <v>29</v>
      </c>
      <c r="B98" s="105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4">
        <v>30</v>
      </c>
      <c r="B99" s="105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356</v>
      </c>
      <c r="Z102" s="369"/>
      <c r="AA102" s="369"/>
      <c r="AB102" s="369"/>
      <c r="AC102" s="148" t="s">
        <v>341</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54">
        <v>1</v>
      </c>
      <c r="B103" s="105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4">
        <v>2</v>
      </c>
      <c r="B104" s="105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4">
        <v>3</v>
      </c>
      <c r="B105" s="105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4">
        <v>4</v>
      </c>
      <c r="B106" s="105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4">
        <v>5</v>
      </c>
      <c r="B107" s="105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4">
        <v>6</v>
      </c>
      <c r="B108" s="105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4">
        <v>7</v>
      </c>
      <c r="B109" s="105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4">
        <v>8</v>
      </c>
      <c r="B110" s="105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4">
        <v>9</v>
      </c>
      <c r="B111" s="105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4">
        <v>10</v>
      </c>
      <c r="B112" s="105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4">
        <v>11</v>
      </c>
      <c r="B113" s="105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4">
        <v>12</v>
      </c>
      <c r="B114" s="105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4">
        <v>13</v>
      </c>
      <c r="B115" s="105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4">
        <v>14</v>
      </c>
      <c r="B116" s="105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4">
        <v>15</v>
      </c>
      <c r="B117" s="105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4">
        <v>16</v>
      </c>
      <c r="B118" s="105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4">
        <v>17</v>
      </c>
      <c r="B119" s="105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4">
        <v>18</v>
      </c>
      <c r="B120" s="105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4">
        <v>19</v>
      </c>
      <c r="B121" s="105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4">
        <v>20</v>
      </c>
      <c r="B122" s="105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4">
        <v>21</v>
      </c>
      <c r="B123" s="105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4">
        <v>22</v>
      </c>
      <c r="B124" s="105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4">
        <v>23</v>
      </c>
      <c r="B125" s="105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4">
        <v>24</v>
      </c>
      <c r="B126" s="105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4">
        <v>25</v>
      </c>
      <c r="B127" s="105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4">
        <v>26</v>
      </c>
      <c r="B128" s="105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4">
        <v>27</v>
      </c>
      <c r="B129" s="105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4">
        <v>28</v>
      </c>
      <c r="B130" s="105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4">
        <v>29</v>
      </c>
      <c r="B131" s="105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4">
        <v>30</v>
      </c>
      <c r="B132" s="105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356</v>
      </c>
      <c r="Z135" s="369"/>
      <c r="AA135" s="369"/>
      <c r="AB135" s="369"/>
      <c r="AC135" s="148" t="s">
        <v>341</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54">
        <v>1</v>
      </c>
      <c r="B136" s="105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4">
        <v>2</v>
      </c>
      <c r="B137" s="105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4">
        <v>3</v>
      </c>
      <c r="B138" s="105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4">
        <v>4</v>
      </c>
      <c r="B139" s="105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4">
        <v>5</v>
      </c>
      <c r="B140" s="105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4">
        <v>6</v>
      </c>
      <c r="B141" s="105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4">
        <v>7</v>
      </c>
      <c r="B142" s="105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4">
        <v>8</v>
      </c>
      <c r="B143" s="105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4">
        <v>9</v>
      </c>
      <c r="B144" s="105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4">
        <v>10</v>
      </c>
      <c r="B145" s="105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4">
        <v>11</v>
      </c>
      <c r="B146" s="105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4">
        <v>12</v>
      </c>
      <c r="B147" s="105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4">
        <v>13</v>
      </c>
      <c r="B148" s="105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4">
        <v>14</v>
      </c>
      <c r="B149" s="105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4">
        <v>15</v>
      </c>
      <c r="B150" s="105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4">
        <v>16</v>
      </c>
      <c r="B151" s="105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4">
        <v>17</v>
      </c>
      <c r="B152" s="105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4">
        <v>18</v>
      </c>
      <c r="B153" s="105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4">
        <v>19</v>
      </c>
      <c r="B154" s="105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4">
        <v>20</v>
      </c>
      <c r="B155" s="105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4">
        <v>21</v>
      </c>
      <c r="B156" s="105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4">
        <v>22</v>
      </c>
      <c r="B157" s="105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4">
        <v>23</v>
      </c>
      <c r="B158" s="105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4">
        <v>24</v>
      </c>
      <c r="B159" s="105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4">
        <v>25</v>
      </c>
      <c r="B160" s="105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4">
        <v>26</v>
      </c>
      <c r="B161" s="105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4">
        <v>27</v>
      </c>
      <c r="B162" s="105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4">
        <v>28</v>
      </c>
      <c r="B163" s="105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4">
        <v>29</v>
      </c>
      <c r="B164" s="105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4">
        <v>30</v>
      </c>
      <c r="B165" s="105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356</v>
      </c>
      <c r="Z168" s="369"/>
      <c r="AA168" s="369"/>
      <c r="AB168" s="369"/>
      <c r="AC168" s="148" t="s">
        <v>341</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54">
        <v>1</v>
      </c>
      <c r="B169" s="105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4">
        <v>2</v>
      </c>
      <c r="B170" s="105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4">
        <v>3</v>
      </c>
      <c r="B171" s="105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4">
        <v>4</v>
      </c>
      <c r="B172" s="105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4">
        <v>5</v>
      </c>
      <c r="B173" s="105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4">
        <v>6</v>
      </c>
      <c r="B174" s="105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4">
        <v>7</v>
      </c>
      <c r="B175" s="105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4">
        <v>8</v>
      </c>
      <c r="B176" s="105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4">
        <v>9</v>
      </c>
      <c r="B177" s="105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4">
        <v>10</v>
      </c>
      <c r="B178" s="105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4">
        <v>11</v>
      </c>
      <c r="B179" s="105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4">
        <v>12</v>
      </c>
      <c r="B180" s="105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4">
        <v>13</v>
      </c>
      <c r="B181" s="105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4">
        <v>14</v>
      </c>
      <c r="B182" s="105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4">
        <v>15</v>
      </c>
      <c r="B183" s="105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4">
        <v>16</v>
      </c>
      <c r="B184" s="105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4">
        <v>17</v>
      </c>
      <c r="B185" s="105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4">
        <v>18</v>
      </c>
      <c r="B186" s="105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4">
        <v>19</v>
      </c>
      <c r="B187" s="105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4">
        <v>20</v>
      </c>
      <c r="B188" s="105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4">
        <v>21</v>
      </c>
      <c r="B189" s="105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4">
        <v>22</v>
      </c>
      <c r="B190" s="105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4">
        <v>23</v>
      </c>
      <c r="B191" s="105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4">
        <v>24</v>
      </c>
      <c r="B192" s="105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4">
        <v>25</v>
      </c>
      <c r="B193" s="105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4">
        <v>26</v>
      </c>
      <c r="B194" s="105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4">
        <v>27</v>
      </c>
      <c r="B195" s="105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4">
        <v>28</v>
      </c>
      <c r="B196" s="105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4">
        <v>29</v>
      </c>
      <c r="B197" s="105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4">
        <v>30</v>
      </c>
      <c r="B198" s="105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356</v>
      </c>
      <c r="Z201" s="369"/>
      <c r="AA201" s="369"/>
      <c r="AB201" s="369"/>
      <c r="AC201" s="148" t="s">
        <v>341</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54">
        <v>1</v>
      </c>
      <c r="B202" s="105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4">
        <v>2</v>
      </c>
      <c r="B203" s="105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4">
        <v>3</v>
      </c>
      <c r="B204" s="105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4">
        <v>4</v>
      </c>
      <c r="B205" s="105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4">
        <v>5</v>
      </c>
      <c r="B206" s="105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4">
        <v>6</v>
      </c>
      <c r="B207" s="105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4">
        <v>7</v>
      </c>
      <c r="B208" s="105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4">
        <v>8</v>
      </c>
      <c r="B209" s="105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4">
        <v>9</v>
      </c>
      <c r="B210" s="105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4">
        <v>10</v>
      </c>
      <c r="B211" s="105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4">
        <v>11</v>
      </c>
      <c r="B212" s="105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4">
        <v>12</v>
      </c>
      <c r="B213" s="105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4">
        <v>13</v>
      </c>
      <c r="B214" s="105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4">
        <v>14</v>
      </c>
      <c r="B215" s="105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4">
        <v>15</v>
      </c>
      <c r="B216" s="105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4">
        <v>16</v>
      </c>
      <c r="B217" s="105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4">
        <v>17</v>
      </c>
      <c r="B218" s="105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4">
        <v>18</v>
      </c>
      <c r="B219" s="105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4">
        <v>19</v>
      </c>
      <c r="B220" s="105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4">
        <v>20</v>
      </c>
      <c r="B221" s="105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4">
        <v>21</v>
      </c>
      <c r="B222" s="105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4">
        <v>22</v>
      </c>
      <c r="B223" s="105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4">
        <v>23</v>
      </c>
      <c r="B224" s="105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4">
        <v>24</v>
      </c>
      <c r="B225" s="105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4">
        <v>25</v>
      </c>
      <c r="B226" s="105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4">
        <v>26</v>
      </c>
      <c r="B227" s="105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4">
        <v>27</v>
      </c>
      <c r="B228" s="105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4">
        <v>28</v>
      </c>
      <c r="B229" s="105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4">
        <v>29</v>
      </c>
      <c r="B230" s="105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4">
        <v>30</v>
      </c>
      <c r="B231" s="105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356</v>
      </c>
      <c r="Z234" s="369"/>
      <c r="AA234" s="369"/>
      <c r="AB234" s="369"/>
      <c r="AC234" s="148" t="s">
        <v>341</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54">
        <v>1</v>
      </c>
      <c r="B235" s="105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4">
        <v>2</v>
      </c>
      <c r="B236" s="105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4">
        <v>3</v>
      </c>
      <c r="B237" s="105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4">
        <v>4</v>
      </c>
      <c r="B238" s="105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4">
        <v>5</v>
      </c>
      <c r="B239" s="105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4">
        <v>6</v>
      </c>
      <c r="B240" s="105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4">
        <v>7</v>
      </c>
      <c r="B241" s="105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4">
        <v>8</v>
      </c>
      <c r="B242" s="105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4">
        <v>9</v>
      </c>
      <c r="B243" s="105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4">
        <v>10</v>
      </c>
      <c r="B244" s="105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4">
        <v>11</v>
      </c>
      <c r="B245" s="105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4">
        <v>12</v>
      </c>
      <c r="B246" s="105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4">
        <v>13</v>
      </c>
      <c r="B247" s="105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4">
        <v>14</v>
      </c>
      <c r="B248" s="105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4">
        <v>15</v>
      </c>
      <c r="B249" s="105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4">
        <v>16</v>
      </c>
      <c r="B250" s="105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4">
        <v>17</v>
      </c>
      <c r="B251" s="105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4">
        <v>18</v>
      </c>
      <c r="B252" s="105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4">
        <v>19</v>
      </c>
      <c r="B253" s="105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4">
        <v>20</v>
      </c>
      <c r="B254" s="105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4">
        <v>21</v>
      </c>
      <c r="B255" s="105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4">
        <v>22</v>
      </c>
      <c r="B256" s="105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4">
        <v>23</v>
      </c>
      <c r="B257" s="105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4">
        <v>24</v>
      </c>
      <c r="B258" s="105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4">
        <v>25</v>
      </c>
      <c r="B259" s="105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4">
        <v>26</v>
      </c>
      <c r="B260" s="105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4">
        <v>27</v>
      </c>
      <c r="B261" s="105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4">
        <v>28</v>
      </c>
      <c r="B262" s="105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4">
        <v>29</v>
      </c>
      <c r="B263" s="105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4">
        <v>30</v>
      </c>
      <c r="B264" s="105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356</v>
      </c>
      <c r="Z267" s="369"/>
      <c r="AA267" s="369"/>
      <c r="AB267" s="369"/>
      <c r="AC267" s="148" t="s">
        <v>341</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54">
        <v>1</v>
      </c>
      <c r="B268" s="105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4">
        <v>2</v>
      </c>
      <c r="B269" s="105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4">
        <v>3</v>
      </c>
      <c r="B270" s="105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4">
        <v>4</v>
      </c>
      <c r="B271" s="105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4">
        <v>5</v>
      </c>
      <c r="B272" s="105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4">
        <v>6</v>
      </c>
      <c r="B273" s="105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4">
        <v>7</v>
      </c>
      <c r="B274" s="105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4">
        <v>8</v>
      </c>
      <c r="B275" s="105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4">
        <v>9</v>
      </c>
      <c r="B276" s="105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4">
        <v>10</v>
      </c>
      <c r="B277" s="105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4">
        <v>11</v>
      </c>
      <c r="B278" s="105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4">
        <v>12</v>
      </c>
      <c r="B279" s="105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4">
        <v>13</v>
      </c>
      <c r="B280" s="105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4">
        <v>14</v>
      </c>
      <c r="B281" s="105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4">
        <v>15</v>
      </c>
      <c r="B282" s="105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4">
        <v>16</v>
      </c>
      <c r="B283" s="105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4">
        <v>17</v>
      </c>
      <c r="B284" s="105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4">
        <v>18</v>
      </c>
      <c r="B285" s="105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4">
        <v>19</v>
      </c>
      <c r="B286" s="105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4">
        <v>20</v>
      </c>
      <c r="B287" s="105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4">
        <v>21</v>
      </c>
      <c r="B288" s="105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4">
        <v>22</v>
      </c>
      <c r="B289" s="105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4">
        <v>23</v>
      </c>
      <c r="B290" s="105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4">
        <v>24</v>
      </c>
      <c r="B291" s="105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4">
        <v>25</v>
      </c>
      <c r="B292" s="105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4">
        <v>26</v>
      </c>
      <c r="B293" s="105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4">
        <v>27</v>
      </c>
      <c r="B294" s="105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4">
        <v>28</v>
      </c>
      <c r="B295" s="105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4">
        <v>29</v>
      </c>
      <c r="B296" s="105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4">
        <v>30</v>
      </c>
      <c r="B297" s="105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356</v>
      </c>
      <c r="Z300" s="369"/>
      <c r="AA300" s="369"/>
      <c r="AB300" s="369"/>
      <c r="AC300" s="148" t="s">
        <v>341</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54">
        <v>1</v>
      </c>
      <c r="B301" s="105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4">
        <v>2</v>
      </c>
      <c r="B302" s="105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4">
        <v>3</v>
      </c>
      <c r="B303" s="105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4">
        <v>4</v>
      </c>
      <c r="B304" s="105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4">
        <v>5</v>
      </c>
      <c r="B305" s="105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4">
        <v>6</v>
      </c>
      <c r="B306" s="105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4">
        <v>7</v>
      </c>
      <c r="B307" s="105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4">
        <v>8</v>
      </c>
      <c r="B308" s="105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4">
        <v>9</v>
      </c>
      <c r="B309" s="105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4">
        <v>10</v>
      </c>
      <c r="B310" s="105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4">
        <v>11</v>
      </c>
      <c r="B311" s="105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4">
        <v>12</v>
      </c>
      <c r="B312" s="105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4">
        <v>13</v>
      </c>
      <c r="B313" s="105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4">
        <v>14</v>
      </c>
      <c r="B314" s="105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4">
        <v>15</v>
      </c>
      <c r="B315" s="105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4">
        <v>16</v>
      </c>
      <c r="B316" s="105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4">
        <v>17</v>
      </c>
      <c r="B317" s="105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4">
        <v>18</v>
      </c>
      <c r="B318" s="105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4">
        <v>19</v>
      </c>
      <c r="B319" s="105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4">
        <v>20</v>
      </c>
      <c r="B320" s="105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4">
        <v>21</v>
      </c>
      <c r="B321" s="105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4">
        <v>22</v>
      </c>
      <c r="B322" s="105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4">
        <v>23</v>
      </c>
      <c r="B323" s="105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4">
        <v>24</v>
      </c>
      <c r="B324" s="105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4">
        <v>25</v>
      </c>
      <c r="B325" s="105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4">
        <v>26</v>
      </c>
      <c r="B326" s="105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4">
        <v>27</v>
      </c>
      <c r="B327" s="105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4">
        <v>28</v>
      </c>
      <c r="B328" s="105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4">
        <v>29</v>
      </c>
      <c r="B329" s="105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4">
        <v>30</v>
      </c>
      <c r="B330" s="105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356</v>
      </c>
      <c r="Z333" s="369"/>
      <c r="AA333" s="369"/>
      <c r="AB333" s="369"/>
      <c r="AC333" s="148" t="s">
        <v>341</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54">
        <v>1</v>
      </c>
      <c r="B334" s="105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4">
        <v>2</v>
      </c>
      <c r="B335" s="105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4">
        <v>3</v>
      </c>
      <c r="B336" s="105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4">
        <v>4</v>
      </c>
      <c r="B337" s="105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4">
        <v>5</v>
      </c>
      <c r="B338" s="105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4">
        <v>6</v>
      </c>
      <c r="B339" s="105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4">
        <v>7</v>
      </c>
      <c r="B340" s="105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4">
        <v>8</v>
      </c>
      <c r="B341" s="105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4">
        <v>9</v>
      </c>
      <c r="B342" s="105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4">
        <v>10</v>
      </c>
      <c r="B343" s="105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4">
        <v>11</v>
      </c>
      <c r="B344" s="105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4">
        <v>12</v>
      </c>
      <c r="B345" s="105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4">
        <v>13</v>
      </c>
      <c r="B346" s="105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4">
        <v>14</v>
      </c>
      <c r="B347" s="105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4">
        <v>15</v>
      </c>
      <c r="B348" s="105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4">
        <v>16</v>
      </c>
      <c r="B349" s="105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4">
        <v>17</v>
      </c>
      <c r="B350" s="105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4">
        <v>18</v>
      </c>
      <c r="B351" s="105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4">
        <v>19</v>
      </c>
      <c r="B352" s="105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4">
        <v>20</v>
      </c>
      <c r="B353" s="105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4">
        <v>21</v>
      </c>
      <c r="B354" s="105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4">
        <v>22</v>
      </c>
      <c r="B355" s="105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4">
        <v>23</v>
      </c>
      <c r="B356" s="105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4">
        <v>24</v>
      </c>
      <c r="B357" s="105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4">
        <v>25</v>
      </c>
      <c r="B358" s="105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4">
        <v>26</v>
      </c>
      <c r="B359" s="105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4">
        <v>27</v>
      </c>
      <c r="B360" s="105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4">
        <v>28</v>
      </c>
      <c r="B361" s="105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4">
        <v>29</v>
      </c>
      <c r="B362" s="105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4">
        <v>30</v>
      </c>
      <c r="B363" s="105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356</v>
      </c>
      <c r="Z366" s="369"/>
      <c r="AA366" s="369"/>
      <c r="AB366" s="369"/>
      <c r="AC366" s="148" t="s">
        <v>341</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54">
        <v>1</v>
      </c>
      <c r="B367" s="105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4">
        <v>2</v>
      </c>
      <c r="B368" s="105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4">
        <v>3</v>
      </c>
      <c r="B369" s="105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4">
        <v>4</v>
      </c>
      <c r="B370" s="105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4">
        <v>5</v>
      </c>
      <c r="B371" s="105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4">
        <v>6</v>
      </c>
      <c r="B372" s="105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4">
        <v>7</v>
      </c>
      <c r="B373" s="105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4">
        <v>8</v>
      </c>
      <c r="B374" s="105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4">
        <v>9</v>
      </c>
      <c r="B375" s="105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4">
        <v>10</v>
      </c>
      <c r="B376" s="105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4">
        <v>11</v>
      </c>
      <c r="B377" s="105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4">
        <v>12</v>
      </c>
      <c r="B378" s="105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4">
        <v>13</v>
      </c>
      <c r="B379" s="105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4">
        <v>14</v>
      </c>
      <c r="B380" s="105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4">
        <v>15</v>
      </c>
      <c r="B381" s="105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4">
        <v>16</v>
      </c>
      <c r="B382" s="105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4">
        <v>17</v>
      </c>
      <c r="B383" s="105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4">
        <v>18</v>
      </c>
      <c r="B384" s="105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4">
        <v>19</v>
      </c>
      <c r="B385" s="105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4">
        <v>20</v>
      </c>
      <c r="B386" s="105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4">
        <v>21</v>
      </c>
      <c r="B387" s="105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4">
        <v>22</v>
      </c>
      <c r="B388" s="105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4">
        <v>23</v>
      </c>
      <c r="B389" s="105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4">
        <v>24</v>
      </c>
      <c r="B390" s="105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4">
        <v>25</v>
      </c>
      <c r="B391" s="105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4">
        <v>26</v>
      </c>
      <c r="B392" s="105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4">
        <v>27</v>
      </c>
      <c r="B393" s="105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4">
        <v>28</v>
      </c>
      <c r="B394" s="105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4">
        <v>29</v>
      </c>
      <c r="B395" s="105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4">
        <v>30</v>
      </c>
      <c r="B396" s="105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356</v>
      </c>
      <c r="Z399" s="369"/>
      <c r="AA399" s="369"/>
      <c r="AB399" s="369"/>
      <c r="AC399" s="148" t="s">
        <v>341</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54">
        <v>1</v>
      </c>
      <c r="B400" s="105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4">
        <v>2</v>
      </c>
      <c r="B401" s="105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4">
        <v>3</v>
      </c>
      <c r="B402" s="105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4">
        <v>4</v>
      </c>
      <c r="B403" s="105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4">
        <v>5</v>
      </c>
      <c r="B404" s="105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4">
        <v>6</v>
      </c>
      <c r="B405" s="105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4">
        <v>7</v>
      </c>
      <c r="B406" s="105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4">
        <v>8</v>
      </c>
      <c r="B407" s="105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4">
        <v>9</v>
      </c>
      <c r="B408" s="105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4">
        <v>10</v>
      </c>
      <c r="B409" s="105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4">
        <v>11</v>
      </c>
      <c r="B410" s="105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4">
        <v>12</v>
      </c>
      <c r="B411" s="105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4">
        <v>13</v>
      </c>
      <c r="B412" s="105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4">
        <v>14</v>
      </c>
      <c r="B413" s="105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4">
        <v>15</v>
      </c>
      <c r="B414" s="105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4">
        <v>16</v>
      </c>
      <c r="B415" s="105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4">
        <v>17</v>
      </c>
      <c r="B416" s="105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4">
        <v>18</v>
      </c>
      <c r="B417" s="105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4">
        <v>19</v>
      </c>
      <c r="B418" s="105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4">
        <v>20</v>
      </c>
      <c r="B419" s="105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4">
        <v>21</v>
      </c>
      <c r="B420" s="105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4">
        <v>22</v>
      </c>
      <c r="B421" s="105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4">
        <v>23</v>
      </c>
      <c r="B422" s="105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4">
        <v>24</v>
      </c>
      <c r="B423" s="105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4">
        <v>25</v>
      </c>
      <c r="B424" s="105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4">
        <v>26</v>
      </c>
      <c r="B425" s="105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4">
        <v>27</v>
      </c>
      <c r="B426" s="105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4">
        <v>28</v>
      </c>
      <c r="B427" s="105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4">
        <v>29</v>
      </c>
      <c r="B428" s="105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4">
        <v>30</v>
      </c>
      <c r="B429" s="105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356</v>
      </c>
      <c r="Z432" s="369"/>
      <c r="AA432" s="369"/>
      <c r="AB432" s="369"/>
      <c r="AC432" s="148" t="s">
        <v>341</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54">
        <v>1</v>
      </c>
      <c r="B433" s="105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4">
        <v>2</v>
      </c>
      <c r="B434" s="105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4">
        <v>3</v>
      </c>
      <c r="B435" s="105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4">
        <v>4</v>
      </c>
      <c r="B436" s="105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4">
        <v>5</v>
      </c>
      <c r="B437" s="105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4">
        <v>6</v>
      </c>
      <c r="B438" s="105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4">
        <v>7</v>
      </c>
      <c r="B439" s="105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4">
        <v>8</v>
      </c>
      <c r="B440" s="105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4">
        <v>9</v>
      </c>
      <c r="B441" s="105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4">
        <v>10</v>
      </c>
      <c r="B442" s="105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4">
        <v>11</v>
      </c>
      <c r="B443" s="105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4">
        <v>12</v>
      </c>
      <c r="B444" s="105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4">
        <v>13</v>
      </c>
      <c r="B445" s="105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4">
        <v>14</v>
      </c>
      <c r="B446" s="105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4">
        <v>15</v>
      </c>
      <c r="B447" s="105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4">
        <v>16</v>
      </c>
      <c r="B448" s="105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4">
        <v>17</v>
      </c>
      <c r="B449" s="105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4">
        <v>18</v>
      </c>
      <c r="B450" s="105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4">
        <v>19</v>
      </c>
      <c r="B451" s="105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4">
        <v>20</v>
      </c>
      <c r="B452" s="105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4">
        <v>21</v>
      </c>
      <c r="B453" s="105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4">
        <v>22</v>
      </c>
      <c r="B454" s="105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4">
        <v>23</v>
      </c>
      <c r="B455" s="105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4">
        <v>24</v>
      </c>
      <c r="B456" s="105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4">
        <v>25</v>
      </c>
      <c r="B457" s="105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4">
        <v>26</v>
      </c>
      <c r="B458" s="105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4">
        <v>27</v>
      </c>
      <c r="B459" s="105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4">
        <v>28</v>
      </c>
      <c r="B460" s="105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4">
        <v>29</v>
      </c>
      <c r="B461" s="105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4">
        <v>30</v>
      </c>
      <c r="B462" s="105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356</v>
      </c>
      <c r="Z465" s="369"/>
      <c r="AA465" s="369"/>
      <c r="AB465" s="369"/>
      <c r="AC465" s="148" t="s">
        <v>341</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54">
        <v>1</v>
      </c>
      <c r="B466" s="105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4">
        <v>2</v>
      </c>
      <c r="B467" s="105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4">
        <v>3</v>
      </c>
      <c r="B468" s="105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4">
        <v>4</v>
      </c>
      <c r="B469" s="105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4">
        <v>5</v>
      </c>
      <c r="B470" s="105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4">
        <v>6</v>
      </c>
      <c r="B471" s="105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4">
        <v>7</v>
      </c>
      <c r="B472" s="105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4">
        <v>8</v>
      </c>
      <c r="B473" s="105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4">
        <v>9</v>
      </c>
      <c r="B474" s="105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4">
        <v>10</v>
      </c>
      <c r="B475" s="105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4">
        <v>11</v>
      </c>
      <c r="B476" s="105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4">
        <v>12</v>
      </c>
      <c r="B477" s="105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4">
        <v>13</v>
      </c>
      <c r="B478" s="105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4">
        <v>14</v>
      </c>
      <c r="B479" s="105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4">
        <v>15</v>
      </c>
      <c r="B480" s="105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4">
        <v>16</v>
      </c>
      <c r="B481" s="105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4">
        <v>17</v>
      </c>
      <c r="B482" s="105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4">
        <v>18</v>
      </c>
      <c r="B483" s="105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4">
        <v>19</v>
      </c>
      <c r="B484" s="105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4">
        <v>20</v>
      </c>
      <c r="B485" s="105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4">
        <v>21</v>
      </c>
      <c r="B486" s="105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4">
        <v>22</v>
      </c>
      <c r="B487" s="105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4">
        <v>23</v>
      </c>
      <c r="B488" s="105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4">
        <v>24</v>
      </c>
      <c r="B489" s="105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4">
        <v>25</v>
      </c>
      <c r="B490" s="105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4">
        <v>26</v>
      </c>
      <c r="B491" s="105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4">
        <v>27</v>
      </c>
      <c r="B492" s="105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4">
        <v>28</v>
      </c>
      <c r="B493" s="105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4">
        <v>29</v>
      </c>
      <c r="B494" s="105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4">
        <v>30</v>
      </c>
      <c r="B495" s="105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356</v>
      </c>
      <c r="Z498" s="369"/>
      <c r="AA498" s="369"/>
      <c r="AB498" s="369"/>
      <c r="AC498" s="148" t="s">
        <v>341</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54">
        <v>1</v>
      </c>
      <c r="B499" s="105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4">
        <v>2</v>
      </c>
      <c r="B500" s="105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4">
        <v>3</v>
      </c>
      <c r="B501" s="105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4">
        <v>4</v>
      </c>
      <c r="B502" s="105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4">
        <v>5</v>
      </c>
      <c r="B503" s="105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4">
        <v>6</v>
      </c>
      <c r="B504" s="105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4">
        <v>7</v>
      </c>
      <c r="B505" s="105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4">
        <v>8</v>
      </c>
      <c r="B506" s="105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4">
        <v>9</v>
      </c>
      <c r="B507" s="105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4">
        <v>10</v>
      </c>
      <c r="B508" s="105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4">
        <v>11</v>
      </c>
      <c r="B509" s="105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4">
        <v>12</v>
      </c>
      <c r="B510" s="105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4">
        <v>13</v>
      </c>
      <c r="B511" s="105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4">
        <v>14</v>
      </c>
      <c r="B512" s="105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4">
        <v>15</v>
      </c>
      <c r="B513" s="105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4">
        <v>16</v>
      </c>
      <c r="B514" s="105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4">
        <v>17</v>
      </c>
      <c r="B515" s="105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4">
        <v>18</v>
      </c>
      <c r="B516" s="105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4">
        <v>19</v>
      </c>
      <c r="B517" s="105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4">
        <v>20</v>
      </c>
      <c r="B518" s="105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4">
        <v>21</v>
      </c>
      <c r="B519" s="105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4">
        <v>22</v>
      </c>
      <c r="B520" s="105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4">
        <v>23</v>
      </c>
      <c r="B521" s="105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4">
        <v>24</v>
      </c>
      <c r="B522" s="105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4">
        <v>25</v>
      </c>
      <c r="B523" s="105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4">
        <v>26</v>
      </c>
      <c r="B524" s="105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4">
        <v>27</v>
      </c>
      <c r="B525" s="105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4">
        <v>28</v>
      </c>
      <c r="B526" s="105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4">
        <v>29</v>
      </c>
      <c r="B527" s="105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4">
        <v>30</v>
      </c>
      <c r="B528" s="105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356</v>
      </c>
      <c r="Z531" s="369"/>
      <c r="AA531" s="369"/>
      <c r="AB531" s="369"/>
      <c r="AC531" s="148" t="s">
        <v>341</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54">
        <v>1</v>
      </c>
      <c r="B532" s="105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4">
        <v>2</v>
      </c>
      <c r="B533" s="105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4">
        <v>3</v>
      </c>
      <c r="B534" s="105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4">
        <v>4</v>
      </c>
      <c r="B535" s="105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4">
        <v>5</v>
      </c>
      <c r="B536" s="105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4">
        <v>6</v>
      </c>
      <c r="B537" s="105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4">
        <v>7</v>
      </c>
      <c r="B538" s="105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4">
        <v>8</v>
      </c>
      <c r="B539" s="105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4">
        <v>9</v>
      </c>
      <c r="B540" s="105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4">
        <v>10</v>
      </c>
      <c r="B541" s="105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4">
        <v>11</v>
      </c>
      <c r="B542" s="105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4">
        <v>12</v>
      </c>
      <c r="B543" s="105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4">
        <v>13</v>
      </c>
      <c r="B544" s="105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4">
        <v>14</v>
      </c>
      <c r="B545" s="105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4">
        <v>15</v>
      </c>
      <c r="B546" s="105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4">
        <v>16</v>
      </c>
      <c r="B547" s="105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4">
        <v>17</v>
      </c>
      <c r="B548" s="105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4">
        <v>18</v>
      </c>
      <c r="B549" s="105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4">
        <v>19</v>
      </c>
      <c r="B550" s="105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4">
        <v>20</v>
      </c>
      <c r="B551" s="105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4">
        <v>21</v>
      </c>
      <c r="B552" s="105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4">
        <v>22</v>
      </c>
      <c r="B553" s="105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4">
        <v>23</v>
      </c>
      <c r="B554" s="105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4">
        <v>24</v>
      </c>
      <c r="B555" s="105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4">
        <v>25</v>
      </c>
      <c r="B556" s="105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4">
        <v>26</v>
      </c>
      <c r="B557" s="105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4">
        <v>27</v>
      </c>
      <c r="B558" s="105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4">
        <v>28</v>
      </c>
      <c r="B559" s="105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4">
        <v>29</v>
      </c>
      <c r="B560" s="105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4">
        <v>30</v>
      </c>
      <c r="B561" s="105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356</v>
      </c>
      <c r="Z564" s="369"/>
      <c r="AA564" s="369"/>
      <c r="AB564" s="369"/>
      <c r="AC564" s="148" t="s">
        <v>341</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54">
        <v>1</v>
      </c>
      <c r="B565" s="105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4">
        <v>2</v>
      </c>
      <c r="B566" s="105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4">
        <v>3</v>
      </c>
      <c r="B567" s="105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4">
        <v>4</v>
      </c>
      <c r="B568" s="105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4">
        <v>5</v>
      </c>
      <c r="B569" s="105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4">
        <v>6</v>
      </c>
      <c r="B570" s="105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4">
        <v>7</v>
      </c>
      <c r="B571" s="105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4">
        <v>8</v>
      </c>
      <c r="B572" s="105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4">
        <v>9</v>
      </c>
      <c r="B573" s="105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4">
        <v>10</v>
      </c>
      <c r="B574" s="105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4">
        <v>11</v>
      </c>
      <c r="B575" s="105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4">
        <v>12</v>
      </c>
      <c r="B576" s="105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4">
        <v>13</v>
      </c>
      <c r="B577" s="105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4">
        <v>14</v>
      </c>
      <c r="B578" s="105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4">
        <v>15</v>
      </c>
      <c r="B579" s="105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4">
        <v>16</v>
      </c>
      <c r="B580" s="105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4">
        <v>17</v>
      </c>
      <c r="B581" s="105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4">
        <v>18</v>
      </c>
      <c r="B582" s="105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4">
        <v>19</v>
      </c>
      <c r="B583" s="105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4">
        <v>20</v>
      </c>
      <c r="B584" s="105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4">
        <v>21</v>
      </c>
      <c r="B585" s="105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4">
        <v>22</v>
      </c>
      <c r="B586" s="105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4">
        <v>23</v>
      </c>
      <c r="B587" s="105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4">
        <v>24</v>
      </c>
      <c r="B588" s="105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4">
        <v>25</v>
      </c>
      <c r="B589" s="105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4">
        <v>26</v>
      </c>
      <c r="B590" s="105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4">
        <v>27</v>
      </c>
      <c r="B591" s="105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4">
        <v>28</v>
      </c>
      <c r="B592" s="105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4">
        <v>29</v>
      </c>
      <c r="B593" s="105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4">
        <v>30</v>
      </c>
      <c r="B594" s="105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356</v>
      </c>
      <c r="Z597" s="369"/>
      <c r="AA597" s="369"/>
      <c r="AB597" s="369"/>
      <c r="AC597" s="148" t="s">
        <v>341</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54">
        <v>1</v>
      </c>
      <c r="B598" s="105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4">
        <v>2</v>
      </c>
      <c r="B599" s="105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4">
        <v>3</v>
      </c>
      <c r="B600" s="105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4">
        <v>4</v>
      </c>
      <c r="B601" s="105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4">
        <v>5</v>
      </c>
      <c r="B602" s="105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4">
        <v>6</v>
      </c>
      <c r="B603" s="105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4">
        <v>7</v>
      </c>
      <c r="B604" s="105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4">
        <v>8</v>
      </c>
      <c r="B605" s="105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4">
        <v>9</v>
      </c>
      <c r="B606" s="105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4">
        <v>10</v>
      </c>
      <c r="B607" s="105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4">
        <v>11</v>
      </c>
      <c r="B608" s="105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4">
        <v>12</v>
      </c>
      <c r="B609" s="105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4">
        <v>13</v>
      </c>
      <c r="B610" s="105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4">
        <v>14</v>
      </c>
      <c r="B611" s="105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4">
        <v>15</v>
      </c>
      <c r="B612" s="105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4">
        <v>16</v>
      </c>
      <c r="B613" s="105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4">
        <v>17</v>
      </c>
      <c r="B614" s="105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4">
        <v>18</v>
      </c>
      <c r="B615" s="105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4">
        <v>19</v>
      </c>
      <c r="B616" s="105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4">
        <v>20</v>
      </c>
      <c r="B617" s="105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4">
        <v>21</v>
      </c>
      <c r="B618" s="105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4">
        <v>22</v>
      </c>
      <c r="B619" s="105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4">
        <v>23</v>
      </c>
      <c r="B620" s="105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4">
        <v>24</v>
      </c>
      <c r="B621" s="105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4">
        <v>25</v>
      </c>
      <c r="B622" s="105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4">
        <v>26</v>
      </c>
      <c r="B623" s="105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4">
        <v>27</v>
      </c>
      <c r="B624" s="105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4">
        <v>28</v>
      </c>
      <c r="B625" s="105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4">
        <v>29</v>
      </c>
      <c r="B626" s="105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4">
        <v>30</v>
      </c>
      <c r="B627" s="105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356</v>
      </c>
      <c r="Z630" s="369"/>
      <c r="AA630" s="369"/>
      <c r="AB630" s="369"/>
      <c r="AC630" s="148" t="s">
        <v>341</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54">
        <v>1</v>
      </c>
      <c r="B631" s="105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4">
        <v>2</v>
      </c>
      <c r="B632" s="105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4">
        <v>3</v>
      </c>
      <c r="B633" s="105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4">
        <v>4</v>
      </c>
      <c r="B634" s="105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4">
        <v>5</v>
      </c>
      <c r="B635" s="105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4">
        <v>6</v>
      </c>
      <c r="B636" s="105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4">
        <v>7</v>
      </c>
      <c r="B637" s="105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4">
        <v>8</v>
      </c>
      <c r="B638" s="105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4">
        <v>9</v>
      </c>
      <c r="B639" s="105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4">
        <v>10</v>
      </c>
      <c r="B640" s="105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4">
        <v>11</v>
      </c>
      <c r="B641" s="105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4">
        <v>12</v>
      </c>
      <c r="B642" s="105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4">
        <v>13</v>
      </c>
      <c r="B643" s="105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4">
        <v>14</v>
      </c>
      <c r="B644" s="105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4">
        <v>15</v>
      </c>
      <c r="B645" s="105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4">
        <v>16</v>
      </c>
      <c r="B646" s="105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4">
        <v>17</v>
      </c>
      <c r="B647" s="105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4">
        <v>18</v>
      </c>
      <c r="B648" s="105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4">
        <v>19</v>
      </c>
      <c r="B649" s="105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4">
        <v>20</v>
      </c>
      <c r="B650" s="105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4">
        <v>21</v>
      </c>
      <c r="B651" s="105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4">
        <v>22</v>
      </c>
      <c r="B652" s="105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4">
        <v>23</v>
      </c>
      <c r="B653" s="105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4">
        <v>24</v>
      </c>
      <c r="B654" s="105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4">
        <v>25</v>
      </c>
      <c r="B655" s="105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4">
        <v>26</v>
      </c>
      <c r="B656" s="105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4">
        <v>27</v>
      </c>
      <c r="B657" s="105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4">
        <v>28</v>
      </c>
      <c r="B658" s="105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4">
        <v>29</v>
      </c>
      <c r="B659" s="105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4">
        <v>30</v>
      </c>
      <c r="B660" s="105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356</v>
      </c>
      <c r="Z663" s="369"/>
      <c r="AA663" s="369"/>
      <c r="AB663" s="369"/>
      <c r="AC663" s="148" t="s">
        <v>341</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54">
        <v>1</v>
      </c>
      <c r="B664" s="105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4">
        <v>2</v>
      </c>
      <c r="B665" s="105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4">
        <v>3</v>
      </c>
      <c r="B666" s="105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4">
        <v>4</v>
      </c>
      <c r="B667" s="105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4">
        <v>5</v>
      </c>
      <c r="B668" s="105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4">
        <v>6</v>
      </c>
      <c r="B669" s="105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4">
        <v>7</v>
      </c>
      <c r="B670" s="105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4">
        <v>8</v>
      </c>
      <c r="B671" s="105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4">
        <v>9</v>
      </c>
      <c r="B672" s="105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4">
        <v>10</v>
      </c>
      <c r="B673" s="105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4">
        <v>11</v>
      </c>
      <c r="B674" s="105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4">
        <v>12</v>
      </c>
      <c r="B675" s="105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4">
        <v>13</v>
      </c>
      <c r="B676" s="105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4">
        <v>14</v>
      </c>
      <c r="B677" s="105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4">
        <v>15</v>
      </c>
      <c r="B678" s="105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4">
        <v>16</v>
      </c>
      <c r="B679" s="105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4">
        <v>17</v>
      </c>
      <c r="B680" s="105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4">
        <v>18</v>
      </c>
      <c r="B681" s="105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4">
        <v>19</v>
      </c>
      <c r="B682" s="105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4">
        <v>20</v>
      </c>
      <c r="B683" s="105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4">
        <v>21</v>
      </c>
      <c r="B684" s="105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4">
        <v>22</v>
      </c>
      <c r="B685" s="105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4">
        <v>23</v>
      </c>
      <c r="B686" s="105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4">
        <v>24</v>
      </c>
      <c r="B687" s="105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4">
        <v>25</v>
      </c>
      <c r="B688" s="105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4">
        <v>26</v>
      </c>
      <c r="B689" s="105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4">
        <v>27</v>
      </c>
      <c r="B690" s="105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4">
        <v>28</v>
      </c>
      <c r="B691" s="105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4">
        <v>29</v>
      </c>
      <c r="B692" s="105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4">
        <v>30</v>
      </c>
      <c r="B693" s="105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356</v>
      </c>
      <c r="Z696" s="369"/>
      <c r="AA696" s="369"/>
      <c r="AB696" s="369"/>
      <c r="AC696" s="148" t="s">
        <v>341</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54">
        <v>1</v>
      </c>
      <c r="B697" s="105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4">
        <v>2</v>
      </c>
      <c r="B698" s="105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4">
        <v>3</v>
      </c>
      <c r="B699" s="105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4">
        <v>4</v>
      </c>
      <c r="B700" s="105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4">
        <v>5</v>
      </c>
      <c r="B701" s="105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4">
        <v>6</v>
      </c>
      <c r="B702" s="105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4">
        <v>7</v>
      </c>
      <c r="B703" s="105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4">
        <v>8</v>
      </c>
      <c r="B704" s="105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4">
        <v>9</v>
      </c>
      <c r="B705" s="105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4">
        <v>10</v>
      </c>
      <c r="B706" s="105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4">
        <v>11</v>
      </c>
      <c r="B707" s="105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4">
        <v>12</v>
      </c>
      <c r="B708" s="105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4">
        <v>13</v>
      </c>
      <c r="B709" s="105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4">
        <v>14</v>
      </c>
      <c r="B710" s="105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4">
        <v>15</v>
      </c>
      <c r="B711" s="105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4">
        <v>16</v>
      </c>
      <c r="B712" s="105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4">
        <v>17</v>
      </c>
      <c r="B713" s="105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4">
        <v>18</v>
      </c>
      <c r="B714" s="105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4">
        <v>19</v>
      </c>
      <c r="B715" s="105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4">
        <v>20</v>
      </c>
      <c r="B716" s="105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4">
        <v>21</v>
      </c>
      <c r="B717" s="105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4">
        <v>22</v>
      </c>
      <c r="B718" s="105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4">
        <v>23</v>
      </c>
      <c r="B719" s="105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4">
        <v>24</v>
      </c>
      <c r="B720" s="105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4">
        <v>25</v>
      </c>
      <c r="B721" s="105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4">
        <v>26</v>
      </c>
      <c r="B722" s="105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4">
        <v>27</v>
      </c>
      <c r="B723" s="105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4">
        <v>28</v>
      </c>
      <c r="B724" s="105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4">
        <v>29</v>
      </c>
      <c r="B725" s="105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4">
        <v>30</v>
      </c>
      <c r="B726" s="105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356</v>
      </c>
      <c r="Z729" s="369"/>
      <c r="AA729" s="369"/>
      <c r="AB729" s="369"/>
      <c r="AC729" s="148" t="s">
        <v>341</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54">
        <v>1</v>
      </c>
      <c r="B730" s="105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4">
        <v>2</v>
      </c>
      <c r="B731" s="105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4">
        <v>3</v>
      </c>
      <c r="B732" s="105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4">
        <v>4</v>
      </c>
      <c r="B733" s="105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4">
        <v>5</v>
      </c>
      <c r="B734" s="105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4">
        <v>6</v>
      </c>
      <c r="B735" s="105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4">
        <v>7</v>
      </c>
      <c r="B736" s="105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4">
        <v>8</v>
      </c>
      <c r="B737" s="105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4">
        <v>9</v>
      </c>
      <c r="B738" s="105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4">
        <v>10</v>
      </c>
      <c r="B739" s="105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4">
        <v>11</v>
      </c>
      <c r="B740" s="105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4">
        <v>12</v>
      </c>
      <c r="B741" s="105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4">
        <v>13</v>
      </c>
      <c r="B742" s="105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4">
        <v>14</v>
      </c>
      <c r="B743" s="105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4">
        <v>15</v>
      </c>
      <c r="B744" s="105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4">
        <v>16</v>
      </c>
      <c r="B745" s="105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4">
        <v>17</v>
      </c>
      <c r="B746" s="105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4">
        <v>18</v>
      </c>
      <c r="B747" s="105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4">
        <v>19</v>
      </c>
      <c r="B748" s="105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4">
        <v>20</v>
      </c>
      <c r="B749" s="105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4">
        <v>21</v>
      </c>
      <c r="B750" s="105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4">
        <v>22</v>
      </c>
      <c r="B751" s="105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4">
        <v>23</v>
      </c>
      <c r="B752" s="105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4">
        <v>24</v>
      </c>
      <c r="B753" s="105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4">
        <v>25</v>
      </c>
      <c r="B754" s="105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4">
        <v>26</v>
      </c>
      <c r="B755" s="105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4">
        <v>27</v>
      </c>
      <c r="B756" s="105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4">
        <v>28</v>
      </c>
      <c r="B757" s="105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4">
        <v>29</v>
      </c>
      <c r="B758" s="105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4">
        <v>30</v>
      </c>
      <c r="B759" s="105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356</v>
      </c>
      <c r="Z762" s="369"/>
      <c r="AA762" s="369"/>
      <c r="AB762" s="369"/>
      <c r="AC762" s="148" t="s">
        <v>341</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54">
        <v>1</v>
      </c>
      <c r="B763" s="105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4">
        <v>2</v>
      </c>
      <c r="B764" s="105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4">
        <v>3</v>
      </c>
      <c r="B765" s="105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4">
        <v>4</v>
      </c>
      <c r="B766" s="105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4">
        <v>5</v>
      </c>
      <c r="B767" s="105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4">
        <v>6</v>
      </c>
      <c r="B768" s="105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4">
        <v>7</v>
      </c>
      <c r="B769" s="105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4">
        <v>8</v>
      </c>
      <c r="B770" s="105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4">
        <v>9</v>
      </c>
      <c r="B771" s="105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4">
        <v>10</v>
      </c>
      <c r="B772" s="105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4">
        <v>11</v>
      </c>
      <c r="B773" s="105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4">
        <v>12</v>
      </c>
      <c r="B774" s="105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4">
        <v>13</v>
      </c>
      <c r="B775" s="105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4">
        <v>14</v>
      </c>
      <c r="B776" s="105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4">
        <v>15</v>
      </c>
      <c r="B777" s="105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4">
        <v>16</v>
      </c>
      <c r="B778" s="105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4">
        <v>17</v>
      </c>
      <c r="B779" s="105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4">
        <v>18</v>
      </c>
      <c r="B780" s="105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4">
        <v>19</v>
      </c>
      <c r="B781" s="105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4">
        <v>20</v>
      </c>
      <c r="B782" s="105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4">
        <v>21</v>
      </c>
      <c r="B783" s="105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4">
        <v>22</v>
      </c>
      <c r="B784" s="105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4">
        <v>23</v>
      </c>
      <c r="B785" s="105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4">
        <v>24</v>
      </c>
      <c r="B786" s="105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4">
        <v>25</v>
      </c>
      <c r="B787" s="105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4">
        <v>26</v>
      </c>
      <c r="B788" s="105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4">
        <v>27</v>
      </c>
      <c r="B789" s="105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4">
        <v>28</v>
      </c>
      <c r="B790" s="105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4">
        <v>29</v>
      </c>
      <c r="B791" s="105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4">
        <v>30</v>
      </c>
      <c r="B792" s="105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356</v>
      </c>
      <c r="Z795" s="369"/>
      <c r="AA795" s="369"/>
      <c r="AB795" s="369"/>
      <c r="AC795" s="148" t="s">
        <v>341</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54">
        <v>1</v>
      </c>
      <c r="B796" s="105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4">
        <v>2</v>
      </c>
      <c r="B797" s="105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4">
        <v>3</v>
      </c>
      <c r="B798" s="105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4">
        <v>4</v>
      </c>
      <c r="B799" s="105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4">
        <v>5</v>
      </c>
      <c r="B800" s="105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4">
        <v>6</v>
      </c>
      <c r="B801" s="105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4">
        <v>7</v>
      </c>
      <c r="B802" s="105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4">
        <v>8</v>
      </c>
      <c r="B803" s="105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4">
        <v>9</v>
      </c>
      <c r="B804" s="105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4">
        <v>10</v>
      </c>
      <c r="B805" s="105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4">
        <v>11</v>
      </c>
      <c r="B806" s="105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4">
        <v>12</v>
      </c>
      <c r="B807" s="105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4">
        <v>13</v>
      </c>
      <c r="B808" s="105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4">
        <v>14</v>
      </c>
      <c r="B809" s="105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4">
        <v>15</v>
      </c>
      <c r="B810" s="105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4">
        <v>16</v>
      </c>
      <c r="B811" s="105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4">
        <v>17</v>
      </c>
      <c r="B812" s="105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4">
        <v>18</v>
      </c>
      <c r="B813" s="105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4">
        <v>19</v>
      </c>
      <c r="B814" s="105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4">
        <v>20</v>
      </c>
      <c r="B815" s="105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4">
        <v>21</v>
      </c>
      <c r="B816" s="105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4">
        <v>22</v>
      </c>
      <c r="B817" s="105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4">
        <v>23</v>
      </c>
      <c r="B818" s="105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4">
        <v>24</v>
      </c>
      <c r="B819" s="105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4">
        <v>25</v>
      </c>
      <c r="B820" s="105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4">
        <v>26</v>
      </c>
      <c r="B821" s="105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4">
        <v>27</v>
      </c>
      <c r="B822" s="105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4">
        <v>28</v>
      </c>
      <c r="B823" s="105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4">
        <v>29</v>
      </c>
      <c r="B824" s="105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4">
        <v>30</v>
      </c>
      <c r="B825" s="105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356</v>
      </c>
      <c r="Z828" s="369"/>
      <c r="AA828" s="369"/>
      <c r="AB828" s="369"/>
      <c r="AC828" s="148" t="s">
        <v>341</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54">
        <v>1</v>
      </c>
      <c r="B829" s="105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4">
        <v>2</v>
      </c>
      <c r="B830" s="105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4">
        <v>3</v>
      </c>
      <c r="B831" s="105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4">
        <v>4</v>
      </c>
      <c r="B832" s="105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4">
        <v>5</v>
      </c>
      <c r="B833" s="105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4">
        <v>6</v>
      </c>
      <c r="B834" s="105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4">
        <v>7</v>
      </c>
      <c r="B835" s="105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4">
        <v>8</v>
      </c>
      <c r="B836" s="105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4">
        <v>9</v>
      </c>
      <c r="B837" s="105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4">
        <v>10</v>
      </c>
      <c r="B838" s="105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4">
        <v>11</v>
      </c>
      <c r="B839" s="105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4">
        <v>12</v>
      </c>
      <c r="B840" s="105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4">
        <v>13</v>
      </c>
      <c r="B841" s="105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4">
        <v>14</v>
      </c>
      <c r="B842" s="105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4">
        <v>15</v>
      </c>
      <c r="B843" s="105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4">
        <v>16</v>
      </c>
      <c r="B844" s="105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4">
        <v>17</v>
      </c>
      <c r="B845" s="105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4">
        <v>18</v>
      </c>
      <c r="B846" s="105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4">
        <v>19</v>
      </c>
      <c r="B847" s="105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4">
        <v>20</v>
      </c>
      <c r="B848" s="105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4">
        <v>21</v>
      </c>
      <c r="B849" s="105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4">
        <v>22</v>
      </c>
      <c r="B850" s="105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4">
        <v>23</v>
      </c>
      <c r="B851" s="105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4">
        <v>24</v>
      </c>
      <c r="B852" s="105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4">
        <v>25</v>
      </c>
      <c r="B853" s="105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4">
        <v>26</v>
      </c>
      <c r="B854" s="105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4">
        <v>27</v>
      </c>
      <c r="B855" s="105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4">
        <v>28</v>
      </c>
      <c r="B856" s="105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4">
        <v>29</v>
      </c>
      <c r="B857" s="105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4">
        <v>30</v>
      </c>
      <c r="B858" s="105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356</v>
      </c>
      <c r="Z861" s="369"/>
      <c r="AA861" s="369"/>
      <c r="AB861" s="369"/>
      <c r="AC861" s="148" t="s">
        <v>341</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54">
        <v>1</v>
      </c>
      <c r="B862" s="105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4">
        <v>2</v>
      </c>
      <c r="B863" s="105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4">
        <v>3</v>
      </c>
      <c r="B864" s="105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4">
        <v>4</v>
      </c>
      <c r="B865" s="105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4">
        <v>5</v>
      </c>
      <c r="B866" s="105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4">
        <v>6</v>
      </c>
      <c r="B867" s="105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4">
        <v>7</v>
      </c>
      <c r="B868" s="105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4">
        <v>8</v>
      </c>
      <c r="B869" s="105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4">
        <v>9</v>
      </c>
      <c r="B870" s="105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4">
        <v>10</v>
      </c>
      <c r="B871" s="105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4">
        <v>11</v>
      </c>
      <c r="B872" s="105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4">
        <v>12</v>
      </c>
      <c r="B873" s="105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4">
        <v>13</v>
      </c>
      <c r="B874" s="105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4">
        <v>14</v>
      </c>
      <c r="B875" s="105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4">
        <v>15</v>
      </c>
      <c r="B876" s="105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4">
        <v>16</v>
      </c>
      <c r="B877" s="105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4">
        <v>17</v>
      </c>
      <c r="B878" s="105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4">
        <v>18</v>
      </c>
      <c r="B879" s="105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4">
        <v>19</v>
      </c>
      <c r="B880" s="105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4">
        <v>20</v>
      </c>
      <c r="B881" s="105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4">
        <v>21</v>
      </c>
      <c r="B882" s="105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4">
        <v>22</v>
      </c>
      <c r="B883" s="105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4">
        <v>23</v>
      </c>
      <c r="B884" s="105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4">
        <v>24</v>
      </c>
      <c r="B885" s="105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4">
        <v>25</v>
      </c>
      <c r="B886" s="105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4">
        <v>26</v>
      </c>
      <c r="B887" s="105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4">
        <v>27</v>
      </c>
      <c r="B888" s="105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4">
        <v>28</v>
      </c>
      <c r="B889" s="105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4">
        <v>29</v>
      </c>
      <c r="B890" s="105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4">
        <v>30</v>
      </c>
      <c r="B891" s="105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356</v>
      </c>
      <c r="Z894" s="369"/>
      <c r="AA894" s="369"/>
      <c r="AB894" s="369"/>
      <c r="AC894" s="148" t="s">
        <v>341</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54">
        <v>1</v>
      </c>
      <c r="B895" s="105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4">
        <v>2</v>
      </c>
      <c r="B896" s="105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4">
        <v>3</v>
      </c>
      <c r="B897" s="105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4">
        <v>4</v>
      </c>
      <c r="B898" s="105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4">
        <v>5</v>
      </c>
      <c r="B899" s="105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4">
        <v>6</v>
      </c>
      <c r="B900" s="105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4">
        <v>7</v>
      </c>
      <c r="B901" s="105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4">
        <v>8</v>
      </c>
      <c r="B902" s="105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4">
        <v>9</v>
      </c>
      <c r="B903" s="105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4">
        <v>10</v>
      </c>
      <c r="B904" s="105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4">
        <v>11</v>
      </c>
      <c r="B905" s="105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4">
        <v>12</v>
      </c>
      <c r="B906" s="105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4">
        <v>13</v>
      </c>
      <c r="B907" s="105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4">
        <v>14</v>
      </c>
      <c r="B908" s="105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4">
        <v>15</v>
      </c>
      <c r="B909" s="105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4">
        <v>16</v>
      </c>
      <c r="B910" s="105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4">
        <v>17</v>
      </c>
      <c r="B911" s="105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4">
        <v>18</v>
      </c>
      <c r="B912" s="105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4">
        <v>19</v>
      </c>
      <c r="B913" s="105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4">
        <v>20</v>
      </c>
      <c r="B914" s="105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4">
        <v>21</v>
      </c>
      <c r="B915" s="105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4">
        <v>22</v>
      </c>
      <c r="B916" s="105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4">
        <v>23</v>
      </c>
      <c r="B917" s="105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4">
        <v>24</v>
      </c>
      <c r="B918" s="105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4">
        <v>25</v>
      </c>
      <c r="B919" s="105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4">
        <v>26</v>
      </c>
      <c r="B920" s="105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4">
        <v>27</v>
      </c>
      <c r="B921" s="105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4">
        <v>28</v>
      </c>
      <c r="B922" s="105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4">
        <v>29</v>
      </c>
      <c r="B923" s="105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4">
        <v>30</v>
      </c>
      <c r="B924" s="105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356</v>
      </c>
      <c r="Z927" s="369"/>
      <c r="AA927" s="369"/>
      <c r="AB927" s="369"/>
      <c r="AC927" s="148" t="s">
        <v>341</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54">
        <v>1</v>
      </c>
      <c r="B928" s="105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4">
        <v>2</v>
      </c>
      <c r="B929" s="105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4">
        <v>3</v>
      </c>
      <c r="B930" s="105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4">
        <v>4</v>
      </c>
      <c r="B931" s="105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4">
        <v>5</v>
      </c>
      <c r="B932" s="105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4">
        <v>6</v>
      </c>
      <c r="B933" s="105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4">
        <v>7</v>
      </c>
      <c r="B934" s="105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4">
        <v>8</v>
      </c>
      <c r="B935" s="105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4">
        <v>9</v>
      </c>
      <c r="B936" s="105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4">
        <v>10</v>
      </c>
      <c r="B937" s="105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4">
        <v>11</v>
      </c>
      <c r="B938" s="105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4">
        <v>12</v>
      </c>
      <c r="B939" s="105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4">
        <v>13</v>
      </c>
      <c r="B940" s="105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4">
        <v>14</v>
      </c>
      <c r="B941" s="105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4">
        <v>15</v>
      </c>
      <c r="B942" s="105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4">
        <v>16</v>
      </c>
      <c r="B943" s="105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4">
        <v>17</v>
      </c>
      <c r="B944" s="105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4">
        <v>18</v>
      </c>
      <c r="B945" s="105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4">
        <v>19</v>
      </c>
      <c r="B946" s="105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4">
        <v>20</v>
      </c>
      <c r="B947" s="105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4">
        <v>21</v>
      </c>
      <c r="B948" s="105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4">
        <v>22</v>
      </c>
      <c r="B949" s="105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4">
        <v>23</v>
      </c>
      <c r="B950" s="105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4">
        <v>24</v>
      </c>
      <c r="B951" s="105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4">
        <v>25</v>
      </c>
      <c r="B952" s="105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4">
        <v>26</v>
      </c>
      <c r="B953" s="105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4">
        <v>27</v>
      </c>
      <c r="B954" s="105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4">
        <v>28</v>
      </c>
      <c r="B955" s="105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4">
        <v>29</v>
      </c>
      <c r="B956" s="105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4">
        <v>30</v>
      </c>
      <c r="B957" s="105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356</v>
      </c>
      <c r="Z960" s="369"/>
      <c r="AA960" s="369"/>
      <c r="AB960" s="369"/>
      <c r="AC960" s="148" t="s">
        <v>341</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54">
        <v>1</v>
      </c>
      <c r="B961" s="105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4">
        <v>2</v>
      </c>
      <c r="B962" s="105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4">
        <v>3</v>
      </c>
      <c r="B963" s="105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4">
        <v>4</v>
      </c>
      <c r="B964" s="105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4">
        <v>5</v>
      </c>
      <c r="B965" s="105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4">
        <v>6</v>
      </c>
      <c r="B966" s="105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4">
        <v>7</v>
      </c>
      <c r="B967" s="105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4">
        <v>8</v>
      </c>
      <c r="B968" s="105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4">
        <v>9</v>
      </c>
      <c r="B969" s="105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4">
        <v>10</v>
      </c>
      <c r="B970" s="105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4">
        <v>11</v>
      </c>
      <c r="B971" s="105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4">
        <v>12</v>
      </c>
      <c r="B972" s="105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4">
        <v>13</v>
      </c>
      <c r="B973" s="105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4">
        <v>14</v>
      </c>
      <c r="B974" s="105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4">
        <v>15</v>
      </c>
      <c r="B975" s="105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4">
        <v>16</v>
      </c>
      <c r="B976" s="105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4">
        <v>17</v>
      </c>
      <c r="B977" s="105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4">
        <v>18</v>
      </c>
      <c r="B978" s="105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4">
        <v>19</v>
      </c>
      <c r="B979" s="105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4">
        <v>20</v>
      </c>
      <c r="B980" s="105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4">
        <v>21</v>
      </c>
      <c r="B981" s="105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4">
        <v>22</v>
      </c>
      <c r="B982" s="105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4">
        <v>23</v>
      </c>
      <c r="B983" s="105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4">
        <v>24</v>
      </c>
      <c r="B984" s="105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4">
        <v>25</v>
      </c>
      <c r="B985" s="105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4">
        <v>26</v>
      </c>
      <c r="B986" s="105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4">
        <v>27</v>
      </c>
      <c r="B987" s="105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4">
        <v>28</v>
      </c>
      <c r="B988" s="105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4">
        <v>29</v>
      </c>
      <c r="B989" s="105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4">
        <v>30</v>
      </c>
      <c r="B990" s="105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356</v>
      </c>
      <c r="Z993" s="369"/>
      <c r="AA993" s="369"/>
      <c r="AB993" s="369"/>
      <c r="AC993" s="148" t="s">
        <v>341</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54">
        <v>1</v>
      </c>
      <c r="B994" s="105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4">
        <v>2</v>
      </c>
      <c r="B995" s="105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4">
        <v>3</v>
      </c>
      <c r="B996" s="105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4">
        <v>4</v>
      </c>
      <c r="B997" s="105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4">
        <v>5</v>
      </c>
      <c r="B998" s="105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4">
        <v>6</v>
      </c>
      <c r="B999" s="105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4">
        <v>7</v>
      </c>
      <c r="B1000" s="105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4">
        <v>8</v>
      </c>
      <c r="B1001" s="105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4">
        <v>9</v>
      </c>
      <c r="B1002" s="105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4">
        <v>10</v>
      </c>
      <c r="B1003" s="105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4">
        <v>11</v>
      </c>
      <c r="B1004" s="105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4">
        <v>12</v>
      </c>
      <c r="B1005" s="105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4">
        <v>13</v>
      </c>
      <c r="B1006" s="105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4">
        <v>14</v>
      </c>
      <c r="B1007" s="105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4">
        <v>15</v>
      </c>
      <c r="B1008" s="105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4">
        <v>16</v>
      </c>
      <c r="B1009" s="105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4">
        <v>17</v>
      </c>
      <c r="B1010" s="105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4">
        <v>18</v>
      </c>
      <c r="B1011" s="105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4">
        <v>19</v>
      </c>
      <c r="B1012" s="105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4">
        <v>20</v>
      </c>
      <c r="B1013" s="105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4">
        <v>21</v>
      </c>
      <c r="B1014" s="105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4">
        <v>22</v>
      </c>
      <c r="B1015" s="105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4">
        <v>23</v>
      </c>
      <c r="B1016" s="105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4">
        <v>24</v>
      </c>
      <c r="B1017" s="105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4">
        <v>25</v>
      </c>
      <c r="B1018" s="105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4">
        <v>26</v>
      </c>
      <c r="B1019" s="105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4">
        <v>27</v>
      </c>
      <c r="B1020" s="105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4">
        <v>28</v>
      </c>
      <c r="B1021" s="105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4">
        <v>29</v>
      </c>
      <c r="B1022" s="105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4">
        <v>30</v>
      </c>
      <c r="B1023" s="105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356</v>
      </c>
      <c r="Z1026" s="369"/>
      <c r="AA1026" s="369"/>
      <c r="AB1026" s="369"/>
      <c r="AC1026" s="148" t="s">
        <v>341</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54">
        <v>1</v>
      </c>
      <c r="B1027" s="105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4">
        <v>2</v>
      </c>
      <c r="B1028" s="105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4">
        <v>3</v>
      </c>
      <c r="B1029" s="105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4">
        <v>4</v>
      </c>
      <c r="B1030" s="105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4">
        <v>5</v>
      </c>
      <c r="B1031" s="105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4">
        <v>6</v>
      </c>
      <c r="B1032" s="105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4">
        <v>7</v>
      </c>
      <c r="B1033" s="105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4">
        <v>8</v>
      </c>
      <c r="B1034" s="105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4">
        <v>9</v>
      </c>
      <c r="B1035" s="105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4">
        <v>10</v>
      </c>
      <c r="B1036" s="105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4">
        <v>11</v>
      </c>
      <c r="B1037" s="105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4">
        <v>12</v>
      </c>
      <c r="B1038" s="105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4">
        <v>13</v>
      </c>
      <c r="B1039" s="105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4">
        <v>14</v>
      </c>
      <c r="B1040" s="105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4">
        <v>15</v>
      </c>
      <c r="B1041" s="105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4">
        <v>16</v>
      </c>
      <c r="B1042" s="105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4">
        <v>17</v>
      </c>
      <c r="B1043" s="105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4">
        <v>18</v>
      </c>
      <c r="B1044" s="105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4">
        <v>19</v>
      </c>
      <c r="B1045" s="105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4">
        <v>20</v>
      </c>
      <c r="B1046" s="105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4">
        <v>21</v>
      </c>
      <c r="B1047" s="105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4">
        <v>22</v>
      </c>
      <c r="B1048" s="105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4">
        <v>23</v>
      </c>
      <c r="B1049" s="105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4">
        <v>24</v>
      </c>
      <c r="B1050" s="105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4">
        <v>25</v>
      </c>
      <c r="B1051" s="105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4">
        <v>26</v>
      </c>
      <c r="B1052" s="105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4">
        <v>27</v>
      </c>
      <c r="B1053" s="105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4">
        <v>28</v>
      </c>
      <c r="B1054" s="105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4">
        <v>29</v>
      </c>
      <c r="B1055" s="105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4">
        <v>30</v>
      </c>
      <c r="B1056" s="105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356</v>
      </c>
      <c r="Z1059" s="369"/>
      <c r="AA1059" s="369"/>
      <c r="AB1059" s="369"/>
      <c r="AC1059" s="148" t="s">
        <v>341</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54">
        <v>1</v>
      </c>
      <c r="B1060" s="105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4">
        <v>2</v>
      </c>
      <c r="B1061" s="105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4">
        <v>3</v>
      </c>
      <c r="B1062" s="105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4">
        <v>4</v>
      </c>
      <c r="B1063" s="105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4">
        <v>5</v>
      </c>
      <c r="B1064" s="105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4">
        <v>6</v>
      </c>
      <c r="B1065" s="105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4">
        <v>7</v>
      </c>
      <c r="B1066" s="105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4">
        <v>8</v>
      </c>
      <c r="B1067" s="105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4">
        <v>9</v>
      </c>
      <c r="B1068" s="105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4">
        <v>10</v>
      </c>
      <c r="B1069" s="105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4">
        <v>11</v>
      </c>
      <c r="B1070" s="105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4">
        <v>12</v>
      </c>
      <c r="B1071" s="105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4">
        <v>13</v>
      </c>
      <c r="B1072" s="105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4">
        <v>14</v>
      </c>
      <c r="B1073" s="105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4">
        <v>15</v>
      </c>
      <c r="B1074" s="105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4">
        <v>16</v>
      </c>
      <c r="B1075" s="105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4">
        <v>17</v>
      </c>
      <c r="B1076" s="105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4">
        <v>18</v>
      </c>
      <c r="B1077" s="105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4">
        <v>19</v>
      </c>
      <c r="B1078" s="105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4">
        <v>20</v>
      </c>
      <c r="B1079" s="105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4">
        <v>21</v>
      </c>
      <c r="B1080" s="105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4">
        <v>22</v>
      </c>
      <c r="B1081" s="105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4">
        <v>23</v>
      </c>
      <c r="B1082" s="105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4">
        <v>24</v>
      </c>
      <c r="B1083" s="105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4">
        <v>25</v>
      </c>
      <c r="B1084" s="105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4">
        <v>26</v>
      </c>
      <c r="B1085" s="105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4">
        <v>27</v>
      </c>
      <c r="B1086" s="105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4">
        <v>28</v>
      </c>
      <c r="B1087" s="105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4">
        <v>29</v>
      </c>
      <c r="B1088" s="105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4">
        <v>30</v>
      </c>
      <c r="B1089" s="105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356</v>
      </c>
      <c r="Z1092" s="369"/>
      <c r="AA1092" s="369"/>
      <c r="AB1092" s="369"/>
      <c r="AC1092" s="148" t="s">
        <v>341</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54">
        <v>1</v>
      </c>
      <c r="B1093" s="105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4">
        <v>2</v>
      </c>
      <c r="B1094" s="105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4">
        <v>3</v>
      </c>
      <c r="B1095" s="105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4">
        <v>4</v>
      </c>
      <c r="B1096" s="105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4">
        <v>5</v>
      </c>
      <c r="B1097" s="105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4">
        <v>6</v>
      </c>
      <c r="B1098" s="105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4">
        <v>7</v>
      </c>
      <c r="B1099" s="105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4">
        <v>8</v>
      </c>
      <c r="B1100" s="105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4">
        <v>9</v>
      </c>
      <c r="B1101" s="105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4">
        <v>10</v>
      </c>
      <c r="B1102" s="105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4">
        <v>11</v>
      </c>
      <c r="B1103" s="105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4">
        <v>12</v>
      </c>
      <c r="B1104" s="105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4">
        <v>13</v>
      </c>
      <c r="B1105" s="105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4">
        <v>14</v>
      </c>
      <c r="B1106" s="105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4">
        <v>15</v>
      </c>
      <c r="B1107" s="105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4">
        <v>16</v>
      </c>
      <c r="B1108" s="105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4">
        <v>17</v>
      </c>
      <c r="B1109" s="105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4">
        <v>18</v>
      </c>
      <c r="B1110" s="105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4">
        <v>19</v>
      </c>
      <c r="B1111" s="105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4">
        <v>20</v>
      </c>
      <c r="B1112" s="105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4">
        <v>21</v>
      </c>
      <c r="B1113" s="105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4">
        <v>22</v>
      </c>
      <c r="B1114" s="105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4">
        <v>23</v>
      </c>
      <c r="B1115" s="105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4">
        <v>24</v>
      </c>
      <c r="B1116" s="105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4">
        <v>25</v>
      </c>
      <c r="B1117" s="105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4">
        <v>26</v>
      </c>
      <c r="B1118" s="105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4">
        <v>27</v>
      </c>
      <c r="B1119" s="105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4">
        <v>28</v>
      </c>
      <c r="B1120" s="105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4">
        <v>29</v>
      </c>
      <c r="B1121" s="105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4">
        <v>30</v>
      </c>
      <c r="B1122" s="105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356</v>
      </c>
      <c r="Z1125" s="369"/>
      <c r="AA1125" s="369"/>
      <c r="AB1125" s="369"/>
      <c r="AC1125" s="148" t="s">
        <v>341</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54">
        <v>1</v>
      </c>
      <c r="B1126" s="105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4">
        <v>2</v>
      </c>
      <c r="B1127" s="105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4">
        <v>3</v>
      </c>
      <c r="B1128" s="105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4">
        <v>4</v>
      </c>
      <c r="B1129" s="105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4">
        <v>5</v>
      </c>
      <c r="B1130" s="105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4">
        <v>6</v>
      </c>
      <c r="B1131" s="105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4">
        <v>7</v>
      </c>
      <c r="B1132" s="105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4">
        <v>8</v>
      </c>
      <c r="B1133" s="105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4">
        <v>9</v>
      </c>
      <c r="B1134" s="105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4">
        <v>10</v>
      </c>
      <c r="B1135" s="105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4">
        <v>11</v>
      </c>
      <c r="B1136" s="105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4">
        <v>12</v>
      </c>
      <c r="B1137" s="105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4">
        <v>13</v>
      </c>
      <c r="B1138" s="105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4">
        <v>14</v>
      </c>
      <c r="B1139" s="105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4">
        <v>15</v>
      </c>
      <c r="B1140" s="105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4">
        <v>16</v>
      </c>
      <c r="B1141" s="105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4">
        <v>17</v>
      </c>
      <c r="B1142" s="105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4">
        <v>18</v>
      </c>
      <c r="B1143" s="105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4">
        <v>19</v>
      </c>
      <c r="B1144" s="105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4">
        <v>20</v>
      </c>
      <c r="B1145" s="105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4">
        <v>21</v>
      </c>
      <c r="B1146" s="105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4">
        <v>22</v>
      </c>
      <c r="B1147" s="105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4">
        <v>23</v>
      </c>
      <c r="B1148" s="105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4">
        <v>24</v>
      </c>
      <c r="B1149" s="105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4">
        <v>25</v>
      </c>
      <c r="B1150" s="105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4">
        <v>26</v>
      </c>
      <c r="B1151" s="105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4">
        <v>27</v>
      </c>
      <c r="B1152" s="105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4">
        <v>28</v>
      </c>
      <c r="B1153" s="105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4">
        <v>29</v>
      </c>
      <c r="B1154" s="105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4">
        <v>30</v>
      </c>
      <c r="B1155" s="105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356</v>
      </c>
      <c r="Z1158" s="369"/>
      <c r="AA1158" s="369"/>
      <c r="AB1158" s="369"/>
      <c r="AC1158" s="148" t="s">
        <v>341</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54">
        <v>1</v>
      </c>
      <c r="B1159" s="105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4">
        <v>2</v>
      </c>
      <c r="B1160" s="105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4">
        <v>3</v>
      </c>
      <c r="B1161" s="105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4">
        <v>4</v>
      </c>
      <c r="B1162" s="105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4">
        <v>5</v>
      </c>
      <c r="B1163" s="105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4">
        <v>6</v>
      </c>
      <c r="B1164" s="105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4">
        <v>7</v>
      </c>
      <c r="B1165" s="105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4">
        <v>8</v>
      </c>
      <c r="B1166" s="105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4">
        <v>9</v>
      </c>
      <c r="B1167" s="105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4">
        <v>10</v>
      </c>
      <c r="B1168" s="105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4">
        <v>11</v>
      </c>
      <c r="B1169" s="105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4">
        <v>12</v>
      </c>
      <c r="B1170" s="105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4">
        <v>13</v>
      </c>
      <c r="B1171" s="105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4">
        <v>14</v>
      </c>
      <c r="B1172" s="105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4">
        <v>15</v>
      </c>
      <c r="B1173" s="105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4">
        <v>16</v>
      </c>
      <c r="B1174" s="105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4">
        <v>17</v>
      </c>
      <c r="B1175" s="105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4">
        <v>18</v>
      </c>
      <c r="B1176" s="105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4">
        <v>19</v>
      </c>
      <c r="B1177" s="105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4">
        <v>20</v>
      </c>
      <c r="B1178" s="105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4">
        <v>21</v>
      </c>
      <c r="B1179" s="105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4">
        <v>22</v>
      </c>
      <c r="B1180" s="105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4">
        <v>23</v>
      </c>
      <c r="B1181" s="105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4">
        <v>24</v>
      </c>
      <c r="B1182" s="105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4">
        <v>25</v>
      </c>
      <c r="B1183" s="105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4">
        <v>26</v>
      </c>
      <c r="B1184" s="105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4">
        <v>27</v>
      </c>
      <c r="B1185" s="105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4">
        <v>28</v>
      </c>
      <c r="B1186" s="105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4">
        <v>29</v>
      </c>
      <c r="B1187" s="105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4">
        <v>30</v>
      </c>
      <c r="B1188" s="105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356</v>
      </c>
      <c r="Z1191" s="369"/>
      <c r="AA1191" s="369"/>
      <c r="AB1191" s="369"/>
      <c r="AC1191" s="148" t="s">
        <v>341</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54">
        <v>1</v>
      </c>
      <c r="B1192" s="105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4">
        <v>2</v>
      </c>
      <c r="B1193" s="105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4">
        <v>3</v>
      </c>
      <c r="B1194" s="105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4">
        <v>4</v>
      </c>
      <c r="B1195" s="105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4">
        <v>5</v>
      </c>
      <c r="B1196" s="105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4">
        <v>6</v>
      </c>
      <c r="B1197" s="105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4">
        <v>7</v>
      </c>
      <c r="B1198" s="105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4">
        <v>8</v>
      </c>
      <c r="B1199" s="105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4">
        <v>9</v>
      </c>
      <c r="B1200" s="105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4">
        <v>10</v>
      </c>
      <c r="B1201" s="105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4">
        <v>11</v>
      </c>
      <c r="B1202" s="105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4">
        <v>12</v>
      </c>
      <c r="B1203" s="105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4">
        <v>13</v>
      </c>
      <c r="B1204" s="105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4">
        <v>14</v>
      </c>
      <c r="B1205" s="105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4">
        <v>15</v>
      </c>
      <c r="B1206" s="105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4">
        <v>16</v>
      </c>
      <c r="B1207" s="105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4">
        <v>17</v>
      </c>
      <c r="B1208" s="105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4">
        <v>18</v>
      </c>
      <c r="B1209" s="105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4">
        <v>19</v>
      </c>
      <c r="B1210" s="105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4">
        <v>20</v>
      </c>
      <c r="B1211" s="105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4">
        <v>21</v>
      </c>
      <c r="B1212" s="105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4">
        <v>22</v>
      </c>
      <c r="B1213" s="105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4">
        <v>23</v>
      </c>
      <c r="B1214" s="105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4">
        <v>24</v>
      </c>
      <c r="B1215" s="105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4">
        <v>25</v>
      </c>
      <c r="B1216" s="105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4">
        <v>26</v>
      </c>
      <c r="B1217" s="105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4">
        <v>27</v>
      </c>
      <c r="B1218" s="105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4">
        <v>28</v>
      </c>
      <c r="B1219" s="105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4">
        <v>29</v>
      </c>
      <c r="B1220" s="105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4">
        <v>30</v>
      </c>
      <c r="B1221" s="105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356</v>
      </c>
      <c r="Z1224" s="369"/>
      <c r="AA1224" s="369"/>
      <c r="AB1224" s="369"/>
      <c r="AC1224" s="148" t="s">
        <v>341</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54">
        <v>1</v>
      </c>
      <c r="B1225" s="105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4">
        <v>2</v>
      </c>
      <c r="B1226" s="105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4">
        <v>3</v>
      </c>
      <c r="B1227" s="105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4">
        <v>4</v>
      </c>
      <c r="B1228" s="105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4">
        <v>5</v>
      </c>
      <c r="B1229" s="105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4">
        <v>6</v>
      </c>
      <c r="B1230" s="105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4">
        <v>7</v>
      </c>
      <c r="B1231" s="105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4">
        <v>8</v>
      </c>
      <c r="B1232" s="105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4">
        <v>9</v>
      </c>
      <c r="B1233" s="105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4">
        <v>10</v>
      </c>
      <c r="B1234" s="105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4">
        <v>11</v>
      </c>
      <c r="B1235" s="105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4">
        <v>12</v>
      </c>
      <c r="B1236" s="105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4">
        <v>13</v>
      </c>
      <c r="B1237" s="105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4">
        <v>14</v>
      </c>
      <c r="B1238" s="105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4">
        <v>15</v>
      </c>
      <c r="B1239" s="105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4">
        <v>16</v>
      </c>
      <c r="B1240" s="105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4">
        <v>17</v>
      </c>
      <c r="B1241" s="105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4">
        <v>18</v>
      </c>
      <c r="B1242" s="105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4">
        <v>19</v>
      </c>
      <c r="B1243" s="105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4">
        <v>20</v>
      </c>
      <c r="B1244" s="105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4">
        <v>21</v>
      </c>
      <c r="B1245" s="105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4">
        <v>22</v>
      </c>
      <c r="B1246" s="105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4">
        <v>23</v>
      </c>
      <c r="B1247" s="105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4">
        <v>24</v>
      </c>
      <c r="B1248" s="105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4">
        <v>25</v>
      </c>
      <c r="B1249" s="105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4">
        <v>26</v>
      </c>
      <c r="B1250" s="105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4">
        <v>27</v>
      </c>
      <c r="B1251" s="105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4">
        <v>28</v>
      </c>
      <c r="B1252" s="105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4">
        <v>29</v>
      </c>
      <c r="B1253" s="105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4">
        <v>30</v>
      </c>
      <c r="B1254" s="105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356</v>
      </c>
      <c r="Z1257" s="369"/>
      <c r="AA1257" s="369"/>
      <c r="AB1257" s="369"/>
      <c r="AC1257" s="148" t="s">
        <v>341</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54">
        <v>1</v>
      </c>
      <c r="B1258" s="105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4">
        <v>2</v>
      </c>
      <c r="B1259" s="105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4">
        <v>3</v>
      </c>
      <c r="B1260" s="105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4">
        <v>4</v>
      </c>
      <c r="B1261" s="105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4">
        <v>5</v>
      </c>
      <c r="B1262" s="105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4">
        <v>6</v>
      </c>
      <c r="B1263" s="105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4">
        <v>7</v>
      </c>
      <c r="B1264" s="105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4">
        <v>8</v>
      </c>
      <c r="B1265" s="105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4">
        <v>9</v>
      </c>
      <c r="B1266" s="105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4">
        <v>10</v>
      </c>
      <c r="B1267" s="105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4">
        <v>11</v>
      </c>
      <c r="B1268" s="105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4">
        <v>12</v>
      </c>
      <c r="B1269" s="105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4">
        <v>13</v>
      </c>
      <c r="B1270" s="105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4">
        <v>14</v>
      </c>
      <c r="B1271" s="105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4">
        <v>15</v>
      </c>
      <c r="B1272" s="105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4">
        <v>16</v>
      </c>
      <c r="B1273" s="105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4">
        <v>17</v>
      </c>
      <c r="B1274" s="105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4">
        <v>18</v>
      </c>
      <c r="B1275" s="105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4">
        <v>19</v>
      </c>
      <c r="B1276" s="105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4">
        <v>20</v>
      </c>
      <c r="B1277" s="105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4">
        <v>21</v>
      </c>
      <c r="B1278" s="105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4">
        <v>22</v>
      </c>
      <c r="B1279" s="105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4">
        <v>23</v>
      </c>
      <c r="B1280" s="105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4">
        <v>24</v>
      </c>
      <c r="B1281" s="105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4">
        <v>25</v>
      </c>
      <c r="B1282" s="105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4">
        <v>26</v>
      </c>
      <c r="B1283" s="105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4">
        <v>27</v>
      </c>
      <c r="B1284" s="105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4">
        <v>28</v>
      </c>
      <c r="B1285" s="105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4">
        <v>29</v>
      </c>
      <c r="B1286" s="105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4">
        <v>30</v>
      </c>
      <c r="B1287" s="105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356</v>
      </c>
      <c r="Z1290" s="369"/>
      <c r="AA1290" s="369"/>
      <c r="AB1290" s="369"/>
      <c r="AC1290" s="148" t="s">
        <v>341</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54">
        <v>1</v>
      </c>
      <c r="B1291" s="105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4">
        <v>2</v>
      </c>
      <c r="B1292" s="105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4">
        <v>3</v>
      </c>
      <c r="B1293" s="105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4">
        <v>4</v>
      </c>
      <c r="B1294" s="105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4">
        <v>5</v>
      </c>
      <c r="B1295" s="105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4">
        <v>6</v>
      </c>
      <c r="B1296" s="105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4">
        <v>7</v>
      </c>
      <c r="B1297" s="105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4">
        <v>8</v>
      </c>
      <c r="B1298" s="105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4">
        <v>9</v>
      </c>
      <c r="B1299" s="105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4">
        <v>10</v>
      </c>
      <c r="B1300" s="105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4">
        <v>11</v>
      </c>
      <c r="B1301" s="105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4">
        <v>12</v>
      </c>
      <c r="B1302" s="105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4">
        <v>13</v>
      </c>
      <c r="B1303" s="105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4">
        <v>14</v>
      </c>
      <c r="B1304" s="105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4">
        <v>15</v>
      </c>
      <c r="B1305" s="105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4">
        <v>16</v>
      </c>
      <c r="B1306" s="105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4">
        <v>17</v>
      </c>
      <c r="B1307" s="105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4">
        <v>18</v>
      </c>
      <c r="B1308" s="105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4">
        <v>19</v>
      </c>
      <c r="B1309" s="105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4">
        <v>20</v>
      </c>
      <c r="B1310" s="105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4">
        <v>21</v>
      </c>
      <c r="B1311" s="105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4">
        <v>22</v>
      </c>
      <c r="B1312" s="105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4">
        <v>23</v>
      </c>
      <c r="B1313" s="105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4">
        <v>24</v>
      </c>
      <c r="B1314" s="105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4">
        <v>25</v>
      </c>
      <c r="B1315" s="105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4">
        <v>26</v>
      </c>
      <c r="B1316" s="105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4">
        <v>27</v>
      </c>
      <c r="B1317" s="105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4">
        <v>28</v>
      </c>
      <c r="B1318" s="105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4">
        <v>29</v>
      </c>
      <c r="B1319" s="105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4">
        <v>30</v>
      </c>
      <c r="B1320" s="105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2020-09-15T09:31:23Z</cp:lastPrinted>
  <dcterms:created xsi:type="dcterms:W3CDTF">2012-03-13T00:50:25Z</dcterms:created>
  <dcterms:modified xsi:type="dcterms:W3CDTF">2020-10-02T19:48:54Z</dcterms:modified>
</cp:coreProperties>
</file>