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①令和元年度事業\施策名：Ⅶ－３－１　母子保健衛生対策の充実及び旧優生保護法に基づく優生手術等を受けた者に対する一時金の円滑な支給を図るこ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<sst xmlns="http://schemas.openxmlformats.org/spreadsheetml/2006/main" count="2975" uniqueCount="651">
  <si>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</si>
  <si>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</si>
  <si>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</si>
  <si>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</si>
  <si>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</si>
  <si>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</si>
  <si>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</si>
  <si>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</si>
  <si>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</si>
  <si>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</si>
  <si>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</si>
  <si>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</si>
  <si>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</si>
  <si>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</si>
  <si>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</si>
  <si>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</si>
  <si>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</si>
  <si>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</si>
  <si>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</si>
  <si>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</si>
  <si>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</si>
  <si>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</si>
  <si>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</si>
  <si>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</si>
  <si>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</si>
  <si>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</si>
  <si>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</si>
  <si>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</si>
  <si>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</si>
  <si>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</si>
  <si>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</si>
  <si>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</si>
  <si>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</si>
  <si>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</si>
  <si>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</si>
  <si>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</si>
  <si>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</si>
  <si>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</si>
  <si>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</si>
  <si>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</si>
  <si>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</si>
  <si>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</si>
  <si>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</si>
  <si>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</si>
  <si>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</si>
  <si>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</si>
  <si>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</si>
  <si>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</si>
  <si>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</si>
  <si>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</si>
  <si>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</si>
  <si>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</si>
  <si>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</si>
  <si>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</si>
  <si>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</si>
  <si>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</si>
  <si>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</si>
  <si>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</si>
  <si>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</si>
  <si>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</si>
  <si>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</si>
  <si>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</si>
  <si>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</si>
  <si>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</si>
  <si>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</si>
  <si>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</si>
  <si>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</si>
  <si>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</si>
  <si>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</si>
  <si>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</si>
  <si>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</si>
  <si>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</si>
  <si>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</si>
  <si>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</si>
  <si>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</si>
  <si>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</si>
  <si>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</si>
  <si>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</si>
  <si>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</si>
  <si>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</si>
  <si>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</si>
  <si>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</si>
  <si>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</si>
  <si>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</si>
  <si>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</si>
  <si>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</si>
  <si>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</si>
  <si>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</si>
  <si>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</si>
  <si>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</si>
  <si>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</si>
  <si>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</si>
  <si>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</si>
  <si>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</si>
  <si>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</si>
  <si>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</si>
  <si>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</si>
  <si>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</si>
  <si>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</si>
  <si>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</si>
  <si>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</si>
  <si>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</si>
  <si>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</si>
  <si>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</si>
  <si>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</si>
  <si>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</si>
  <si>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</si>
  <si>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</si>
  <si>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</si>
  <si>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</si>
  <si>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</si>
  <si>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</si>
  <si>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</si>
  <si>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</si>
  <si>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</si>
  <si>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</si>
  <si>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</si>
  <si>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</si>
  <si>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</si>
  <si>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</si>
  <si>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</si>
  <si>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</si>
  <si>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</si>
  <si>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</si>
  <si>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</si>
  <si>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</si>
  <si>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</si>
  <si>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</si>
  <si>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</si>
  <si>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</si>
  <si>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</si>
  <si>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</si>
  <si>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</si>
  <si>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</si>
  <si>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</si>
  <si>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</si>
  <si>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</si>
  <si>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</si>
  <si>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</si>
  <si>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</si>
  <si>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</si>
  <si>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</si>
  <si>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</si>
  <si>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</si>
  <si>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</si>
  <si>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</si>
  <si>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</si>
  <si>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</si>
  <si>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</si>
  <si>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</si>
  <si>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</si>
  <si>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</si>
  <si>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</si>
  <si>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</si>
  <si>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</si>
  <si>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</si>
  <si>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</si>
  <si>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</si>
  <si>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</si>
  <si>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</si>
  <si>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</si>
  <si>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</si>
  <si>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</si>
  <si>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</si>
  <si>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</si>
  <si>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</si>
  <si>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</si>
  <si>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</si>
  <si>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</si>
  <si>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</si>
  <si>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</si>
  <si>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</si>
  <si>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</si>
  <si>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</si>
  <si>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</si>
  <si>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</si>
  <si>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</si>
  <si>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</si>
  <si>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</si>
  <si>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</si>
  <si>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</si>
  <si>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</si>
  <si>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</si>
  <si>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</si>
  <si>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</si>
  <si>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</si>
  <si>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</si>
  <si>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</si>
  <si>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</si>
  <si>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</si>
  <si>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</si>
  <si>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</si>
  <si>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</si>
  <si>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</si>
  <si>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</si>
  <si>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</si>
  <si>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</si>
  <si>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</si>
  <si>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</si>
  <si>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</si>
  <si>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</si>
  <si>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</si>
  <si>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</si>
  <si>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</si>
  <si>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</si>
  <si>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</si>
  <si>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</si>
  <si>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</si>
  <si>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</si>
  <si>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</si>
  <si>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</si>
  <si>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</si>
  <si>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</si>
  <si>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</si>
  <si>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</si>
  <si>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</si>
  <si>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</si>
  <si>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</si>
  <si>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</si>
  <si>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</si>
  <si>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</si>
  <si>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</si>
  <si>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</si>
  <si>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</si>
  <si>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</si>
  <si>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</si>
  <si>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</si>
  <si>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</si>
  <si>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</si>
  <si>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</si>
  <si>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</si>
  <si>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</si>
  <si>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</si>
  <si>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</si>
  <si>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</si>
  <si>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</si>
  <si>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</si>
  <si>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</si>
  <si>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</si>
  <si>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</si>
  <si>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</si>
  <si>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</si>
  <si>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</si>
  <si>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</si>
  <si>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</si>
  <si>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</si>
  <si>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</si>
  <si>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</si>
  <si>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</si>
  <si>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</si>
  <si>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</si>
  <si>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</si>
  <si>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</si>
  <si>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</si>
  <si>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</si>
  <si>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</si>
  <si>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</si>
  <si>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</si>
  <si>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</si>
  <si>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</si>
  <si>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</si>
  <si>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</si>
  <si>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</si>
  <si>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</si>
  <si>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</si>
  <si>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</si>
  <si>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</si>
  <si>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</si>
  <si>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</si>
  <si>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</si>
  <si>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</si>
  <si>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</si>
  <si>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</si>
  <si>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</si>
  <si>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</si>
  <si>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</si>
  <si>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</si>
  <si>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</si>
  <si>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</si>
  <si>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</si>
  <si>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</si>
  <si>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</si>
  <si>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</si>
  <si>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</si>
  <si>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</si>
  <si>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</si>
  <si>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</si>
  <si>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</si>
  <si>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</si>
  <si>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</si>
  <si>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</si>
  <si>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</si>
  <si>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</si>
  <si>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</si>
  <si>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</si>
  <si>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</si>
  <si>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</si>
  <si>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</si>
  <si>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</si>
  <si>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</si>
  <si>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</si>
  <si>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</si>
  <si>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</si>
  <si>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</si>
  <si>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</si>
  <si>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</si>
  <si>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</si>
  <si>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</si>
  <si>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</si>
  <si>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</si>
  <si>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</si>
  <si>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</si>
  <si>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</si>
  <si>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</si>
  <si>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</si>
  <si>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</si>
  <si>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</si>
  <si>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</si>
  <si>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</si>
  <si>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</si>
  <si>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</si>
  <si>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</si>
  <si>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</si>
  <si>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</si>
  <si>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</si>
  <si>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</si>
  <si>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</si>
  <si>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</si>
  <si>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</si>
  <si>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</si>
  <si>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</si>
  <si>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</si>
  <si>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</si>
  <si>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</si>
  <si>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</si>
  <si>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</si>
  <si>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</si>
  <si>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</si>
  <si>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</si>
  <si>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</si>
  <si>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</si>
  <si>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</si>
  <si>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</si>
  <si>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</si>
  <si>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</si>
  <si>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</si>
  <si>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</si>
  <si>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</si>
  <si>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</si>
  <si>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</si>
  <si>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</si>
  <si>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</si>
  <si>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</si>
  <si>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</si>
  <si>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</si>
  <si>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</si>
  <si>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</si>
  <si>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</si>
  <si>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</si>
  <si>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</si>
  <si>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</si>
  <si>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</si>
  <si>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</si>
  <si>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</si>
  <si>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</si>
  <si>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</si>
  <si>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</si>
  <si>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</si>
  <si>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</si>
  <si>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</si>
  <si>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</si>
  <si>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</si>
  <si>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</si>
  <si>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</si>
  <si>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</si>
  <si>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</si>
  <si>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</si>
  <si>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</si>
  <si>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</si>
  <si>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</si>
  <si>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</si>
  <si>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</si>
  <si>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</si>
  <si>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</si>
  <si>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</si>
  <si>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</si>
  <si>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</si>
  <si>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</si>
  <si>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</si>
  <si>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</si>
  <si>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</si>
  <si>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</si>
  <si>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</si>
  <si>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</si>
  <si>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</si>
  <si>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</si>
  <si>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</si>
  <si>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</si>
  <si>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</si>
  <si>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</si>
  <si>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</si>
  <si>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</si>
  <si>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</si>
  <si>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</si>
  <si>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</si>
  <si>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</si>
  <si>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</si>
  <si>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</si>
  <si>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</si>
  <si>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</si>
  <si>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</si>
  <si>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</si>
  <si>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</si>
  <si>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</si>
  <si>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</si>
  <si>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</si>
  <si>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</si>
  <si>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</si>
  <si>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</si>
  <si>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</si>
  <si>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</si>
  <si>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</si>
  <si>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</si>
  <si>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</si>
  <si>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</si>
  <si>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</si>
  <si>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</si>
  <si>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</si>
  <si>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</si>
  <si>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</si>
  <si>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</si>
  <si>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</si>
  <si>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</si>
  <si>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</si>
  <si>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</si>
  <si>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</si>
  <si>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</si>
  <si>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</si>
  <si>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</si>
  <si>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</si>
  <si>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</si>
  <si>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</si>
  <si>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</si>
  <si>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</si>
  <si>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</si>
  <si>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</si>
  <si>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</si>
  <si>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</si>
  <si>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</si>
  <si>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</si>
  <si>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</si>
  <si>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</si>
  <si>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</si>
  <si>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</si>
  <si>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</si>
  <si>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</si>
  <si>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</si>
  <si>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</si>
  <si>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</si>
  <si>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</si>
  <si>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</si>
  <si>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</si>
  <si>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</si>
  <si>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</si>
  <si>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</si>
  <si>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</si>
  <si>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</si>
  <si>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</si>
  <si>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</si>
  <si>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</si>
  <si>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</si>
  <si>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</si>
  <si>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</si>
  <si>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</si>
  <si>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</si>
  <si>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</si>
  <si>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</si>
  <si>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</si>
  <si>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</si>
  <si>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</si>
  <si>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</si>
  <si>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</si>
  <si>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</si>
  <si>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</si>
  <si>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</si>
  <si>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</si>
  <si>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</si>
  <si>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</si>
  <si>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</si>
  <si>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</si>
  <si>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</si>
  <si>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</si>
  <si>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</si>
  <si>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</si>
  <si>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</si>
  <si>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</si>
  <si>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</si>
  <si>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</si>
  <si>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</si>
  <si>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</si>
  <si>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</si>
  <si>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</si>
  <si>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</si>
  <si>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</si>
  <si>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</si>
  <si>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</si>
  <si>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</si>
  <si>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</si>
  <si>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</si>
  <si>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</si>
  <si>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</si>
  <si>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</si>
  <si>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</si>
  <si>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</si>
  <si>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</si>
  <si>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</si>
  <si>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</si>
  <si>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</si>
  <si>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</si>
  <si>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</si>
  <si>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</si>
  <si>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</si>
  <si>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</si>
  <si>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</si>
  <si>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</si>
  <si>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</si>
  <si>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</si>
  <si>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</si>
  <si>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</si>
  <si>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</si>
  <si>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</si>
  <si>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</si>
  <si>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</si>
  <si>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</si>
  <si>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</si>
  <si>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</si>
  <si>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</si>
  <si>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</si>
  <si>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</si>
  <si>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</si>
  <si>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</si>
  <si>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</si>
  <si>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</si>
  <si>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</si>
  <si>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</si>
  <si>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</si>
  <si>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</si>
  <si>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</si>
  <si>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</si>
  <si>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</si>
  <si>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</si>
  <si>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</si>
  <si>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</si>
  <si>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</si>
  <si>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</si>
  <si>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</si>
  <si>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</si>
  <si>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</si>
  <si>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</si>
  <si>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</si>
  <si>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</si>
  <si>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</si>
  <si>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</si>
  <si>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</si>
  <si>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新生児聴覚検査体制整備事業</t>
  </si>
  <si>
    <t>子ども家庭局</t>
    <rPh sb="0" eb="1">
      <t>コ</t>
    </rPh>
    <rPh sb="3" eb="5">
      <t>カテイ</t>
    </rPh>
    <rPh sb="5" eb="6">
      <t>キョク</t>
    </rPh>
    <phoneticPr fontId="5"/>
  </si>
  <si>
    <t>母子保健課</t>
    <rPh sb="0" eb="2">
      <t>ボシ</t>
    </rPh>
    <rPh sb="2" eb="5">
      <t>ホケンカ</t>
    </rPh>
    <phoneticPr fontId="5"/>
  </si>
  <si>
    <t>小林秀幸</t>
    <rPh sb="0" eb="2">
      <t>コバヤシ</t>
    </rPh>
    <rPh sb="2" eb="4">
      <t>ヒデユキ</t>
    </rPh>
    <phoneticPr fontId="5"/>
  </si>
  <si>
    <t>-</t>
  </si>
  <si>
    <t>-</t>
    <phoneticPr fontId="5"/>
  </si>
  <si>
    <t>聴覚障害は早期に発見され適切な支援が行われた場合は、聴覚障害による音声言語発達等への影響が最小限に抑えられる。このため、全ての新生児を対象に新生児聴覚検査が実施され、聴覚障害の早期発見・早期療育が図られるよう、都道府県における新生児聴覚検査の推進体制を整備する。</t>
  </si>
  <si>
    <t>新生児聴覚検査に係る普及啓発、手引き書の作成や研修会の実施、行政機関、医療機関、教育機関、医師会・患者会等の関係機関等による協議会の設置等により、都道府県内における新生児聴覚検査の推進体制の整備を図る。（実施主体：都道府県　補助率：国１／２、都道府県１／２）</t>
    <rPh sb="15" eb="17">
      <t>テビ</t>
    </rPh>
    <rPh sb="18" eb="19">
      <t>ショ</t>
    </rPh>
    <rPh sb="20" eb="22">
      <t>サクセイ</t>
    </rPh>
    <phoneticPr fontId="5"/>
  </si>
  <si>
    <t>-</t>
    <phoneticPr fontId="5"/>
  </si>
  <si>
    <t>-</t>
    <phoneticPr fontId="5"/>
  </si>
  <si>
    <t>-</t>
    <phoneticPr fontId="5"/>
  </si>
  <si>
    <t>母子保健衛生費補助金</t>
  </si>
  <si>
    <t>-</t>
    <phoneticPr fontId="5"/>
  </si>
  <si>
    <t>-</t>
    <phoneticPr fontId="5"/>
  </si>
  <si>
    <t>-</t>
    <phoneticPr fontId="5"/>
  </si>
  <si>
    <t>本事業は、自治体の各々のニーズに応じた事業を実施することから、定量的な成果目標を示すことは困難である。</t>
  </si>
  <si>
    <t>都道府県において新生児の聴覚障害の検査体制を強化する事業を実施することによって、子育て家庭の負担軽減及び子どもの健全な成長の促進に資することができている。</t>
    <rPh sb="0" eb="4">
      <t>トドウフケン</t>
    </rPh>
    <phoneticPr fontId="5"/>
  </si>
  <si>
    <t>新生児聴覚検査体制整備事業を実施する都道府県数</t>
  </si>
  <si>
    <t>新生児聴覚検査体制整備事業における補助金交付都道府県数</t>
  </si>
  <si>
    <t>都道府県数</t>
    <rPh sb="0" eb="4">
      <t>トドウフケン</t>
    </rPh>
    <rPh sb="4" eb="5">
      <t>スウ</t>
    </rPh>
    <phoneticPr fontId="5"/>
  </si>
  <si>
    <t>執行額（予算額）／実施都道府県数　　　　　　　　　　　　　　</t>
    <rPh sb="0" eb="2">
      <t>シッコウ</t>
    </rPh>
    <rPh sb="2" eb="3">
      <t>ガク</t>
    </rPh>
    <rPh sb="4" eb="7">
      <t>ヨサンガク</t>
    </rPh>
    <rPh sb="9" eb="11">
      <t>ジッシ</t>
    </rPh>
    <rPh sb="11" eb="15">
      <t>トドウフケン</t>
    </rPh>
    <rPh sb="15" eb="16">
      <t>スウ</t>
    </rPh>
    <phoneticPr fontId="5"/>
  </si>
  <si>
    <t>百万円</t>
    <rPh sb="0" eb="1">
      <t>ヒャク</t>
    </rPh>
    <rPh sb="1" eb="3">
      <t>マンエン</t>
    </rPh>
    <phoneticPr fontId="5"/>
  </si>
  <si>
    <t>執行額（予算額）/実施都道府県数</t>
    <rPh sb="0" eb="2">
      <t>シッコウ</t>
    </rPh>
    <rPh sb="2" eb="3">
      <t>ガク</t>
    </rPh>
    <rPh sb="4" eb="7">
      <t>ヨサンガク</t>
    </rPh>
    <rPh sb="9" eb="11">
      <t>ジッシ</t>
    </rPh>
    <rPh sb="11" eb="15">
      <t>トドウフケン</t>
    </rPh>
    <rPh sb="15" eb="16">
      <t>スウ</t>
    </rPh>
    <phoneticPr fontId="5"/>
  </si>
  <si>
    <t>8/30</t>
  </si>
  <si>
    <t>10/34</t>
  </si>
  <si>
    <t>-</t>
    <phoneticPr fontId="5"/>
  </si>
  <si>
    <t>-</t>
    <phoneticPr fontId="5"/>
  </si>
  <si>
    <t>-</t>
    <phoneticPr fontId="5"/>
  </si>
  <si>
    <t>-</t>
    <phoneticPr fontId="5"/>
  </si>
  <si>
    <t>新生児聴覚検査に係る普及啓発や研修会の実施など、新生児聴覚検査の整備体制の推進を図ることにより、聴覚障害の早期発見・早期療育が図られ、聴覚障害による音声言語発達等への影響が最小限に抑えられ、母子保健衛生対策の充実に資することができる。</t>
    <rPh sb="48" eb="50">
      <t>チョウカク</t>
    </rPh>
    <rPh sb="50" eb="52">
      <t>ショウガイ</t>
    </rPh>
    <rPh sb="53" eb="55">
      <t>ソウキ</t>
    </rPh>
    <rPh sb="55" eb="57">
      <t>ハッケン</t>
    </rPh>
    <rPh sb="58" eb="60">
      <t>ソウキ</t>
    </rPh>
    <rPh sb="60" eb="62">
      <t>リョウイク</t>
    </rPh>
    <rPh sb="63" eb="64">
      <t>ハカ</t>
    </rPh>
    <rPh sb="67" eb="69">
      <t>チョウカク</t>
    </rPh>
    <rPh sb="69" eb="71">
      <t>ショウガイ</t>
    </rPh>
    <rPh sb="74" eb="76">
      <t>オンセイ</t>
    </rPh>
    <rPh sb="76" eb="78">
      <t>ゲンゴ</t>
    </rPh>
    <rPh sb="78" eb="80">
      <t>ハッタツ</t>
    </rPh>
    <rPh sb="80" eb="81">
      <t>ナド</t>
    </rPh>
    <rPh sb="83" eb="85">
      <t>エイキョウ</t>
    </rPh>
    <rPh sb="86" eb="89">
      <t>サイショウゲン</t>
    </rPh>
    <rPh sb="90" eb="91">
      <t>オサ</t>
    </rPh>
    <rPh sb="95" eb="97">
      <t>ボシ</t>
    </rPh>
    <phoneticPr fontId="5"/>
  </si>
  <si>
    <t>-</t>
    <phoneticPr fontId="5"/>
  </si>
  <si>
    <t>-</t>
    <phoneticPr fontId="5"/>
  </si>
  <si>
    <t>-</t>
    <phoneticPr fontId="5"/>
  </si>
  <si>
    <t>△</t>
  </si>
  <si>
    <t>○</t>
  </si>
  <si>
    <t>子どもが健やかに育つための環境作りの推進を図ることは重要であり、その中心的役割を担う母子保健医療対策として国民のニーズは高く、優先度が高い。</t>
  </si>
  <si>
    <t>全国における新生児聴覚検査の推進体制の整備を図るための事業であることから、国が実施すべき事業である。</t>
    <rPh sb="0" eb="2">
      <t>ゼンコク</t>
    </rPh>
    <phoneticPr fontId="5"/>
  </si>
  <si>
    <t>母子保健衛生対策として、新生児聴覚検査の推進体制の整備を図ることは、子どもが健やかに育つための環境作りの推進することになるため、優先度の高い事業である。</t>
  </si>
  <si>
    <t>‐</t>
  </si>
  <si>
    <t>無</t>
  </si>
  <si>
    <t>交付要綱により負担割合を定めており、妥当である。</t>
    <rPh sb="0" eb="2">
      <t>コウフ</t>
    </rPh>
    <rPh sb="2" eb="4">
      <t>ヨウコウ</t>
    </rPh>
    <rPh sb="7" eb="9">
      <t>フタン</t>
    </rPh>
    <rPh sb="9" eb="11">
      <t>ワリアイ</t>
    </rPh>
    <rPh sb="12" eb="13">
      <t>サダ</t>
    </rPh>
    <rPh sb="18" eb="20">
      <t>ダトウ</t>
    </rPh>
    <phoneticPr fontId="5"/>
  </si>
  <si>
    <t>協議会や研修会を開催するために、必要かつ、妥当な水準である。</t>
    <rPh sb="0" eb="3">
      <t>キョウギカイ</t>
    </rPh>
    <rPh sb="4" eb="7">
      <t>ケンシュウカイ</t>
    </rPh>
    <rPh sb="8" eb="10">
      <t>カイサイ</t>
    </rPh>
    <rPh sb="16" eb="18">
      <t>ヒツヨウ</t>
    </rPh>
    <rPh sb="21" eb="23">
      <t>ダトウ</t>
    </rPh>
    <rPh sb="24" eb="26">
      <t>スイジュン</t>
    </rPh>
    <phoneticPr fontId="5"/>
  </si>
  <si>
    <t>事業実施にあたり必要なもののみに限定されている。</t>
    <rPh sb="0" eb="2">
      <t>ジギョウ</t>
    </rPh>
    <rPh sb="2" eb="4">
      <t>ジッシ</t>
    </rPh>
    <rPh sb="8" eb="10">
      <t>ヒツヨウ</t>
    </rPh>
    <rPh sb="16" eb="18">
      <t>ゲンテイ</t>
    </rPh>
    <phoneticPr fontId="5"/>
  </si>
  <si>
    <t>本事業のメニューの内、一部の事業のみを実施している都道府県が多いため執行率は低くなった。</t>
  </si>
  <si>
    <t>事業にあたり必要なもののみに限定されている。</t>
    <rPh sb="0" eb="2">
      <t>ジギョウ</t>
    </rPh>
    <rPh sb="6" eb="8">
      <t>ヒツヨウ</t>
    </rPh>
    <rPh sb="14" eb="16">
      <t>ゲンテイ</t>
    </rPh>
    <phoneticPr fontId="5"/>
  </si>
  <si>
    <t>母子保健医療対策総合支援事業（統合補助金）の対象事業として、「新生児聴覚検査体制整備事業」のほか、左記事業を実施。</t>
  </si>
  <si>
    <t>不妊に悩む方への特定治療支援事業</t>
  </si>
  <si>
    <t>子どもの心の診療ネットワーク事業</t>
  </si>
  <si>
    <t>妊娠出産包括支援事業</t>
    <rPh sb="0" eb="10">
      <t>ニンシンシュッサンホウカツシエンジギョウ</t>
    </rPh>
    <phoneticPr fontId="5"/>
  </si>
  <si>
    <t>生涯を通じた女性の健康支援事業</t>
  </si>
  <si>
    <t>産婦健康診査事業</t>
  </si>
  <si>
    <t>新29-0042</t>
    <rPh sb="0" eb="1">
      <t>シン</t>
    </rPh>
    <phoneticPr fontId="5"/>
  </si>
  <si>
    <t>667</t>
    <phoneticPr fontId="5"/>
  </si>
  <si>
    <t>-</t>
    <phoneticPr fontId="5"/>
  </si>
  <si>
    <t>新生児聴覚検査の体制整備事業</t>
  </si>
  <si>
    <t>新生児聴覚検査体制整備事業</t>
    <rPh sb="0" eb="3">
      <t>シンセイジ</t>
    </rPh>
    <rPh sb="3" eb="5">
      <t>チョウカク</t>
    </rPh>
    <rPh sb="5" eb="7">
      <t>ケンサ</t>
    </rPh>
    <rPh sb="7" eb="9">
      <t>タイセイ</t>
    </rPh>
    <rPh sb="9" eb="11">
      <t>セイビ</t>
    </rPh>
    <rPh sb="11" eb="13">
      <t>ジギョウ</t>
    </rPh>
    <phoneticPr fontId="5"/>
  </si>
  <si>
    <t>補助金等交付</t>
  </si>
  <si>
    <t>静岡県</t>
    <rPh sb="0" eb="3">
      <t>シズオカケン</t>
    </rPh>
    <phoneticPr fontId="5"/>
  </si>
  <si>
    <t>山口県</t>
    <rPh sb="0" eb="3">
      <t>ヤマグチケン</t>
    </rPh>
    <phoneticPr fontId="5"/>
  </si>
  <si>
    <t>長野県</t>
    <rPh sb="0" eb="3">
      <t>ナガノケン</t>
    </rPh>
    <phoneticPr fontId="5"/>
  </si>
  <si>
    <t>宮崎県</t>
    <rPh sb="0" eb="3">
      <t>ミヤザキケン</t>
    </rPh>
    <phoneticPr fontId="5"/>
  </si>
  <si>
    <t>沖縄県</t>
    <rPh sb="0" eb="3">
      <t>オキナワケン</t>
    </rPh>
    <phoneticPr fontId="5"/>
  </si>
  <si>
    <t>千葉県</t>
    <rPh sb="0" eb="3">
      <t>チバケン</t>
    </rPh>
    <phoneticPr fontId="5"/>
  </si>
  <si>
    <t>神奈川県</t>
    <rPh sb="0" eb="4">
      <t>カナガワケン</t>
    </rPh>
    <phoneticPr fontId="5"/>
  </si>
  <si>
    <t>佐賀県</t>
    <rPh sb="0" eb="3">
      <t>サガケン</t>
    </rPh>
    <phoneticPr fontId="5"/>
  </si>
  <si>
    <t>大阪府</t>
    <rPh sb="0" eb="3">
      <t>オオサカフ</t>
    </rPh>
    <phoneticPr fontId="5"/>
  </si>
  <si>
    <t>栃木県</t>
    <rPh sb="0" eb="3">
      <t>トチギケン</t>
    </rPh>
    <phoneticPr fontId="5"/>
  </si>
  <si>
    <t>A.静岡県</t>
    <rPh sb="2" eb="5">
      <t>シズオカケン</t>
    </rPh>
    <phoneticPr fontId="5"/>
  </si>
  <si>
    <t>436/47</t>
    <phoneticPr fontId="5"/>
  </si>
  <si>
    <t>10/39</t>
    <phoneticPr fontId="5"/>
  </si>
  <si>
    <t>検査実施率</t>
    <rPh sb="0" eb="2">
      <t>ケンサ</t>
    </rPh>
    <rPh sb="2" eb="5">
      <t>ジッシリツ</t>
    </rPh>
    <phoneticPr fontId="5"/>
  </si>
  <si>
    <t>-</t>
    <phoneticPr fontId="5"/>
  </si>
  <si>
    <t>-</t>
    <phoneticPr fontId="5"/>
  </si>
  <si>
    <t>人</t>
    <rPh sb="0" eb="1">
      <t>ニン</t>
    </rPh>
    <phoneticPr fontId="5"/>
  </si>
  <si>
    <t>令和元年度の実施率は調査中であるが、29、30年度ともに新生児聴覚検査実施率は８割を超えた数値であったため、目標に向けて、引き続き本事業を推進していく必要がある。</t>
    <rPh sb="0" eb="2">
      <t>レイワ</t>
    </rPh>
    <rPh sb="2" eb="5">
      <t>ガンネンド</t>
    </rPh>
    <rPh sb="6" eb="9">
      <t>ジッシリツ</t>
    </rPh>
    <rPh sb="10" eb="13">
      <t>チョウサチュウ</t>
    </rPh>
    <rPh sb="23" eb="25">
      <t>ネンド</t>
    </rPh>
    <rPh sb="28" eb="31">
      <t>シンセイジ</t>
    </rPh>
    <rPh sb="31" eb="33">
      <t>チョウカク</t>
    </rPh>
    <rPh sb="33" eb="35">
      <t>ケンサ</t>
    </rPh>
    <rPh sb="35" eb="38">
      <t>ジッシリツ</t>
    </rPh>
    <rPh sb="40" eb="41">
      <t>ワリ</t>
    </rPh>
    <rPh sb="42" eb="43">
      <t>コ</t>
    </rPh>
    <rPh sb="45" eb="47">
      <t>スウチ</t>
    </rPh>
    <rPh sb="54" eb="56">
      <t>モクヒョウ</t>
    </rPh>
    <rPh sb="57" eb="58">
      <t>ム</t>
    </rPh>
    <rPh sb="61" eb="62">
      <t>ヒ</t>
    </rPh>
    <rPh sb="63" eb="64">
      <t>ツヅ</t>
    </rPh>
    <rPh sb="65" eb="66">
      <t>ホン</t>
    </rPh>
    <rPh sb="66" eb="68">
      <t>ジギョウ</t>
    </rPh>
    <rPh sb="69" eb="71">
      <t>スイシン</t>
    </rPh>
    <rPh sb="75" eb="77">
      <t>ヒツヨウ</t>
    </rPh>
    <phoneticPr fontId="5"/>
  </si>
  <si>
    <t>令和元年度の実施率は調査中であるが、29、30年度ともに新生児聴覚検査実施率は８割を超えた数値であったため、目標に向けて、引き続き本事業を推進していく必要がある。</t>
    <rPh sb="54" eb="56">
      <t>モクヒョウ</t>
    </rPh>
    <rPh sb="57" eb="58">
      <t>ム</t>
    </rPh>
    <rPh sb="61" eb="62">
      <t>ヒ</t>
    </rPh>
    <rPh sb="63" eb="64">
      <t>ツヅ</t>
    </rPh>
    <rPh sb="65" eb="66">
      <t>ホン</t>
    </rPh>
    <rPh sb="66" eb="68">
      <t>ジギョウ</t>
    </rPh>
    <rPh sb="69" eb="71">
      <t>スイシン</t>
    </rPh>
    <rPh sb="75" eb="77">
      <t>ヒツヨウ</t>
    </rPh>
    <phoneticPr fontId="5"/>
  </si>
  <si>
    <t>新生児聴覚検査の広報や手引き書が作成され、さらに、令和元年度より予算額が増額されたこともあり、新生児聴覚検査の実施に活用されている。</t>
    <rPh sb="0" eb="3">
      <t>シンセイジ</t>
    </rPh>
    <rPh sb="3" eb="5">
      <t>チョウカク</t>
    </rPh>
    <rPh sb="5" eb="7">
      <t>ケンサ</t>
    </rPh>
    <rPh sb="8" eb="10">
      <t>コウホウ</t>
    </rPh>
    <rPh sb="11" eb="13">
      <t>テビ</t>
    </rPh>
    <rPh sb="14" eb="15">
      <t>ショ</t>
    </rPh>
    <rPh sb="16" eb="18">
      <t>サクセイ</t>
    </rPh>
    <rPh sb="25" eb="27">
      <t>レイワ</t>
    </rPh>
    <rPh sb="27" eb="30">
      <t>ガンネンド</t>
    </rPh>
    <rPh sb="32" eb="35">
      <t>ヨサンガク</t>
    </rPh>
    <rPh sb="36" eb="38">
      <t>ゾウガク</t>
    </rPh>
    <rPh sb="47" eb="50">
      <t>シンセイジ</t>
    </rPh>
    <rPh sb="50" eb="52">
      <t>チョウカク</t>
    </rPh>
    <rPh sb="52" eb="54">
      <t>ケンサ</t>
    </rPh>
    <rPh sb="55" eb="57">
      <t>ジッシ</t>
    </rPh>
    <rPh sb="58" eb="60">
      <t>カツヨウ</t>
    </rPh>
    <phoneticPr fontId="5"/>
  </si>
  <si>
    <t>新生児聴覚検査の公費負担や実施率の向上のため、本事業を全都道府県で実施いただき、新生児聴覚検査の体制整備の事業の推進を図る。</t>
    <rPh sb="0" eb="3">
      <t>シンセイジ</t>
    </rPh>
    <rPh sb="3" eb="5">
      <t>チョウカク</t>
    </rPh>
    <rPh sb="5" eb="7">
      <t>ケンサ</t>
    </rPh>
    <rPh sb="8" eb="10">
      <t>コウヒ</t>
    </rPh>
    <rPh sb="10" eb="12">
      <t>フタン</t>
    </rPh>
    <rPh sb="13" eb="16">
      <t>ジッシリツ</t>
    </rPh>
    <rPh sb="17" eb="19">
      <t>コウジョウ</t>
    </rPh>
    <rPh sb="23" eb="24">
      <t>ホン</t>
    </rPh>
    <rPh sb="24" eb="26">
      <t>ジギョウ</t>
    </rPh>
    <rPh sb="27" eb="28">
      <t>ゼン</t>
    </rPh>
    <rPh sb="28" eb="32">
      <t>トドウフケン</t>
    </rPh>
    <rPh sb="33" eb="35">
      <t>ジッシ</t>
    </rPh>
    <rPh sb="40" eb="43">
      <t>シンセイジ</t>
    </rPh>
    <rPh sb="43" eb="45">
      <t>チョウカク</t>
    </rPh>
    <rPh sb="45" eb="47">
      <t>ケンサ</t>
    </rPh>
    <rPh sb="48" eb="50">
      <t>タイセイ</t>
    </rPh>
    <rPh sb="50" eb="52">
      <t>セイビ</t>
    </rPh>
    <rPh sb="53" eb="55">
      <t>ジギョウ</t>
    </rPh>
    <rPh sb="56" eb="58">
      <t>スイシン</t>
    </rPh>
    <rPh sb="59" eb="60">
      <t>ハカ</t>
    </rPh>
    <phoneticPr fontId="5"/>
  </si>
  <si>
    <t>実施率の向上</t>
    <rPh sb="0" eb="3">
      <t>ジッシリツ</t>
    </rPh>
    <rPh sb="4" eb="6">
      <t>コウジョウ</t>
    </rPh>
    <phoneticPr fontId="5"/>
  </si>
  <si>
    <t>母子保健衛生対策の充実を図ること（Ⅶ－３）</t>
    <phoneticPr fontId="5"/>
  </si>
  <si>
    <t>-</t>
    <phoneticPr fontId="5"/>
  </si>
  <si>
    <t>本事業のメニューの内、一部の事業のみを実施している都道府県が多いため執行率は低くなったが、実施都道府県数が39団体であり体制整備という観点では約8割の実施率であった。令和元年度の実施率は調査中であるが、29、30年度ともに新生児聴覚検査実施率は８割を超えた数値であった。
引き続き、新生児聴覚検査の実施率の向上をめざし、全都道府県での実施に向けて継続して新生児聴覚検査に係る普及啓発や研修会の実施など、新生児聴覚検査の整備体制の推進を図る。</t>
    <rPh sb="0" eb="1">
      <t>ホン</t>
    </rPh>
    <rPh sb="1" eb="3">
      <t>ジギョウ</t>
    </rPh>
    <rPh sb="9" eb="10">
      <t>ウチ</t>
    </rPh>
    <rPh sb="11" eb="13">
      <t>イチブ</t>
    </rPh>
    <rPh sb="14" eb="16">
      <t>ジギョウ</t>
    </rPh>
    <rPh sb="19" eb="21">
      <t>ジッシ</t>
    </rPh>
    <rPh sb="25" eb="29">
      <t>トドウフケン</t>
    </rPh>
    <rPh sb="30" eb="31">
      <t>オオ</t>
    </rPh>
    <rPh sb="34" eb="37">
      <t>シッコウリツ</t>
    </rPh>
    <rPh sb="38" eb="39">
      <t>ヒク</t>
    </rPh>
    <rPh sb="60" eb="62">
      <t>タイセイ</t>
    </rPh>
    <rPh sb="62" eb="64">
      <t>セイビ</t>
    </rPh>
    <rPh sb="67" eb="69">
      <t>カンテン</t>
    </rPh>
    <rPh sb="71" eb="72">
      <t>ヤク</t>
    </rPh>
    <rPh sb="73" eb="74">
      <t>ワリ</t>
    </rPh>
    <rPh sb="75" eb="77">
      <t>ジッシ</t>
    </rPh>
    <rPh sb="77" eb="78">
      <t>リツ</t>
    </rPh>
    <rPh sb="83" eb="85">
      <t>レイワ</t>
    </rPh>
    <rPh sb="136" eb="137">
      <t>ヒ</t>
    </rPh>
    <rPh sb="138" eb="139">
      <t>ツヅ</t>
    </rPh>
    <rPh sb="141" eb="148">
      <t>シンセイジチョウカクケンサ</t>
    </rPh>
    <rPh sb="149" eb="152">
      <t>ジッシリツ</t>
    </rPh>
    <rPh sb="153" eb="155">
      <t>コウジョウ</t>
    </rPh>
    <rPh sb="160" eb="165">
      <t>ゼントドウフケン</t>
    </rPh>
    <rPh sb="167" eb="169">
      <t>ジッシ</t>
    </rPh>
    <rPh sb="170" eb="171">
      <t>ム</t>
    </rPh>
    <rPh sb="173" eb="175">
      <t>ケイゾク</t>
    </rPh>
    <rPh sb="177" eb="180">
      <t>シンセイジ</t>
    </rPh>
    <phoneticPr fontId="5"/>
  </si>
  <si>
    <t>点検対象外</t>
    <rPh sb="0" eb="2">
      <t>テンケン</t>
    </rPh>
    <rPh sb="2" eb="5">
      <t>タイショウガイ</t>
    </rPh>
    <phoneticPr fontId="5"/>
  </si>
  <si>
    <t>新生児聴覚検査に係る普及啓発を行いつつ、引き続き、必要な予算額を確保し、適切な執行に努めること。</t>
    <rPh sb="20" eb="21">
      <t>ヒ</t>
    </rPh>
    <rPh sb="22" eb="23">
      <t>ツヅ</t>
    </rPh>
    <rPh sb="25" eb="27">
      <t>ヒツヨウ</t>
    </rPh>
    <rPh sb="28" eb="31">
      <t>ヨサンガク</t>
    </rPh>
    <rPh sb="32" eb="34">
      <t>カクホ</t>
    </rPh>
    <rPh sb="36" eb="38">
      <t>テキセツ</t>
    </rPh>
    <rPh sb="39" eb="41">
      <t>シッコウ</t>
    </rPh>
    <rPh sb="42" eb="43">
      <t>ツト</t>
    </rPh>
    <phoneticPr fontId="5"/>
  </si>
  <si>
    <t>-</t>
    <phoneticPr fontId="5"/>
  </si>
  <si>
    <t>・母子保健医療対策総合支援事業の実施について
（雇用均等・児童家庭局長通知　H17.8.23　雇児発0823001号）
・母子保健衛生費の国庫補助について
（厚生労働省事務次官通知　H26.5.30　厚生労働省発雇児第0530第3号）
・少子化社会対策大綱（平成２７年３月閣議決定）、(令和２年５月閣議決定)</t>
    <phoneticPr fontId="5"/>
  </si>
  <si>
    <t>母子保健衛生対策の充実及び旧優生保護法に基づく優生手術等を受けた者に対する一時金の円滑な支給を図ること（Ⅶ－３－１）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</si>
</sst>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9" fontId="0" fillId="5" borderId="41" xfId="0" applyNumberFormat="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177" fontId="0" fillId="0" borderId="73" xfId="0" applyNumberFormat="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154460</xdr:colOff>
      <xdr:row>741</xdr:row>
      <xdr:rowOff>231689</xdr:rowOff>
    </xdr:from>
    <xdr:to>
      <xdr:col>35</xdr:col>
      <xdr:colOff>75766</xdr:colOff>
      <xdr:row>742</xdr:row>
      <xdr:rowOff>331791</xdr:rowOff>
    </xdr:to>
    <xdr:sp macro="" textlink="">
      <xdr:nvSpPr>
        <xdr:cNvPr id="8" name="正方形/長方形 7"/>
        <xdr:cNvSpPr/>
      </xdr:nvSpPr>
      <xdr:spPr>
        <a:xfrm>
          <a:off x="3554885" y="46685114"/>
          <a:ext cx="3521756" cy="45252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　１０百万円</a:t>
          </a:r>
        </a:p>
      </xdr:txBody>
    </xdr:sp>
    <xdr:clientData/>
  </xdr:twoCellAnchor>
  <xdr:twoCellAnchor>
    <xdr:from>
      <xdr:col>17</xdr:col>
      <xdr:colOff>193074</xdr:colOff>
      <xdr:row>743</xdr:row>
      <xdr:rowOff>38615</xdr:rowOff>
    </xdr:from>
    <xdr:to>
      <xdr:col>35</xdr:col>
      <xdr:colOff>114380</xdr:colOff>
      <xdr:row>744</xdr:row>
      <xdr:rowOff>6801</xdr:rowOff>
    </xdr:to>
    <xdr:sp macro="" textlink="">
      <xdr:nvSpPr>
        <xdr:cNvPr id="9" name="正方形/長方形 8"/>
        <xdr:cNvSpPr/>
      </xdr:nvSpPr>
      <xdr:spPr>
        <a:xfrm>
          <a:off x="3593499" y="47196890"/>
          <a:ext cx="3521756" cy="320611"/>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77230</xdr:colOff>
      <xdr:row>744</xdr:row>
      <xdr:rowOff>51488</xdr:rowOff>
    </xdr:from>
    <xdr:to>
      <xdr:col>26</xdr:col>
      <xdr:colOff>77230</xdr:colOff>
      <xdr:row>746</xdr:row>
      <xdr:rowOff>72450</xdr:rowOff>
    </xdr:to>
    <xdr:cxnSp macro="">
      <xdr:nvCxnSpPr>
        <xdr:cNvPr id="10" name="直線矢印コネクタ 9"/>
        <xdr:cNvCxnSpPr/>
      </xdr:nvCxnSpPr>
      <xdr:spPr>
        <a:xfrm>
          <a:off x="5277880" y="47562188"/>
          <a:ext cx="0" cy="72581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18</xdr:col>
      <xdr:colOff>12872</xdr:colOff>
      <xdr:row>746</xdr:row>
      <xdr:rowOff>141588</xdr:rowOff>
    </xdr:from>
    <xdr:to>
      <xdr:col>35</xdr:col>
      <xdr:colOff>128486</xdr:colOff>
      <xdr:row>747</xdr:row>
      <xdr:rowOff>84968</xdr:rowOff>
    </xdr:to>
    <xdr:sp macro="" textlink="">
      <xdr:nvSpPr>
        <xdr:cNvPr id="11" name="正方形/長方形 10"/>
        <xdr:cNvSpPr/>
      </xdr:nvSpPr>
      <xdr:spPr>
        <a:xfrm>
          <a:off x="3613322" y="48357138"/>
          <a:ext cx="3516039" cy="295805"/>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25743</xdr:colOff>
      <xdr:row>747</xdr:row>
      <xdr:rowOff>141588</xdr:rowOff>
    </xdr:from>
    <xdr:to>
      <xdr:col>35</xdr:col>
      <xdr:colOff>152995</xdr:colOff>
      <xdr:row>749</xdr:row>
      <xdr:rowOff>55833</xdr:rowOff>
    </xdr:to>
    <xdr:sp macro="" textlink="">
      <xdr:nvSpPr>
        <xdr:cNvPr id="12" name="正方形/長方形 11"/>
        <xdr:cNvSpPr/>
      </xdr:nvSpPr>
      <xdr:spPr>
        <a:xfrm>
          <a:off x="3626193" y="48709563"/>
          <a:ext cx="3527677" cy="61909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都道府県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(39)</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clientData/>
  </xdr:twoCellAnchor>
  <xdr:twoCellAnchor>
    <xdr:from>
      <xdr:col>18</xdr:col>
      <xdr:colOff>64358</xdr:colOff>
      <xdr:row>749</xdr:row>
      <xdr:rowOff>90102</xdr:rowOff>
    </xdr:from>
    <xdr:to>
      <xdr:col>35</xdr:col>
      <xdr:colOff>189208</xdr:colOff>
      <xdr:row>750</xdr:row>
      <xdr:rowOff>24244</xdr:rowOff>
    </xdr:to>
    <xdr:sp macro="" textlink="">
      <xdr:nvSpPr>
        <xdr:cNvPr id="13" name="正方形/長方形 12"/>
        <xdr:cNvSpPr/>
      </xdr:nvSpPr>
      <xdr:spPr>
        <a:xfrm>
          <a:off x="3664808" y="49362927"/>
          <a:ext cx="3525275" cy="28656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新生児聴覚検査体制整備事業の実施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12870</xdr:colOff>
      <xdr:row>32</xdr:row>
      <xdr:rowOff>25746</xdr:rowOff>
    </xdr:from>
    <xdr:to>
      <xdr:col>49</xdr:col>
      <xdr:colOff>424764</xdr:colOff>
      <xdr:row>32</xdr:row>
      <xdr:rowOff>283176</xdr:rowOff>
    </xdr:to>
    <xdr:sp macro="" textlink="">
      <xdr:nvSpPr>
        <xdr:cNvPr id="2" name="テキスト ボックス 1"/>
        <xdr:cNvSpPr txBox="1"/>
      </xdr:nvSpPr>
      <xdr:spPr>
        <a:xfrm>
          <a:off x="9486384" y="12292401"/>
          <a:ext cx="1029731" cy="257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全国の出生数</a:t>
          </a:r>
        </a:p>
      </xdr:txBody>
    </xdr:sp>
    <xdr:clientData/>
  </xdr:twoCellAnchor>
  <xdr:twoCellAnchor>
    <xdr:from>
      <xdr:col>46</xdr:col>
      <xdr:colOff>12873</xdr:colOff>
      <xdr:row>31</xdr:row>
      <xdr:rowOff>25747</xdr:rowOff>
    </xdr:from>
    <xdr:to>
      <xdr:col>49</xdr:col>
      <xdr:colOff>476252</xdr:colOff>
      <xdr:row>31</xdr:row>
      <xdr:rowOff>244563</xdr:rowOff>
    </xdr:to>
    <xdr:sp macro="" textlink="">
      <xdr:nvSpPr>
        <xdr:cNvPr id="3" name="テキスト ボックス 2"/>
        <xdr:cNvSpPr txBox="1"/>
      </xdr:nvSpPr>
      <xdr:spPr>
        <a:xfrm>
          <a:off x="9486387" y="11996355"/>
          <a:ext cx="1081216" cy="2188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全国の出生数</a:t>
          </a:r>
        </a:p>
      </xdr:txBody>
    </xdr:sp>
    <xdr:clientData/>
  </xdr:twoCellAnchor>
  <xdr:twoCellAnchor>
    <xdr:from>
      <xdr:col>38</xdr:col>
      <xdr:colOff>102974</xdr:colOff>
      <xdr:row>31</xdr:row>
      <xdr:rowOff>12872</xdr:rowOff>
    </xdr:from>
    <xdr:to>
      <xdr:col>41</xdr:col>
      <xdr:colOff>154460</xdr:colOff>
      <xdr:row>31</xdr:row>
      <xdr:rowOff>270304</xdr:rowOff>
    </xdr:to>
    <xdr:sp macro="" textlink="">
      <xdr:nvSpPr>
        <xdr:cNvPr id="4" name="テキスト ボックス 3"/>
        <xdr:cNvSpPr txBox="1"/>
      </xdr:nvSpPr>
      <xdr:spPr>
        <a:xfrm>
          <a:off x="7928920" y="11983480"/>
          <a:ext cx="669324" cy="2574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46</xdr:col>
      <xdr:colOff>0</xdr:colOff>
      <xdr:row>29</xdr:row>
      <xdr:rowOff>218818</xdr:rowOff>
    </xdr:from>
    <xdr:to>
      <xdr:col>46</xdr:col>
      <xdr:colOff>0</xdr:colOff>
      <xdr:row>34</xdr:row>
      <xdr:rowOff>25743</xdr:rowOff>
    </xdr:to>
    <xdr:cxnSp macro="">
      <xdr:nvCxnSpPr>
        <xdr:cNvPr id="6" name="直線コネクタ 5"/>
        <xdr:cNvCxnSpPr/>
      </xdr:nvCxnSpPr>
      <xdr:spPr>
        <a:xfrm>
          <a:off x="9473514" y="11700304"/>
          <a:ext cx="0" cy="11841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64358</xdr:colOff>
      <xdr:row>32</xdr:row>
      <xdr:rowOff>25744</xdr:rowOff>
    </xdr:from>
    <xdr:to>
      <xdr:col>41</xdr:col>
      <xdr:colOff>196420</xdr:colOff>
      <xdr:row>32</xdr:row>
      <xdr:rowOff>244562</xdr:rowOff>
    </xdr:to>
    <xdr:sp macro="" textlink="">
      <xdr:nvSpPr>
        <xdr:cNvPr id="14" name="テキスト ボックス 13"/>
        <xdr:cNvSpPr txBox="1"/>
      </xdr:nvSpPr>
      <xdr:spPr>
        <a:xfrm>
          <a:off x="7890304" y="12292399"/>
          <a:ext cx="749900" cy="21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12870</xdr:colOff>
      <xdr:row>30</xdr:row>
      <xdr:rowOff>12872</xdr:rowOff>
    </xdr:from>
    <xdr:to>
      <xdr:col>48</xdr:col>
      <xdr:colOff>77229</xdr:colOff>
      <xdr:row>30</xdr:row>
      <xdr:rowOff>231689</xdr:rowOff>
    </xdr:to>
    <xdr:sp macro="" textlink="">
      <xdr:nvSpPr>
        <xdr:cNvPr id="16" name="テキスト ボックス 15"/>
        <xdr:cNvSpPr txBox="1"/>
      </xdr:nvSpPr>
      <xdr:spPr>
        <a:xfrm>
          <a:off x="9486384" y="11738919"/>
          <a:ext cx="476250" cy="2188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未定</a:t>
          </a:r>
        </a:p>
      </xdr:txBody>
    </xdr:sp>
    <xdr:clientData/>
  </xdr:twoCellAnchor>
  <xdr:twoCellAnchor>
    <xdr:from>
      <xdr:col>46</xdr:col>
      <xdr:colOff>0</xdr:colOff>
      <xdr:row>432</xdr:row>
      <xdr:rowOff>12871</xdr:rowOff>
    </xdr:from>
    <xdr:to>
      <xdr:col>46</xdr:col>
      <xdr:colOff>0</xdr:colOff>
      <xdr:row>433</xdr:row>
      <xdr:rowOff>12872</xdr:rowOff>
    </xdr:to>
    <xdr:cxnSp macro="">
      <xdr:nvCxnSpPr>
        <xdr:cNvPr id="7" name="直線コネクタ 6"/>
        <xdr:cNvCxnSpPr/>
      </xdr:nvCxnSpPr>
      <xdr:spPr>
        <a:xfrm>
          <a:off x="9473514" y="22306520"/>
          <a:ext cx="0" cy="2960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5" zoomScale="74" zoomScaleNormal="75" zoomScaleSheetLayoutView="74"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691</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530</v>
      </c>
      <c r="H5" s="560"/>
      <c r="I5" s="560"/>
      <c r="J5" s="560"/>
      <c r="K5" s="560"/>
      <c r="L5" s="560"/>
      <c r="M5" s="561" t="s">
        <v>66</v>
      </c>
      <c r="N5" s="562"/>
      <c r="O5" s="562"/>
      <c r="P5" s="562"/>
      <c r="Q5" s="562"/>
      <c r="R5" s="563"/>
      <c r="S5" s="564" t="s">
        <v>70</v>
      </c>
      <c r="T5" s="560"/>
      <c r="U5" s="560"/>
      <c r="V5" s="560"/>
      <c r="W5" s="560"/>
      <c r="X5" s="565"/>
      <c r="Y5" s="719" t="s">
        <v>3</v>
      </c>
      <c r="Z5" s="720"/>
      <c r="AA5" s="720"/>
      <c r="AB5" s="720"/>
      <c r="AC5" s="720"/>
      <c r="AD5" s="721"/>
      <c r="AE5" s="722" t="s">
        <v>566</v>
      </c>
      <c r="AF5" s="722"/>
      <c r="AG5" s="722"/>
      <c r="AH5" s="722"/>
      <c r="AI5" s="722"/>
      <c r="AJ5" s="722"/>
      <c r="AK5" s="722"/>
      <c r="AL5" s="722"/>
      <c r="AM5" s="722"/>
      <c r="AN5" s="722"/>
      <c r="AO5" s="722"/>
      <c r="AP5" s="723"/>
      <c r="AQ5" s="724" t="s">
        <v>567</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42.5" customHeight="1" x14ac:dyDescent="0.15">
      <c r="A7" s="831" t="s">
        <v>22</v>
      </c>
      <c r="B7" s="832"/>
      <c r="C7" s="832"/>
      <c r="D7" s="832"/>
      <c r="E7" s="832"/>
      <c r="F7" s="833"/>
      <c r="G7" s="834" t="s">
        <v>569</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649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少子化社会対策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社会保障</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4" t="s">
        <v>30</v>
      </c>
      <c r="B10" s="745"/>
      <c r="C10" s="745"/>
      <c r="D10" s="745"/>
      <c r="E10" s="745"/>
      <c r="F10" s="745"/>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x14ac:dyDescent="0.15">
      <c r="A13" s="146"/>
      <c r="B13" s="147"/>
      <c r="C13" s="147"/>
      <c r="D13" s="147"/>
      <c r="E13" s="147"/>
      <c r="F13" s="148"/>
      <c r="G13" s="747" t="s">
        <v>6</v>
      </c>
      <c r="H13" s="748"/>
      <c r="I13" s="639" t="s">
        <v>7</v>
      </c>
      <c r="J13" s="640"/>
      <c r="K13" s="640"/>
      <c r="L13" s="640"/>
      <c r="M13" s="640"/>
      <c r="N13" s="640"/>
      <c r="O13" s="641"/>
      <c r="P13" s="116">
        <v>49</v>
      </c>
      <c r="Q13" s="117"/>
      <c r="R13" s="117"/>
      <c r="S13" s="117"/>
      <c r="T13" s="117"/>
      <c r="U13" s="117"/>
      <c r="V13" s="118"/>
      <c r="W13" s="116">
        <v>49</v>
      </c>
      <c r="X13" s="117"/>
      <c r="Y13" s="117"/>
      <c r="Z13" s="117"/>
      <c r="AA13" s="117"/>
      <c r="AB13" s="117"/>
      <c r="AC13" s="118"/>
      <c r="AD13" s="116">
        <v>49</v>
      </c>
      <c r="AE13" s="117"/>
      <c r="AF13" s="117"/>
      <c r="AG13" s="117"/>
      <c r="AH13" s="117"/>
      <c r="AI13" s="117"/>
      <c r="AJ13" s="118"/>
      <c r="AK13" s="116">
        <v>436</v>
      </c>
      <c r="AL13" s="117"/>
      <c r="AM13" s="117"/>
      <c r="AN13" s="117"/>
      <c r="AO13" s="117"/>
      <c r="AP13" s="117"/>
      <c r="AQ13" s="118"/>
      <c r="AR13" s="113">
        <v>436</v>
      </c>
      <c r="AS13" s="114"/>
      <c r="AT13" s="114"/>
      <c r="AU13" s="114"/>
      <c r="AV13" s="114"/>
      <c r="AW13" s="114"/>
      <c r="AX13" s="398"/>
    </row>
    <row r="14" spans="1:50" ht="21" customHeight="1" x14ac:dyDescent="0.15">
      <c r="A14" s="146"/>
      <c r="B14" s="147"/>
      <c r="C14" s="147"/>
      <c r="D14" s="147"/>
      <c r="E14" s="147"/>
      <c r="F14" s="148"/>
      <c r="G14" s="749"/>
      <c r="H14" s="750"/>
      <c r="I14" s="576" t="s">
        <v>8</v>
      </c>
      <c r="J14" s="630"/>
      <c r="K14" s="630"/>
      <c r="L14" s="630"/>
      <c r="M14" s="630"/>
      <c r="N14" s="630"/>
      <c r="O14" s="631"/>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572</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9"/>
      <c r="H15" s="750"/>
      <c r="I15" s="576" t="s">
        <v>51</v>
      </c>
      <c r="J15" s="577"/>
      <c r="K15" s="577"/>
      <c r="L15" s="577"/>
      <c r="M15" s="577"/>
      <c r="N15" s="577"/>
      <c r="O15" s="578"/>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572</v>
      </c>
      <c r="AL15" s="117"/>
      <c r="AM15" s="117"/>
      <c r="AN15" s="117"/>
      <c r="AO15" s="117"/>
      <c r="AP15" s="117"/>
      <c r="AQ15" s="118"/>
      <c r="AR15" s="116" t="s">
        <v>648</v>
      </c>
      <c r="AS15" s="117"/>
      <c r="AT15" s="117"/>
      <c r="AU15" s="117"/>
      <c r="AV15" s="117"/>
      <c r="AW15" s="117"/>
      <c r="AX15" s="629"/>
    </row>
    <row r="16" spans="1:50" ht="21" customHeight="1" x14ac:dyDescent="0.15">
      <c r="A16" s="146"/>
      <c r="B16" s="147"/>
      <c r="C16" s="147"/>
      <c r="D16" s="147"/>
      <c r="E16" s="147"/>
      <c r="F16" s="148"/>
      <c r="G16" s="749"/>
      <c r="H16" s="750"/>
      <c r="I16" s="576" t="s">
        <v>52</v>
      </c>
      <c r="J16" s="577"/>
      <c r="K16" s="577"/>
      <c r="L16" s="577"/>
      <c r="M16" s="577"/>
      <c r="N16" s="577"/>
      <c r="O16" s="578"/>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573</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9"/>
      <c r="H17" s="750"/>
      <c r="I17" s="576" t="s">
        <v>50</v>
      </c>
      <c r="J17" s="630"/>
      <c r="K17" s="630"/>
      <c r="L17" s="630"/>
      <c r="M17" s="630"/>
      <c r="N17" s="630"/>
      <c r="O17" s="631"/>
      <c r="P17" s="116" t="s">
        <v>574</v>
      </c>
      <c r="Q17" s="117"/>
      <c r="R17" s="117"/>
      <c r="S17" s="117"/>
      <c r="T17" s="117"/>
      <c r="U17" s="117"/>
      <c r="V17" s="118"/>
      <c r="W17" s="116" t="s">
        <v>574</v>
      </c>
      <c r="X17" s="117"/>
      <c r="Y17" s="117"/>
      <c r="Z17" s="117"/>
      <c r="AA17" s="117"/>
      <c r="AB17" s="117"/>
      <c r="AC17" s="118"/>
      <c r="AD17" s="116" t="s">
        <v>574</v>
      </c>
      <c r="AE17" s="117"/>
      <c r="AF17" s="117"/>
      <c r="AG17" s="117"/>
      <c r="AH17" s="117"/>
      <c r="AI17" s="117"/>
      <c r="AJ17" s="118"/>
      <c r="AK17" s="116" t="s">
        <v>574</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49</v>
      </c>
      <c r="Q18" s="123"/>
      <c r="R18" s="123"/>
      <c r="S18" s="123"/>
      <c r="T18" s="123"/>
      <c r="U18" s="123"/>
      <c r="V18" s="124"/>
      <c r="W18" s="122">
        <f>SUM(W13:AC17)</f>
        <v>49</v>
      </c>
      <c r="X18" s="123"/>
      <c r="Y18" s="123"/>
      <c r="Z18" s="123"/>
      <c r="AA18" s="123"/>
      <c r="AB18" s="123"/>
      <c r="AC18" s="124"/>
      <c r="AD18" s="122">
        <f>SUM(AD13:AJ17)</f>
        <v>49</v>
      </c>
      <c r="AE18" s="123"/>
      <c r="AF18" s="123"/>
      <c r="AG18" s="123"/>
      <c r="AH18" s="123"/>
      <c r="AI18" s="123"/>
      <c r="AJ18" s="124"/>
      <c r="AK18" s="122">
        <f>SUM(AK13:AQ17)</f>
        <v>436</v>
      </c>
      <c r="AL18" s="123"/>
      <c r="AM18" s="123"/>
      <c r="AN18" s="123"/>
      <c r="AO18" s="123"/>
      <c r="AP18" s="123"/>
      <c r="AQ18" s="124"/>
      <c r="AR18" s="122">
        <f>SUM(AR13:AX17)</f>
        <v>436</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8</v>
      </c>
      <c r="Q19" s="117"/>
      <c r="R19" s="117"/>
      <c r="S19" s="117"/>
      <c r="T19" s="117"/>
      <c r="U19" s="117"/>
      <c r="V19" s="118"/>
      <c r="W19" s="116">
        <v>10</v>
      </c>
      <c r="X19" s="117"/>
      <c r="Y19" s="117"/>
      <c r="Z19" s="117"/>
      <c r="AA19" s="117"/>
      <c r="AB19" s="117"/>
      <c r="AC19" s="118"/>
      <c r="AD19" s="116">
        <v>10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0.16326530612244897</v>
      </c>
      <c r="Q20" s="540"/>
      <c r="R20" s="540"/>
      <c r="S20" s="540"/>
      <c r="T20" s="540"/>
      <c r="U20" s="540"/>
      <c r="V20" s="540"/>
      <c r="W20" s="540">
        <f t="shared" ref="W20" si="0">IF(W18=0, "-", SUM(W19)/W18)</f>
        <v>0.20408163265306123</v>
      </c>
      <c r="X20" s="540"/>
      <c r="Y20" s="540"/>
      <c r="Z20" s="540"/>
      <c r="AA20" s="540"/>
      <c r="AB20" s="540"/>
      <c r="AC20" s="540"/>
      <c r="AD20" s="540">
        <f t="shared" ref="AD20" si="1">IF(AD18=0, "-", SUM(AD19)/AD18)</f>
        <v>0.20408163265306123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2" t="s">
        <v>358</v>
      </c>
      <c r="H21" s="933"/>
      <c r="I21" s="933"/>
      <c r="J21" s="933"/>
      <c r="K21" s="933"/>
      <c r="L21" s="933"/>
      <c r="M21" s="933"/>
      <c r="N21" s="933"/>
      <c r="O21" s="933"/>
      <c r="P21" s="540">
        <f>IF(P19=0, "-", SUM(P19)/SUM(P13,P14))</f>
        <v>0.16326530612244897</v>
      </c>
      <c r="Q21" s="540"/>
      <c r="R21" s="540"/>
      <c r="S21" s="540"/>
      <c r="T21" s="540"/>
      <c r="U21" s="540"/>
      <c r="V21" s="540"/>
      <c r="W21" s="540">
        <f t="shared" ref="W21" si="2">IF(W19=0, "-", SUM(W19)/SUM(W13,W14))</f>
        <v>0.20408163265306123</v>
      </c>
      <c r="X21" s="540"/>
      <c r="Y21" s="540"/>
      <c r="Z21" s="540"/>
      <c r="AA21" s="540"/>
      <c r="AB21" s="540"/>
      <c r="AC21" s="540"/>
      <c r="AD21" s="540">
        <f t="shared" ref="AD21" si="3">IF(AD19=0, "-", SUM(AD19)/SUM(AD13,AD14))</f>
        <v>0.20408163265306123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436</v>
      </c>
      <c r="Q23" s="114"/>
      <c r="R23" s="114"/>
      <c r="S23" s="114"/>
      <c r="T23" s="114"/>
      <c r="U23" s="114"/>
      <c r="V23" s="115"/>
      <c r="W23" s="113">
        <v>436</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436</v>
      </c>
      <c r="Q29" s="117"/>
      <c r="R29" s="117"/>
      <c r="S29" s="117"/>
      <c r="T29" s="117"/>
      <c r="U29" s="117"/>
      <c r="V29" s="118"/>
      <c r="W29" s="222">
        <f>AR13</f>
        <v>436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644</v>
      </c>
      <c r="AR31" s="140"/>
      <c r="AS31" s="141" t="s">
        <v>236</v>
      </c>
      <c r="AT31" s="176"/>
      <c r="AU31" s="275" t="s">
        <v>644</v>
      </c>
      <c r="AV31" s="275"/>
      <c r="AW31" s="383" t="s">
        <v>181</v>
      </c>
      <c r="AX31" s="384"/>
    </row>
    <row r="32" spans="1:50" ht="23.25" customHeight="1" x14ac:dyDescent="0.15">
      <c r="A32" s="516"/>
      <c r="B32" s="514"/>
      <c r="C32" s="514"/>
      <c r="D32" s="514"/>
      <c r="E32" s="514"/>
      <c r="F32" s="515"/>
      <c r="G32" s="541" t="s">
        <v>634</v>
      </c>
      <c r="H32" s="542"/>
      <c r="I32" s="542"/>
      <c r="J32" s="542"/>
      <c r="K32" s="542"/>
      <c r="L32" s="542"/>
      <c r="M32" s="542"/>
      <c r="N32" s="542"/>
      <c r="O32" s="543"/>
      <c r="P32" s="682" t="s">
        <v>642</v>
      </c>
      <c r="Q32" s="165"/>
      <c r="R32" s="165"/>
      <c r="S32" s="165"/>
      <c r="T32" s="165"/>
      <c r="U32" s="165"/>
      <c r="V32" s="165"/>
      <c r="W32" s="165"/>
      <c r="X32" s="236"/>
      <c r="Y32" s="342" t="s">
        <v>12</v>
      </c>
      <c r="Z32" s="550"/>
      <c r="AA32" s="551"/>
      <c r="AB32" s="552" t="s">
        <v>637</v>
      </c>
      <c r="AC32" s="552"/>
      <c r="AD32" s="552"/>
      <c r="AE32" s="368">
        <v>507047</v>
      </c>
      <c r="AF32" s="369"/>
      <c r="AG32" s="369"/>
      <c r="AH32" s="369"/>
      <c r="AI32" s="368">
        <v>677709</v>
      </c>
      <c r="AJ32" s="369"/>
      <c r="AK32" s="369"/>
      <c r="AL32" s="369"/>
      <c r="AM32" s="368" t="s">
        <v>635</v>
      </c>
      <c r="AN32" s="369"/>
      <c r="AO32" s="369"/>
      <c r="AP32" s="369"/>
      <c r="AQ32" s="368" t="s">
        <v>572</v>
      </c>
      <c r="AR32" s="369"/>
      <c r="AS32" s="369"/>
      <c r="AT32" s="369"/>
      <c r="AU32" s="369" t="s">
        <v>574</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637</v>
      </c>
      <c r="AC33" s="523"/>
      <c r="AD33" s="523"/>
      <c r="AE33" s="368">
        <v>619692</v>
      </c>
      <c r="AF33" s="369"/>
      <c r="AG33" s="369"/>
      <c r="AH33" s="369"/>
      <c r="AI33" s="368">
        <v>779459</v>
      </c>
      <c r="AJ33" s="369"/>
      <c r="AK33" s="369"/>
      <c r="AL33" s="369"/>
      <c r="AM33" s="368" t="s">
        <v>635</v>
      </c>
      <c r="AN33" s="369"/>
      <c r="AO33" s="369"/>
      <c r="AP33" s="369"/>
      <c r="AQ33" s="368" t="s">
        <v>577</v>
      </c>
      <c r="AR33" s="369"/>
      <c r="AS33" s="369"/>
      <c r="AT33" s="369"/>
      <c r="AU33" s="369" t="s">
        <v>574</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82</v>
      </c>
      <c r="AF34" s="369"/>
      <c r="AG34" s="369"/>
      <c r="AH34" s="369"/>
      <c r="AI34" s="368">
        <v>87</v>
      </c>
      <c r="AJ34" s="369"/>
      <c r="AK34" s="369"/>
      <c r="AL34" s="369"/>
      <c r="AM34" s="368" t="s">
        <v>636</v>
      </c>
      <c r="AN34" s="369"/>
      <c r="AO34" s="369"/>
      <c r="AP34" s="369"/>
      <c r="AQ34" s="368" t="s">
        <v>577</v>
      </c>
      <c r="AR34" s="369"/>
      <c r="AS34" s="369"/>
      <c r="AT34" s="369"/>
      <c r="AU34" s="369" t="s">
        <v>572</v>
      </c>
      <c r="AV34" s="369"/>
      <c r="AW34" s="369"/>
      <c r="AX34" s="371"/>
    </row>
    <row r="35" spans="1:50" ht="23.25" customHeight="1" x14ac:dyDescent="0.15">
      <c r="A35" s="902" t="s">
        <v>386</v>
      </c>
      <c r="B35" s="903"/>
      <c r="C35" s="903"/>
      <c r="D35" s="903"/>
      <c r="E35" s="903"/>
      <c r="F35" s="904"/>
      <c r="G35" s="908" t="s">
        <v>578</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2" t="s">
        <v>386</v>
      </c>
      <c r="B42" s="903"/>
      <c r="C42" s="903"/>
      <c r="D42" s="903"/>
      <c r="E42" s="903"/>
      <c r="F42" s="904"/>
      <c r="G42" s="982"/>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386</v>
      </c>
      <c r="B49" s="903"/>
      <c r="C49" s="903"/>
      <c r="D49" s="903"/>
      <c r="E49" s="903"/>
      <c r="F49" s="904"/>
      <c r="G49" s="982"/>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386</v>
      </c>
      <c r="B56" s="903"/>
      <c r="C56" s="903"/>
      <c r="D56" s="903"/>
      <c r="E56" s="903"/>
      <c r="F56" s="904"/>
      <c r="G56" s="982"/>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386</v>
      </c>
      <c r="B63" s="903"/>
      <c r="C63" s="903"/>
      <c r="D63" s="903"/>
      <c r="E63" s="903"/>
      <c r="F63" s="904"/>
      <c r="G63" s="982"/>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3" t="s">
        <v>134</v>
      </c>
      <c r="AV65" s="983"/>
      <c r="AW65" s="983"/>
      <c r="AX65" s="984"/>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5"/>
    </row>
    <row r="67" spans="1:50" ht="23.25" hidden="1" customHeight="1" x14ac:dyDescent="0.15">
      <c r="A67" s="856"/>
      <c r="B67" s="857"/>
      <c r="C67" s="857"/>
      <c r="D67" s="857"/>
      <c r="E67" s="857"/>
      <c r="F67" s="858"/>
      <c r="G67" s="986"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7"/>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0"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1"/>
      <c r="B81" s="854"/>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4"/>
      <c r="C82" s="553"/>
      <c r="D82" s="553"/>
      <c r="E82" s="553"/>
      <c r="F82" s="554"/>
      <c r="G82" s="502" t="s">
        <v>579</v>
      </c>
      <c r="H82" s="502"/>
      <c r="I82" s="502"/>
      <c r="J82" s="502"/>
      <c r="K82" s="502"/>
      <c r="L82" s="502"/>
      <c r="M82" s="502"/>
      <c r="N82" s="502"/>
      <c r="O82" s="502"/>
      <c r="P82" s="502"/>
      <c r="Q82" s="502"/>
      <c r="R82" s="502"/>
      <c r="S82" s="502"/>
      <c r="T82" s="502"/>
      <c r="U82" s="502"/>
      <c r="V82" s="502"/>
      <c r="W82" s="502"/>
      <c r="X82" s="502"/>
      <c r="Y82" s="502"/>
      <c r="Z82" s="502"/>
      <c r="AA82" s="757"/>
      <c r="AB82" s="501" t="s">
        <v>580</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v>32</v>
      </c>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t="s">
        <v>581</v>
      </c>
      <c r="H87" s="165"/>
      <c r="I87" s="165"/>
      <c r="J87" s="165"/>
      <c r="K87" s="165"/>
      <c r="L87" s="165"/>
      <c r="M87" s="165"/>
      <c r="N87" s="165"/>
      <c r="O87" s="236"/>
      <c r="P87" s="165" t="s">
        <v>582</v>
      </c>
      <c r="Q87" s="804"/>
      <c r="R87" s="804"/>
      <c r="S87" s="804"/>
      <c r="T87" s="804"/>
      <c r="U87" s="804"/>
      <c r="V87" s="804"/>
      <c r="W87" s="804"/>
      <c r="X87" s="805"/>
      <c r="Y87" s="760" t="s">
        <v>62</v>
      </c>
      <c r="Z87" s="761"/>
      <c r="AA87" s="762"/>
      <c r="AB87" s="552" t="s">
        <v>583</v>
      </c>
      <c r="AC87" s="552"/>
      <c r="AD87" s="552"/>
      <c r="AE87" s="368">
        <v>30</v>
      </c>
      <c r="AF87" s="369"/>
      <c r="AG87" s="369"/>
      <c r="AH87" s="369"/>
      <c r="AI87" s="368">
        <v>34</v>
      </c>
      <c r="AJ87" s="369"/>
      <c r="AK87" s="369"/>
      <c r="AL87" s="369"/>
      <c r="AM87" s="368">
        <v>39</v>
      </c>
      <c r="AN87" s="369"/>
      <c r="AO87" s="369"/>
      <c r="AP87" s="369"/>
      <c r="AQ87" s="119" t="s">
        <v>617</v>
      </c>
      <c r="AR87" s="120"/>
      <c r="AS87" s="120"/>
      <c r="AT87" s="121"/>
      <c r="AU87" s="369" t="s">
        <v>617</v>
      </c>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4" t="s">
        <v>54</v>
      </c>
      <c r="Z88" s="735"/>
      <c r="AA88" s="736"/>
      <c r="AB88" s="523" t="s">
        <v>583</v>
      </c>
      <c r="AC88" s="523"/>
      <c r="AD88" s="523"/>
      <c r="AE88" s="368">
        <v>47</v>
      </c>
      <c r="AF88" s="369"/>
      <c r="AG88" s="369"/>
      <c r="AH88" s="369"/>
      <c r="AI88" s="368">
        <v>47</v>
      </c>
      <c r="AJ88" s="369"/>
      <c r="AK88" s="369"/>
      <c r="AL88" s="369"/>
      <c r="AM88" s="368">
        <v>47</v>
      </c>
      <c r="AN88" s="369"/>
      <c r="AO88" s="369"/>
      <c r="AP88" s="369"/>
      <c r="AQ88" s="119">
        <v>47</v>
      </c>
      <c r="AR88" s="120"/>
      <c r="AS88" s="120"/>
      <c r="AT88" s="121"/>
      <c r="AU88" s="369">
        <v>47</v>
      </c>
      <c r="AV88" s="369"/>
      <c r="AW88" s="369"/>
      <c r="AX88" s="371"/>
      <c r="AY88" s="10"/>
      <c r="AZ88" s="10"/>
      <c r="BA88" s="10"/>
      <c r="BB88" s="10"/>
      <c r="BC88" s="10"/>
    </row>
    <row r="89" spans="1:60" ht="23.25" hidden="1"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4" t="s">
        <v>13</v>
      </c>
      <c r="Z89" s="735"/>
      <c r="AA89" s="736"/>
      <c r="AB89" s="462" t="s">
        <v>14</v>
      </c>
      <c r="AC89" s="462"/>
      <c r="AD89" s="462"/>
      <c r="AE89" s="368"/>
      <c r="AF89" s="369"/>
      <c r="AG89" s="369"/>
      <c r="AH89" s="369"/>
      <c r="AI89" s="368"/>
      <c r="AJ89" s="369"/>
      <c r="AK89" s="369"/>
      <c r="AL89" s="369"/>
      <c r="AM89" s="368"/>
      <c r="AN89" s="369"/>
      <c r="AO89" s="369"/>
      <c r="AP89" s="369"/>
      <c r="AQ89" s="119" t="s">
        <v>617</v>
      </c>
      <c r="AR89" s="120"/>
      <c r="AS89" s="120"/>
      <c r="AT89" s="121"/>
      <c r="AU89" s="369" t="s">
        <v>617</v>
      </c>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4" t="s">
        <v>54</v>
      </c>
      <c r="Z93" s="735"/>
      <c r="AA93" s="736"/>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15">
      <c r="A101" s="492"/>
      <c r="B101" s="493"/>
      <c r="C101" s="493"/>
      <c r="D101" s="493"/>
      <c r="E101" s="493"/>
      <c r="F101" s="494"/>
      <c r="G101" s="165" t="s">
        <v>581</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2" t="s">
        <v>583</v>
      </c>
      <c r="AC101" s="552"/>
      <c r="AD101" s="552"/>
      <c r="AE101" s="368">
        <v>30</v>
      </c>
      <c r="AF101" s="369"/>
      <c r="AG101" s="369"/>
      <c r="AH101" s="370"/>
      <c r="AI101" s="368">
        <v>34</v>
      </c>
      <c r="AJ101" s="369"/>
      <c r="AK101" s="369"/>
      <c r="AL101" s="370"/>
      <c r="AM101" s="368">
        <v>39</v>
      </c>
      <c r="AN101" s="369"/>
      <c r="AO101" s="369"/>
      <c r="AP101" s="370"/>
      <c r="AQ101" s="368" t="s">
        <v>617</v>
      </c>
      <c r="AR101" s="369"/>
      <c r="AS101" s="369"/>
      <c r="AT101" s="370"/>
      <c r="AU101" s="368" t="s">
        <v>644</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583</v>
      </c>
      <c r="AC102" s="552"/>
      <c r="AD102" s="552"/>
      <c r="AE102" s="362">
        <v>47</v>
      </c>
      <c r="AF102" s="362"/>
      <c r="AG102" s="362"/>
      <c r="AH102" s="362"/>
      <c r="AI102" s="362">
        <v>47</v>
      </c>
      <c r="AJ102" s="362"/>
      <c r="AK102" s="362"/>
      <c r="AL102" s="362"/>
      <c r="AM102" s="362">
        <v>47</v>
      </c>
      <c r="AN102" s="362"/>
      <c r="AO102" s="362"/>
      <c r="AP102" s="362"/>
      <c r="AQ102" s="819">
        <v>47</v>
      </c>
      <c r="AR102" s="820"/>
      <c r="AS102" s="820"/>
      <c r="AT102" s="821"/>
      <c r="AU102" s="819" t="s">
        <v>644</v>
      </c>
      <c r="AV102" s="820"/>
      <c r="AW102" s="820"/>
      <c r="AX102" s="821"/>
    </row>
    <row r="103" spans="1:60" ht="31.5" hidden="1" customHeight="1" x14ac:dyDescent="0.15">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585</v>
      </c>
      <c r="AC116" s="305"/>
      <c r="AD116" s="306"/>
      <c r="AE116" s="362">
        <v>0.3</v>
      </c>
      <c r="AF116" s="362"/>
      <c r="AG116" s="362"/>
      <c r="AH116" s="362"/>
      <c r="AI116" s="362">
        <v>0.3</v>
      </c>
      <c r="AJ116" s="362"/>
      <c r="AK116" s="362"/>
      <c r="AL116" s="362"/>
      <c r="AM116" s="362">
        <v>1.3</v>
      </c>
      <c r="AN116" s="362"/>
      <c r="AO116" s="362"/>
      <c r="AP116" s="362"/>
      <c r="AQ116" s="368">
        <v>9.3000000000000007</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586</v>
      </c>
      <c r="AC117" s="346"/>
      <c r="AD117" s="347"/>
      <c r="AE117" s="310" t="s">
        <v>587</v>
      </c>
      <c r="AF117" s="310"/>
      <c r="AG117" s="310"/>
      <c r="AH117" s="310"/>
      <c r="AI117" s="310" t="s">
        <v>588</v>
      </c>
      <c r="AJ117" s="310"/>
      <c r="AK117" s="310"/>
      <c r="AL117" s="310"/>
      <c r="AM117" s="310" t="s">
        <v>633</v>
      </c>
      <c r="AN117" s="310"/>
      <c r="AO117" s="310"/>
      <c r="AP117" s="310"/>
      <c r="AQ117" s="310" t="s">
        <v>632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0" t="s">
        <v>413</v>
      </c>
      <c r="B130" s="998"/>
      <c r="C130" s="997" t="s">
        <v>239</v>
      </c>
      <c r="D130" s="998"/>
      <c r="E130" s="312" t="s">
        <v>268</v>
      </c>
      <c r="F130" s="313"/>
      <c r="G130" s="314" t="s">
        <v>643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1"/>
      <c r="B131" s="256"/>
      <c r="C131" s="255"/>
      <c r="D131" s="256"/>
      <c r="E131" s="242" t="s">
        <v>267</v>
      </c>
      <c r="F131" s="243"/>
      <c r="G131" s="240" t="s">
        <v>650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644</v>
      </c>
      <c r="AR133" s="275"/>
      <c r="AS133" s="141" t="s">
        <v>236</v>
      </c>
      <c r="AT133" s="176"/>
      <c r="AU133" s="140" t="s">
        <v>644</v>
      </c>
      <c r="AV133" s="140"/>
      <c r="AW133" s="141" t="s">
        <v>181</v>
      </c>
      <c r="AX133" s="142"/>
    </row>
    <row r="134" spans="1:50" ht="39.75" customHeight="1" x14ac:dyDescent="0.15">
      <c r="A134" s="1001"/>
      <c r="B134" s="256"/>
      <c r="C134" s="255"/>
      <c r="D134" s="256"/>
      <c r="E134" s="255"/>
      <c r="F134" s="318"/>
      <c r="G134" s="235" t="s">
        <v>574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589</v>
      </c>
      <c r="AC134" s="228"/>
      <c r="AD134" s="228"/>
      <c r="AE134" s="270" t="s">
        <v>590</v>
      </c>
      <c r="AF134" s="120"/>
      <c r="AG134" s="120"/>
      <c r="AH134" s="120"/>
      <c r="AI134" s="270" t="s">
        <v>590</v>
      </c>
      <c r="AJ134" s="120"/>
      <c r="AK134" s="120"/>
      <c r="AL134" s="120"/>
      <c r="AM134" s="270" t="s">
        <v>590</v>
      </c>
      <c r="AN134" s="120"/>
      <c r="AO134" s="120"/>
      <c r="AP134" s="120"/>
      <c r="AQ134" s="270" t="s">
        <v>590</v>
      </c>
      <c r="AR134" s="120"/>
      <c r="AS134" s="120"/>
      <c r="AT134" s="120"/>
      <c r="AU134" s="270" t="s">
        <v>591</v>
      </c>
      <c r="AV134" s="120"/>
      <c r="AW134" s="120"/>
      <c r="AX134" s="219"/>
    </row>
    <row r="135" spans="1:50" ht="39.75" customHeight="1" x14ac:dyDescent="0.15">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578</v>
      </c>
      <c r="AC135" s="137"/>
      <c r="AD135" s="137"/>
      <c r="AE135" s="270" t="s">
        <v>591</v>
      </c>
      <c r="AF135" s="120"/>
      <c r="AG135" s="120"/>
      <c r="AH135" s="120"/>
      <c r="AI135" s="270" t="s">
        <v>591</v>
      </c>
      <c r="AJ135" s="120"/>
      <c r="AK135" s="120"/>
      <c r="AL135" s="120"/>
      <c r="AM135" s="270" t="s">
        <v>591</v>
      </c>
      <c r="AN135" s="120"/>
      <c r="AO135" s="120"/>
      <c r="AP135" s="120"/>
      <c r="AQ135" s="270" t="s">
        <v>591</v>
      </c>
      <c r="AR135" s="120"/>
      <c r="AS135" s="120"/>
      <c r="AT135" s="120"/>
      <c r="AU135" s="270" t="s">
        <v>574</v>
      </c>
      <c r="AV135" s="120"/>
      <c r="AW135" s="120"/>
      <c r="AX135" s="219"/>
    </row>
    <row r="136" spans="1:50" ht="18.75" hidden="1" customHeight="1" x14ac:dyDescent="0.15">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1"/>
      <c r="B154" s="256"/>
      <c r="C154" s="255"/>
      <c r="D154" s="256"/>
      <c r="E154" s="255"/>
      <c r="F154" s="318"/>
      <c r="G154" s="235" t="s">
        <v>592</v>
      </c>
      <c r="H154" s="165"/>
      <c r="I154" s="165"/>
      <c r="J154" s="165"/>
      <c r="K154" s="165"/>
      <c r="L154" s="165"/>
      <c r="M154" s="165"/>
      <c r="N154" s="165"/>
      <c r="O154" s="165"/>
      <c r="P154" s="236"/>
      <c r="Q154" s="164" t="s">
        <v>576</v>
      </c>
      <c r="R154" s="165"/>
      <c r="S154" s="165"/>
      <c r="T154" s="165"/>
      <c r="U154" s="165"/>
      <c r="V154" s="165"/>
      <c r="W154" s="165"/>
      <c r="X154" s="165"/>
      <c r="Y154" s="165"/>
      <c r="Z154" s="165"/>
      <c r="AA154" s="929"/>
      <c r="AB154" s="259" t="s">
        <v>574</v>
      </c>
      <c r="AC154" s="260"/>
      <c r="AD154" s="260"/>
      <c r="AE154" s="265" t="s">
        <v>574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577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6" customHeight="1" x14ac:dyDescent="0.15">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1"/>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1"/>
      <c r="B430" s="256"/>
      <c r="C430" s="253" t="s">
        <v>428</v>
      </c>
      <c r="D430" s="254"/>
      <c r="E430" s="242" t="s">
        <v>406</v>
      </c>
      <c r="F430" s="452"/>
      <c r="G430" s="244" t="s">
        <v>255</v>
      </c>
      <c r="H430" s="162"/>
      <c r="I430" s="162"/>
      <c r="J430" s="245" t="s">
        <v>574</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644</v>
      </c>
      <c r="AF432" s="140"/>
      <c r="AG432" s="141" t="s">
        <v>236</v>
      </c>
      <c r="AH432" s="176"/>
      <c r="AI432" s="186"/>
      <c r="AJ432" s="186"/>
      <c r="AK432" s="186"/>
      <c r="AL432" s="181"/>
      <c r="AM432" s="186"/>
      <c r="AN432" s="186"/>
      <c r="AO432" s="186"/>
      <c r="AP432" s="181"/>
      <c r="AQ432" s="215" t="s">
        <v>644</v>
      </c>
      <c r="AR432" s="140"/>
      <c r="AS432" s="141" t="s">
        <v>236</v>
      </c>
      <c r="AT432" s="176"/>
      <c r="AU432" s="140" t="s">
        <v>644</v>
      </c>
      <c r="AV432" s="140"/>
      <c r="AW432" s="141" t="s">
        <v>181</v>
      </c>
      <c r="AX432" s="142"/>
    </row>
    <row r="433" spans="1:50" ht="23.25" customHeight="1" x14ac:dyDescent="0.15">
      <c r="A433" s="1001"/>
      <c r="B433" s="256"/>
      <c r="C433" s="255"/>
      <c r="D433" s="256"/>
      <c r="E433" s="170"/>
      <c r="F433" s="171"/>
      <c r="G433" s="235" t="s">
        <v>574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574</v>
      </c>
      <c r="AC433" s="137"/>
      <c r="AD433" s="137"/>
      <c r="AE433" s="119" t="s">
        <v>595</v>
      </c>
      <c r="AF433" s="120"/>
      <c r="AG433" s="120"/>
      <c r="AH433" s="120"/>
      <c r="AI433" s="119" t="s">
        <v>414</v>
      </c>
      <c r="AJ433" s="120"/>
      <c r="AK433" s="120"/>
      <c r="AL433" s="120"/>
      <c r="AM433" s="119" t="s">
        <v>414</v>
      </c>
      <c r="AN433" s="120"/>
      <c r="AO433" s="120"/>
      <c r="AP433" s="120"/>
      <c r="AQ433" s="119" t="s">
        <v>414</v>
      </c>
      <c r="AR433" s="120"/>
      <c r="AS433" s="120"/>
      <c r="AT433" s="120"/>
      <c r="AU433" s="120" t="s">
        <v>617</v>
      </c>
      <c r="AV433" s="120"/>
      <c r="AW433" s="120"/>
      <c r="AX433" s="219"/>
    </row>
    <row r="434" spans="1:50" ht="23.25" customHeight="1" x14ac:dyDescent="0.15">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574</v>
      </c>
      <c r="AC434" s="228"/>
      <c r="AD434" s="228"/>
      <c r="AE434" s="119" t="s">
        <v>574</v>
      </c>
      <c r="AF434" s="120"/>
      <c r="AG434" s="120"/>
      <c r="AH434" s="121"/>
      <c r="AI434" s="119" t="s">
        <v>574</v>
      </c>
      <c r="AJ434" s="120"/>
      <c r="AK434" s="120"/>
      <c r="AL434" s="121"/>
      <c r="AM434" s="119" t="s">
        <v>574</v>
      </c>
      <c r="AN434" s="120"/>
      <c r="AO434" s="120"/>
      <c r="AP434" s="121"/>
      <c r="AQ434" s="119" t="s">
        <v>574</v>
      </c>
      <c r="AR434" s="120"/>
      <c r="AS434" s="120"/>
      <c r="AT434" s="121"/>
      <c r="AU434" s="120" t="s">
        <v>617</v>
      </c>
      <c r="AV434" s="120"/>
      <c r="AW434" s="120"/>
      <c r="AX434" s="219"/>
    </row>
    <row r="435" spans="1:50" ht="23.25" customHeight="1" x14ac:dyDescent="0.15">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590</v>
      </c>
      <c r="AF435" s="120"/>
      <c r="AG435" s="120"/>
      <c r="AH435" s="121"/>
      <c r="AI435" s="119" t="s">
        <v>590</v>
      </c>
      <c r="AJ435" s="120"/>
      <c r="AK435" s="120"/>
      <c r="AL435" s="121"/>
      <c r="AM435" s="119" t="s">
        <v>590</v>
      </c>
      <c r="AN435" s="120"/>
      <c r="AO435" s="120"/>
      <c r="AP435" s="121"/>
      <c r="AQ435" s="119" t="s">
        <v>590</v>
      </c>
      <c r="AR435" s="120"/>
      <c r="AS435" s="120"/>
      <c r="AT435" s="121"/>
      <c r="AU435" s="120" t="s">
        <v>617</v>
      </c>
      <c r="AV435" s="120"/>
      <c r="AW435" s="120"/>
      <c r="AX435" s="219"/>
    </row>
    <row r="436" spans="1:50" ht="18.75" hidden="1" customHeight="1" x14ac:dyDescent="0.15">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644</v>
      </c>
      <c r="AF457" s="140"/>
      <c r="AG457" s="141" t="s">
        <v>236</v>
      </c>
      <c r="AH457" s="176"/>
      <c r="AI457" s="186"/>
      <c r="AJ457" s="186"/>
      <c r="AK457" s="186"/>
      <c r="AL457" s="181"/>
      <c r="AM457" s="186"/>
      <c r="AN457" s="186"/>
      <c r="AO457" s="186"/>
      <c r="AP457" s="181"/>
      <c r="AQ457" s="215" t="s">
        <v>644</v>
      </c>
      <c r="AR457" s="140"/>
      <c r="AS457" s="141" t="s">
        <v>236</v>
      </c>
      <c r="AT457" s="176"/>
      <c r="AU457" s="140" t="s">
        <v>644</v>
      </c>
      <c r="AV457" s="140"/>
      <c r="AW457" s="141" t="s">
        <v>181</v>
      </c>
      <c r="AX457" s="142"/>
    </row>
    <row r="458" spans="1:50" ht="23.25" customHeight="1" x14ac:dyDescent="0.15">
      <c r="A458" s="1001"/>
      <c r="B458" s="256"/>
      <c r="C458" s="255"/>
      <c r="D458" s="256"/>
      <c r="E458" s="170"/>
      <c r="F458" s="171"/>
      <c r="G458" s="235" t="s">
        <v>574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594</v>
      </c>
      <c r="AC458" s="137"/>
      <c r="AD458" s="137"/>
      <c r="AE458" s="119" t="s">
        <v>574</v>
      </c>
      <c r="AF458" s="120"/>
      <c r="AG458" s="120"/>
      <c r="AH458" s="120"/>
      <c r="AI458" s="119" t="s">
        <v>590</v>
      </c>
      <c r="AJ458" s="120"/>
      <c r="AK458" s="120"/>
      <c r="AL458" s="120"/>
      <c r="AM458" s="119" t="s">
        <v>574</v>
      </c>
      <c r="AN458" s="120"/>
      <c r="AO458" s="120"/>
      <c r="AP458" s="121"/>
      <c r="AQ458" s="119" t="s">
        <v>574</v>
      </c>
      <c r="AR458" s="120"/>
      <c r="AS458" s="120"/>
      <c r="AT458" s="121"/>
      <c r="AU458" s="120" t="s">
        <v>574</v>
      </c>
      <c r="AV458" s="120"/>
      <c r="AW458" s="120"/>
      <c r="AX458" s="219"/>
    </row>
    <row r="459" spans="1:50" ht="23.25" customHeight="1" x14ac:dyDescent="0.15">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576</v>
      </c>
      <c r="AC459" s="228"/>
      <c r="AD459" s="228"/>
      <c r="AE459" s="119" t="s">
        <v>574</v>
      </c>
      <c r="AF459" s="120"/>
      <c r="AG459" s="120"/>
      <c r="AH459" s="121"/>
      <c r="AI459" s="119" t="s">
        <v>577</v>
      </c>
      <c r="AJ459" s="120"/>
      <c r="AK459" s="120"/>
      <c r="AL459" s="120"/>
      <c r="AM459" s="119" t="s">
        <v>574</v>
      </c>
      <c r="AN459" s="120"/>
      <c r="AO459" s="120"/>
      <c r="AP459" s="121"/>
      <c r="AQ459" s="119" t="s">
        <v>574</v>
      </c>
      <c r="AR459" s="120"/>
      <c r="AS459" s="120"/>
      <c r="AT459" s="121"/>
      <c r="AU459" s="120" t="s">
        <v>574</v>
      </c>
      <c r="AV459" s="120"/>
      <c r="AW459" s="120"/>
      <c r="AX459" s="219"/>
    </row>
    <row r="460" spans="1:50" ht="23.25" customHeight="1" x14ac:dyDescent="0.15">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574</v>
      </c>
      <c r="AF460" s="120"/>
      <c r="AG460" s="120"/>
      <c r="AH460" s="121"/>
      <c r="AI460" s="119" t="s">
        <v>574</v>
      </c>
      <c r="AJ460" s="120"/>
      <c r="AK460" s="120"/>
      <c r="AL460" s="120"/>
      <c r="AM460" s="119" t="s">
        <v>578</v>
      </c>
      <c r="AN460" s="120"/>
      <c r="AO460" s="120"/>
      <c r="AP460" s="121"/>
      <c r="AQ460" s="119" t="s">
        <v>574</v>
      </c>
      <c r="AR460" s="120"/>
      <c r="AS460" s="120"/>
      <c r="AT460" s="121"/>
      <c r="AU460" s="120" t="s">
        <v>596</v>
      </c>
      <c r="AV460" s="120"/>
      <c r="AW460" s="120"/>
      <c r="AX460" s="219"/>
    </row>
    <row r="461" spans="1:50" ht="18.75" hidden="1" customHeight="1" x14ac:dyDescent="0.15">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1"/>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1"/>
      <c r="B482" s="256"/>
      <c r="C482" s="255"/>
      <c r="D482" s="256"/>
      <c r="E482" s="164" t="s">
        <v>574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1"/>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1"/>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1"/>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1"/>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1"/>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1"/>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1"/>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25" hidden="1" customHeight="1" x14ac:dyDescent="0.15">
      <c r="A697" s="1001"/>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8.5" customHeight="1" x14ac:dyDescent="0.15">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598</v>
      </c>
      <c r="AE702" s="901"/>
      <c r="AF702" s="901"/>
      <c r="AG702" s="890" t="s">
        <v>599</v>
      </c>
      <c r="AH702" s="891"/>
      <c r="AI702" s="891"/>
      <c r="AJ702" s="891"/>
      <c r="AK702" s="891"/>
      <c r="AL702" s="891"/>
      <c r="AM702" s="891"/>
      <c r="AN702" s="891"/>
      <c r="AO702" s="891"/>
      <c r="AP702" s="891"/>
      <c r="AQ702" s="891"/>
      <c r="AR702" s="891"/>
      <c r="AS702" s="891"/>
      <c r="AT702" s="891"/>
      <c r="AU702" s="891"/>
      <c r="AV702" s="891"/>
      <c r="AW702" s="891"/>
      <c r="AX702" s="892"/>
    </row>
    <row r="703" spans="1:50" ht="38.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598</v>
      </c>
      <c r="AE703" s="159"/>
      <c r="AF703" s="159"/>
      <c r="AG703" s="668" t="s">
        <v>600</v>
      </c>
      <c r="AH703" s="669"/>
      <c r="AI703" s="669"/>
      <c r="AJ703" s="669"/>
      <c r="AK703" s="669"/>
      <c r="AL703" s="669"/>
      <c r="AM703" s="669"/>
      <c r="AN703" s="669"/>
      <c r="AO703" s="669"/>
      <c r="AP703" s="669"/>
      <c r="AQ703" s="669"/>
      <c r="AR703" s="669"/>
      <c r="AS703" s="669"/>
      <c r="AT703" s="669"/>
      <c r="AU703" s="669"/>
      <c r="AV703" s="669"/>
      <c r="AW703" s="669"/>
      <c r="AX703" s="670"/>
    </row>
    <row r="704" spans="1:50" ht="51"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598</v>
      </c>
      <c r="AE704" s="587"/>
      <c r="AF704" s="587"/>
      <c r="AG704" s="432" t="s">
        <v>601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602</v>
      </c>
      <c r="AE705" s="738"/>
      <c r="AF705" s="738"/>
      <c r="AG705" s="164" t="s">
        <v>574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5"/>
      <c r="C706" s="615"/>
      <c r="D706" s="616"/>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603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5"/>
      <c r="C707" s="617"/>
      <c r="D707" s="618"/>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603</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9.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598</v>
      </c>
      <c r="AE708" s="672"/>
      <c r="AF708" s="672"/>
      <c r="AG708" s="527" t="s">
        <v>604</v>
      </c>
      <c r="AH708" s="528"/>
      <c r="AI708" s="528"/>
      <c r="AJ708" s="528"/>
      <c r="AK708" s="528"/>
      <c r="AL708" s="528"/>
      <c r="AM708" s="528"/>
      <c r="AN708" s="528"/>
      <c r="AO708" s="528"/>
      <c r="AP708" s="528"/>
      <c r="AQ708" s="528"/>
      <c r="AR708" s="528"/>
      <c r="AS708" s="528"/>
      <c r="AT708" s="528"/>
      <c r="AU708" s="528"/>
      <c r="AV708" s="528"/>
      <c r="AW708" s="528"/>
      <c r="AX708" s="529"/>
    </row>
    <row r="709" spans="1:50" ht="33"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598</v>
      </c>
      <c r="AE709" s="159"/>
      <c r="AF709" s="159"/>
      <c r="AG709" s="668" t="s">
        <v>605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602</v>
      </c>
      <c r="AE710" s="159"/>
      <c r="AF710" s="159"/>
      <c r="AG710" s="668" t="s">
        <v>568</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598</v>
      </c>
      <c r="AE711" s="159"/>
      <c r="AF711" s="159"/>
      <c r="AG711" s="668" t="s">
        <v>606</v>
      </c>
      <c r="AH711" s="669"/>
      <c r="AI711" s="669"/>
      <c r="AJ711" s="669"/>
      <c r="AK711" s="669"/>
      <c r="AL711" s="669"/>
      <c r="AM711" s="669"/>
      <c r="AN711" s="669"/>
      <c r="AO711" s="669"/>
      <c r="AP711" s="669"/>
      <c r="AQ711" s="669"/>
      <c r="AR711" s="669"/>
      <c r="AS711" s="669"/>
      <c r="AT711" s="669"/>
      <c r="AU711" s="669"/>
      <c r="AV711" s="669"/>
      <c r="AW711" s="669"/>
      <c r="AX711" s="670"/>
    </row>
    <row r="712" spans="1:50" ht="35.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597</v>
      </c>
      <c r="AE712" s="587"/>
      <c r="AF712" s="587"/>
      <c r="AG712" s="595" t="s">
        <v>607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68" t="s">
        <v>568</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598</v>
      </c>
      <c r="AE714" s="593"/>
      <c r="AF714" s="594"/>
      <c r="AG714" s="694" t="s">
        <v>608</v>
      </c>
      <c r="AH714" s="695"/>
      <c r="AI714" s="695"/>
      <c r="AJ714" s="695"/>
      <c r="AK714" s="695"/>
      <c r="AL714" s="695"/>
      <c r="AM714" s="695"/>
      <c r="AN714" s="695"/>
      <c r="AO714" s="695"/>
      <c r="AP714" s="695"/>
      <c r="AQ714" s="695"/>
      <c r="AR714" s="695"/>
      <c r="AS714" s="695"/>
      <c r="AT714" s="695"/>
      <c r="AU714" s="695"/>
      <c r="AV714" s="695"/>
      <c r="AW714" s="695"/>
      <c r="AX714" s="696"/>
    </row>
    <row r="715" spans="1:50" ht="46.5"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597</v>
      </c>
      <c r="AE715" s="672"/>
      <c r="AF715" s="782"/>
      <c r="AG715" s="527" t="s">
        <v>638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602</v>
      </c>
      <c r="AE716" s="764"/>
      <c r="AF716" s="764"/>
      <c r="AG716" s="668" t="s">
        <v>568</v>
      </c>
      <c r="AH716" s="669"/>
      <c r="AI716" s="669"/>
      <c r="AJ716" s="669"/>
      <c r="AK716" s="669"/>
      <c r="AL716" s="669"/>
      <c r="AM716" s="669"/>
      <c r="AN716" s="669"/>
      <c r="AO716" s="669"/>
      <c r="AP716" s="669"/>
      <c r="AQ716" s="669"/>
      <c r="AR716" s="669"/>
      <c r="AS716" s="669"/>
      <c r="AT716" s="669"/>
      <c r="AU716" s="669"/>
      <c r="AV716" s="669"/>
      <c r="AW716" s="669"/>
      <c r="AX716" s="670"/>
    </row>
    <row r="717" spans="1:50" ht="49.5"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597</v>
      </c>
      <c r="AE717" s="159"/>
      <c r="AF717" s="159"/>
      <c r="AG717" s="668" t="s">
        <v>639</v>
      </c>
      <c r="AH717" s="669"/>
      <c r="AI717" s="669"/>
      <c r="AJ717" s="669"/>
      <c r="AK717" s="669"/>
      <c r="AL717" s="669"/>
      <c r="AM717" s="669"/>
      <c r="AN717" s="669"/>
      <c r="AO717" s="669"/>
      <c r="AP717" s="669"/>
      <c r="AQ717" s="669"/>
      <c r="AR717" s="669"/>
      <c r="AS717" s="669"/>
      <c r="AT717" s="669"/>
      <c r="AU717" s="669"/>
      <c r="AV717" s="669"/>
      <c r="AW717" s="669"/>
      <c r="AX717" s="670"/>
    </row>
    <row r="718" spans="1:50" ht="47.2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598</v>
      </c>
      <c r="AE718" s="159"/>
      <c r="AF718" s="159"/>
      <c r="AG718" s="167" t="s">
        <v>640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598</v>
      </c>
      <c r="AE719" s="672"/>
      <c r="AF719" s="672"/>
      <c r="AG719" s="164" t="s">
        <v>609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3" t="s">
        <v>563</v>
      </c>
      <c r="D721" s="924"/>
      <c r="E721" s="924"/>
      <c r="F721" s="925"/>
      <c r="G721" s="943"/>
      <c r="H721" s="944"/>
      <c r="I721" s="82" t="str">
        <f>IF(OR(G721="　", G721=""), "", "-")</f>
        <v/>
      </c>
      <c r="J721" s="922">
        <v>682</v>
      </c>
      <c r="K721" s="922"/>
      <c r="L721" s="82" t="str">
        <f>IF(M721="","","-")</f>
        <v/>
      </c>
      <c r="M721" s="83"/>
      <c r="N721" s="919" t="s">
        <v>610</v>
      </c>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3" t="s">
        <v>563</v>
      </c>
      <c r="D722" s="924"/>
      <c r="E722" s="924"/>
      <c r="F722" s="925"/>
      <c r="G722" s="943"/>
      <c r="H722" s="944"/>
      <c r="I722" s="82" t="str">
        <f t="shared" ref="I722:I725" si="4">IF(OR(G722="　", G722=""), "", "-")</f>
        <v/>
      </c>
      <c r="J722" s="922">
        <v>683</v>
      </c>
      <c r="K722" s="922"/>
      <c r="L722" s="82" t="str">
        <f t="shared" ref="L722:L725" si="5">IF(M722="","","-")</f>
        <v/>
      </c>
      <c r="M722" s="83"/>
      <c r="N722" s="919" t="s">
        <v>611</v>
      </c>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3" t="s">
        <v>563</v>
      </c>
      <c r="D723" s="924"/>
      <c r="E723" s="924"/>
      <c r="F723" s="925"/>
      <c r="G723" s="943"/>
      <c r="H723" s="944"/>
      <c r="I723" s="82" t="str">
        <f t="shared" si="4"/>
        <v/>
      </c>
      <c r="J723" s="922">
        <v>684</v>
      </c>
      <c r="K723" s="922"/>
      <c r="L723" s="82" t="str">
        <f t="shared" si="5"/>
        <v/>
      </c>
      <c r="M723" s="83"/>
      <c r="N723" s="919" t="s">
        <v>612</v>
      </c>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3" t="s">
        <v>563</v>
      </c>
      <c r="D724" s="924"/>
      <c r="E724" s="924"/>
      <c r="F724" s="925"/>
      <c r="G724" s="943"/>
      <c r="H724" s="944"/>
      <c r="I724" s="82" t="str">
        <f t="shared" si="4"/>
        <v/>
      </c>
      <c r="J724" s="922">
        <v>685</v>
      </c>
      <c r="K724" s="922"/>
      <c r="L724" s="82" t="str">
        <f t="shared" si="5"/>
        <v/>
      </c>
      <c r="M724" s="83"/>
      <c r="N724" s="919" t="s">
        <v>613</v>
      </c>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6" t="s">
        <v>563</v>
      </c>
      <c r="D725" s="927"/>
      <c r="E725" s="927"/>
      <c r="F725" s="928"/>
      <c r="G725" s="965"/>
      <c r="H725" s="966"/>
      <c r="I725" s="84" t="str">
        <f t="shared" si="4"/>
        <v/>
      </c>
      <c r="J725" s="967">
        <v>690</v>
      </c>
      <c r="K725" s="967"/>
      <c r="L725" s="84" t="str">
        <f t="shared" si="5"/>
        <v/>
      </c>
      <c r="M725" s="85"/>
      <c r="N725" s="958" t="s">
        <v>614</v>
      </c>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2" t="s">
        <v>645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4"/>
      <c r="B727" s="625"/>
      <c r="C727" s="700" t="s">
        <v>57</v>
      </c>
      <c r="D727" s="701"/>
      <c r="E727" s="701"/>
      <c r="F727" s="702"/>
      <c r="G727" s="800" t="s">
        <v>641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646</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5" t="s">
        <v>647</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4" t="s">
        <v>138</v>
      </c>
      <c r="B733" s="755"/>
      <c r="C733" s="755"/>
      <c r="D733" s="755"/>
      <c r="E733" s="756"/>
      <c r="F733" s="771" t="s">
        <v>648</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6"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t="s">
        <v>578</v>
      </c>
      <c r="F737" s="103"/>
      <c r="G737" s="103"/>
      <c r="H737" s="103"/>
      <c r="I737" s="103"/>
      <c r="J737" s="103"/>
      <c r="K737" s="103"/>
      <c r="L737" s="103"/>
      <c r="M737" s="103"/>
      <c r="N737" s="109" t="s">
        <v>404</v>
      </c>
      <c r="O737" s="109"/>
      <c r="P737" s="109"/>
      <c r="Q737" s="109"/>
      <c r="R737" s="103" t="s">
        <v>574</v>
      </c>
      <c r="S737" s="103"/>
      <c r="T737" s="103"/>
      <c r="U737" s="103"/>
      <c r="V737" s="103"/>
      <c r="W737" s="103"/>
      <c r="X737" s="103"/>
      <c r="Y737" s="103"/>
      <c r="Z737" s="103"/>
      <c r="AA737" s="109" t="s">
        <v>403</v>
      </c>
      <c r="AB737" s="109"/>
      <c r="AC737" s="109"/>
      <c r="AD737" s="109"/>
      <c r="AE737" s="103" t="s">
        <v>574</v>
      </c>
      <c r="AF737" s="103"/>
      <c r="AG737" s="103"/>
      <c r="AH737" s="103"/>
      <c r="AI737" s="103"/>
      <c r="AJ737" s="103"/>
      <c r="AK737" s="103"/>
      <c r="AL737" s="103"/>
      <c r="AM737" s="103"/>
      <c r="AN737" s="109" t="s">
        <v>402</v>
      </c>
      <c r="AO737" s="109"/>
      <c r="AP737" s="109"/>
      <c r="AQ737" s="109"/>
      <c r="AR737" s="110" t="s">
        <v>574</v>
      </c>
      <c r="AS737" s="111"/>
      <c r="AT737" s="111"/>
      <c r="AU737" s="111"/>
      <c r="AV737" s="111"/>
      <c r="AW737" s="111"/>
      <c r="AX737" s="112"/>
      <c r="AY737" s="88"/>
      <c r="AZ737" s="88"/>
    </row>
    <row r="738" spans="1:52" ht="24.75" customHeight="1" x14ac:dyDescent="0.15">
      <c r="A738" s="100" t="s">
        <v>401</v>
      </c>
      <c r="B738" s="101"/>
      <c r="C738" s="101"/>
      <c r="D738" s="102"/>
      <c r="E738" s="103" t="s">
        <v>578</v>
      </c>
      <c r="F738" s="103"/>
      <c r="G738" s="103"/>
      <c r="H738" s="103"/>
      <c r="I738" s="103"/>
      <c r="J738" s="103"/>
      <c r="K738" s="103"/>
      <c r="L738" s="103"/>
      <c r="M738" s="103"/>
      <c r="N738" s="109" t="s">
        <v>400</v>
      </c>
      <c r="O738" s="109"/>
      <c r="P738" s="109"/>
      <c r="Q738" s="109"/>
      <c r="R738" s="103" t="s">
        <v>578</v>
      </c>
      <c r="S738" s="103"/>
      <c r="T738" s="103"/>
      <c r="U738" s="103"/>
      <c r="V738" s="103"/>
      <c r="W738" s="103"/>
      <c r="X738" s="103"/>
      <c r="Y738" s="103"/>
      <c r="Z738" s="103"/>
      <c r="AA738" s="109" t="s">
        <v>399</v>
      </c>
      <c r="AB738" s="109"/>
      <c r="AC738" s="109"/>
      <c r="AD738" s="109"/>
      <c r="AE738" s="103" t="s">
        <v>569</v>
      </c>
      <c r="AF738" s="103"/>
      <c r="AG738" s="103"/>
      <c r="AH738" s="103"/>
      <c r="AI738" s="103"/>
      <c r="AJ738" s="103"/>
      <c r="AK738" s="103"/>
      <c r="AL738" s="103"/>
      <c r="AM738" s="103"/>
      <c r="AN738" s="109" t="s">
        <v>398</v>
      </c>
      <c r="AO738" s="109"/>
      <c r="AP738" s="109"/>
      <c r="AQ738" s="109"/>
      <c r="AR738" s="110" t="s">
        <v>615</v>
      </c>
      <c r="AS738" s="111"/>
      <c r="AT738" s="111"/>
      <c r="AU738" s="111"/>
      <c r="AV738" s="111"/>
      <c r="AW738" s="111"/>
      <c r="AX738" s="112"/>
    </row>
    <row r="739" spans="1:52" ht="24.75" customHeight="1" x14ac:dyDescent="0.15">
      <c r="A739" s="100" t="s">
        <v>397</v>
      </c>
      <c r="B739" s="101"/>
      <c r="C739" s="101"/>
      <c r="D739" s="102"/>
      <c r="E739" s="103" t="s">
        <v>616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677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7.7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3" t="s">
        <v>631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8"/>
      <c r="C782" s="768"/>
      <c r="D782" s="768"/>
      <c r="E782" s="768"/>
      <c r="F782" s="769"/>
      <c r="G782" s="453" t="s">
        <v>618</v>
      </c>
      <c r="H782" s="454"/>
      <c r="I782" s="454"/>
      <c r="J782" s="454"/>
      <c r="K782" s="455"/>
      <c r="L782" s="456" t="s">
        <v>619</v>
      </c>
      <c r="M782" s="457"/>
      <c r="N782" s="457"/>
      <c r="O782" s="457"/>
      <c r="P782" s="457"/>
      <c r="Q782" s="457"/>
      <c r="R782" s="457"/>
      <c r="S782" s="457"/>
      <c r="T782" s="457"/>
      <c r="U782" s="457"/>
      <c r="V782" s="457"/>
      <c r="W782" s="457"/>
      <c r="X782" s="458"/>
      <c r="Y782" s="459">
        <v>1</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621</v>
      </c>
      <c r="D838" s="422"/>
      <c r="E838" s="422"/>
      <c r="F838" s="422"/>
      <c r="G838" s="422"/>
      <c r="H838" s="422"/>
      <c r="I838" s="422"/>
      <c r="J838" s="423">
        <v>7000020220001</v>
      </c>
      <c r="K838" s="424"/>
      <c r="L838" s="424"/>
      <c r="M838" s="424"/>
      <c r="N838" s="424"/>
      <c r="O838" s="424"/>
      <c r="P838" s="321" t="s">
        <v>564</v>
      </c>
      <c r="Q838" s="321"/>
      <c r="R838" s="321"/>
      <c r="S838" s="321"/>
      <c r="T838" s="321"/>
      <c r="U838" s="321"/>
      <c r="V838" s="321"/>
      <c r="W838" s="321"/>
      <c r="X838" s="321"/>
      <c r="Y838" s="322">
        <v>1</v>
      </c>
      <c r="Z838" s="323"/>
      <c r="AA838" s="323"/>
      <c r="AB838" s="324"/>
      <c r="AC838" s="332" t="s">
        <v>620</v>
      </c>
      <c r="AD838" s="427"/>
      <c r="AE838" s="427"/>
      <c r="AF838" s="427"/>
      <c r="AG838" s="427"/>
      <c r="AH838" s="425" t="s">
        <v>568</v>
      </c>
      <c r="AI838" s="426"/>
      <c r="AJ838" s="426"/>
      <c r="AK838" s="426"/>
      <c r="AL838" s="329" t="s">
        <v>568</v>
      </c>
      <c r="AM838" s="330"/>
      <c r="AN838" s="330"/>
      <c r="AO838" s="331"/>
      <c r="AP838" s="325" t="s">
        <v>568</v>
      </c>
      <c r="AQ838" s="325"/>
      <c r="AR838" s="325"/>
      <c r="AS838" s="325"/>
      <c r="AT838" s="325"/>
      <c r="AU838" s="325"/>
      <c r="AV838" s="325"/>
      <c r="AW838" s="325"/>
      <c r="AX838" s="325"/>
    </row>
    <row r="839" spans="1:50" ht="30" customHeight="1" x14ac:dyDescent="0.15">
      <c r="A839" s="408">
        <v>2</v>
      </c>
      <c r="B839" s="408">
        <v>1</v>
      </c>
      <c r="C839" s="428" t="s">
        <v>622</v>
      </c>
      <c r="D839" s="422"/>
      <c r="E839" s="422"/>
      <c r="F839" s="422"/>
      <c r="G839" s="422"/>
      <c r="H839" s="422"/>
      <c r="I839" s="422"/>
      <c r="J839" s="423">
        <v>2000020350001</v>
      </c>
      <c r="K839" s="424"/>
      <c r="L839" s="424"/>
      <c r="M839" s="424"/>
      <c r="N839" s="424"/>
      <c r="O839" s="424"/>
      <c r="P839" s="321" t="s">
        <v>564</v>
      </c>
      <c r="Q839" s="321"/>
      <c r="R839" s="321"/>
      <c r="S839" s="321"/>
      <c r="T839" s="321"/>
      <c r="U839" s="321"/>
      <c r="V839" s="321"/>
      <c r="W839" s="321"/>
      <c r="X839" s="321"/>
      <c r="Y839" s="322">
        <v>0.8</v>
      </c>
      <c r="Z839" s="323"/>
      <c r="AA839" s="323"/>
      <c r="AB839" s="324"/>
      <c r="AC839" s="332" t="s">
        <v>620</v>
      </c>
      <c r="AD839" s="332"/>
      <c r="AE839" s="332"/>
      <c r="AF839" s="332"/>
      <c r="AG839" s="332"/>
      <c r="AH839" s="425" t="s">
        <v>568</v>
      </c>
      <c r="AI839" s="426"/>
      <c r="AJ839" s="426"/>
      <c r="AK839" s="426"/>
      <c r="AL839" s="329" t="s">
        <v>568</v>
      </c>
      <c r="AM839" s="330"/>
      <c r="AN839" s="330"/>
      <c r="AO839" s="331"/>
      <c r="AP839" s="325" t="s">
        <v>568</v>
      </c>
      <c r="AQ839" s="325"/>
      <c r="AR839" s="325"/>
      <c r="AS839" s="325"/>
      <c r="AT839" s="325"/>
      <c r="AU839" s="325"/>
      <c r="AV839" s="325"/>
      <c r="AW839" s="325"/>
      <c r="AX839" s="325"/>
    </row>
    <row r="840" spans="1:50" ht="30" customHeight="1" x14ac:dyDescent="0.15">
      <c r="A840" s="408">
        <v>3</v>
      </c>
      <c r="B840" s="408">
        <v>1</v>
      </c>
      <c r="C840" s="428" t="s">
        <v>623</v>
      </c>
      <c r="D840" s="422"/>
      <c r="E840" s="422"/>
      <c r="F840" s="422"/>
      <c r="G840" s="422"/>
      <c r="H840" s="422"/>
      <c r="I840" s="422"/>
      <c r="J840" s="423">
        <v>1000020200000</v>
      </c>
      <c r="K840" s="424"/>
      <c r="L840" s="424"/>
      <c r="M840" s="424"/>
      <c r="N840" s="424"/>
      <c r="O840" s="424"/>
      <c r="P840" s="429" t="s">
        <v>564</v>
      </c>
      <c r="Q840" s="321"/>
      <c r="R840" s="321"/>
      <c r="S840" s="321"/>
      <c r="T840" s="321"/>
      <c r="U840" s="321"/>
      <c r="V840" s="321"/>
      <c r="W840" s="321"/>
      <c r="X840" s="321"/>
      <c r="Y840" s="322">
        <v>0.8</v>
      </c>
      <c r="Z840" s="323"/>
      <c r="AA840" s="323"/>
      <c r="AB840" s="324"/>
      <c r="AC840" s="332" t="s">
        <v>620</v>
      </c>
      <c r="AD840" s="332"/>
      <c r="AE840" s="332"/>
      <c r="AF840" s="332"/>
      <c r="AG840" s="332"/>
      <c r="AH840" s="327" t="s">
        <v>568</v>
      </c>
      <c r="AI840" s="328"/>
      <c r="AJ840" s="328"/>
      <c r="AK840" s="328"/>
      <c r="AL840" s="329" t="s">
        <v>568</v>
      </c>
      <c r="AM840" s="330"/>
      <c r="AN840" s="330"/>
      <c r="AO840" s="331"/>
      <c r="AP840" s="325" t="s">
        <v>568</v>
      </c>
      <c r="AQ840" s="325"/>
      <c r="AR840" s="325"/>
      <c r="AS840" s="325"/>
      <c r="AT840" s="325"/>
      <c r="AU840" s="325"/>
      <c r="AV840" s="325"/>
      <c r="AW840" s="325"/>
      <c r="AX840" s="325"/>
    </row>
    <row r="841" spans="1:50" ht="30" customHeight="1" x14ac:dyDescent="0.15">
      <c r="A841" s="408">
        <v>4</v>
      </c>
      <c r="B841" s="408">
        <v>1</v>
      </c>
      <c r="C841" s="428" t="s">
        <v>624</v>
      </c>
      <c r="D841" s="422"/>
      <c r="E841" s="422"/>
      <c r="F841" s="422"/>
      <c r="G841" s="422"/>
      <c r="H841" s="422"/>
      <c r="I841" s="422"/>
      <c r="J841" s="423">
        <v>4000020450006</v>
      </c>
      <c r="K841" s="424"/>
      <c r="L841" s="424"/>
      <c r="M841" s="424"/>
      <c r="N841" s="424"/>
      <c r="O841" s="424"/>
      <c r="P841" s="429" t="s">
        <v>564</v>
      </c>
      <c r="Q841" s="321"/>
      <c r="R841" s="321"/>
      <c r="S841" s="321"/>
      <c r="T841" s="321"/>
      <c r="U841" s="321"/>
      <c r="V841" s="321"/>
      <c r="W841" s="321"/>
      <c r="X841" s="321"/>
      <c r="Y841" s="322">
        <v>0.7</v>
      </c>
      <c r="Z841" s="323"/>
      <c r="AA841" s="323"/>
      <c r="AB841" s="324"/>
      <c r="AC841" s="332" t="s">
        <v>620</v>
      </c>
      <c r="AD841" s="332"/>
      <c r="AE841" s="332"/>
      <c r="AF841" s="332"/>
      <c r="AG841" s="332"/>
      <c r="AH841" s="327" t="s">
        <v>568</v>
      </c>
      <c r="AI841" s="328"/>
      <c r="AJ841" s="328"/>
      <c r="AK841" s="328"/>
      <c r="AL841" s="329" t="s">
        <v>568</v>
      </c>
      <c r="AM841" s="330"/>
      <c r="AN841" s="330"/>
      <c r="AO841" s="331"/>
      <c r="AP841" s="325" t="s">
        <v>568</v>
      </c>
      <c r="AQ841" s="325"/>
      <c r="AR841" s="325"/>
      <c r="AS841" s="325"/>
      <c r="AT841" s="325"/>
      <c r="AU841" s="325"/>
      <c r="AV841" s="325"/>
      <c r="AW841" s="325"/>
      <c r="AX841" s="325"/>
    </row>
    <row r="842" spans="1:50" ht="30" customHeight="1" x14ac:dyDescent="0.15">
      <c r="A842" s="408">
        <v>5</v>
      </c>
      <c r="B842" s="408">
        <v>1</v>
      </c>
      <c r="C842" s="428" t="s">
        <v>625</v>
      </c>
      <c r="D842" s="422"/>
      <c r="E842" s="422"/>
      <c r="F842" s="422"/>
      <c r="G842" s="422"/>
      <c r="H842" s="422"/>
      <c r="I842" s="422"/>
      <c r="J842" s="423">
        <v>1000020470007</v>
      </c>
      <c r="K842" s="424"/>
      <c r="L842" s="424"/>
      <c r="M842" s="424"/>
      <c r="N842" s="424"/>
      <c r="O842" s="424"/>
      <c r="P842" s="321" t="s">
        <v>564</v>
      </c>
      <c r="Q842" s="321"/>
      <c r="R842" s="321"/>
      <c r="S842" s="321"/>
      <c r="T842" s="321"/>
      <c r="U842" s="321"/>
      <c r="V842" s="321"/>
      <c r="W842" s="321"/>
      <c r="X842" s="321"/>
      <c r="Y842" s="322">
        <v>0.6</v>
      </c>
      <c r="Z842" s="323"/>
      <c r="AA842" s="323"/>
      <c r="AB842" s="324"/>
      <c r="AC842" s="326" t="s">
        <v>620</v>
      </c>
      <c r="AD842" s="326"/>
      <c r="AE842" s="326"/>
      <c r="AF842" s="326"/>
      <c r="AG842" s="326"/>
      <c r="AH842" s="327" t="s">
        <v>568</v>
      </c>
      <c r="AI842" s="328"/>
      <c r="AJ842" s="328"/>
      <c r="AK842" s="328"/>
      <c r="AL842" s="329" t="s">
        <v>568</v>
      </c>
      <c r="AM842" s="330"/>
      <c r="AN842" s="330"/>
      <c r="AO842" s="331"/>
      <c r="AP842" s="325" t="s">
        <v>568</v>
      </c>
      <c r="AQ842" s="325"/>
      <c r="AR842" s="325"/>
      <c r="AS842" s="325"/>
      <c r="AT842" s="325"/>
      <c r="AU842" s="325"/>
      <c r="AV842" s="325"/>
      <c r="AW842" s="325"/>
      <c r="AX842" s="325"/>
    </row>
    <row r="843" spans="1:50" ht="30" customHeight="1" x14ac:dyDescent="0.15">
      <c r="A843" s="408">
        <v>6</v>
      </c>
      <c r="B843" s="408">
        <v>1</v>
      </c>
      <c r="C843" s="428" t="s">
        <v>626</v>
      </c>
      <c r="D843" s="422"/>
      <c r="E843" s="422"/>
      <c r="F843" s="422"/>
      <c r="G843" s="422"/>
      <c r="H843" s="422"/>
      <c r="I843" s="422"/>
      <c r="J843" s="423">
        <v>4000020120006</v>
      </c>
      <c r="K843" s="424"/>
      <c r="L843" s="424"/>
      <c r="M843" s="424"/>
      <c r="N843" s="424"/>
      <c r="O843" s="424"/>
      <c r="P843" s="321" t="s">
        <v>564</v>
      </c>
      <c r="Q843" s="321"/>
      <c r="R843" s="321"/>
      <c r="S843" s="321"/>
      <c r="T843" s="321"/>
      <c r="U843" s="321"/>
      <c r="V843" s="321"/>
      <c r="W843" s="321"/>
      <c r="X843" s="321"/>
      <c r="Y843" s="322">
        <v>0.6</v>
      </c>
      <c r="Z843" s="323"/>
      <c r="AA843" s="323"/>
      <c r="AB843" s="324"/>
      <c r="AC843" s="326" t="s">
        <v>620</v>
      </c>
      <c r="AD843" s="326"/>
      <c r="AE843" s="326"/>
      <c r="AF843" s="326"/>
      <c r="AG843" s="326"/>
      <c r="AH843" s="327" t="s">
        <v>568</v>
      </c>
      <c r="AI843" s="328"/>
      <c r="AJ843" s="328"/>
      <c r="AK843" s="328"/>
      <c r="AL843" s="329" t="s">
        <v>568</v>
      </c>
      <c r="AM843" s="330"/>
      <c r="AN843" s="330"/>
      <c r="AO843" s="331"/>
      <c r="AP843" s="325" t="s">
        <v>568</v>
      </c>
      <c r="AQ843" s="325"/>
      <c r="AR843" s="325"/>
      <c r="AS843" s="325"/>
      <c r="AT843" s="325"/>
      <c r="AU843" s="325"/>
      <c r="AV843" s="325"/>
      <c r="AW843" s="325"/>
      <c r="AX843" s="325"/>
    </row>
    <row r="844" spans="1:50" ht="30" customHeight="1" x14ac:dyDescent="0.15">
      <c r="A844" s="408">
        <v>7</v>
      </c>
      <c r="B844" s="408">
        <v>1</v>
      </c>
      <c r="C844" s="428" t="s">
        <v>627</v>
      </c>
      <c r="D844" s="422"/>
      <c r="E844" s="422"/>
      <c r="F844" s="422"/>
      <c r="G844" s="422"/>
      <c r="H844" s="422"/>
      <c r="I844" s="422"/>
      <c r="J844" s="423">
        <v>1000020140007</v>
      </c>
      <c r="K844" s="424"/>
      <c r="L844" s="424"/>
      <c r="M844" s="424"/>
      <c r="N844" s="424"/>
      <c r="O844" s="424"/>
      <c r="P844" s="321" t="s">
        <v>564</v>
      </c>
      <c r="Q844" s="321"/>
      <c r="R844" s="321"/>
      <c r="S844" s="321"/>
      <c r="T844" s="321"/>
      <c r="U844" s="321"/>
      <c r="V844" s="321"/>
      <c r="W844" s="321"/>
      <c r="X844" s="321"/>
      <c r="Y844" s="322">
        <v>0.5</v>
      </c>
      <c r="Z844" s="323"/>
      <c r="AA844" s="323"/>
      <c r="AB844" s="324"/>
      <c r="AC844" s="326" t="s">
        <v>620</v>
      </c>
      <c r="AD844" s="326"/>
      <c r="AE844" s="326"/>
      <c r="AF844" s="326"/>
      <c r="AG844" s="326"/>
      <c r="AH844" s="327" t="s">
        <v>568</v>
      </c>
      <c r="AI844" s="328"/>
      <c r="AJ844" s="328"/>
      <c r="AK844" s="328"/>
      <c r="AL844" s="329" t="s">
        <v>568</v>
      </c>
      <c r="AM844" s="330"/>
      <c r="AN844" s="330"/>
      <c r="AO844" s="331"/>
      <c r="AP844" s="325" t="s">
        <v>568</v>
      </c>
      <c r="AQ844" s="325"/>
      <c r="AR844" s="325"/>
      <c r="AS844" s="325"/>
      <c r="AT844" s="325"/>
      <c r="AU844" s="325"/>
      <c r="AV844" s="325"/>
      <c r="AW844" s="325"/>
      <c r="AX844" s="325"/>
    </row>
    <row r="845" spans="1:50" ht="30" customHeight="1" x14ac:dyDescent="0.15">
      <c r="A845" s="408">
        <v>8</v>
      </c>
      <c r="B845" s="408">
        <v>1</v>
      </c>
      <c r="C845" s="428" t="s">
        <v>628</v>
      </c>
      <c r="D845" s="422"/>
      <c r="E845" s="422"/>
      <c r="F845" s="422"/>
      <c r="G845" s="422"/>
      <c r="H845" s="422"/>
      <c r="I845" s="422"/>
      <c r="J845" s="423">
        <v>1000020410004</v>
      </c>
      <c r="K845" s="424"/>
      <c r="L845" s="424"/>
      <c r="M845" s="424"/>
      <c r="N845" s="424"/>
      <c r="O845" s="424"/>
      <c r="P845" s="321" t="s">
        <v>564</v>
      </c>
      <c r="Q845" s="321"/>
      <c r="R845" s="321"/>
      <c r="S845" s="321"/>
      <c r="T845" s="321"/>
      <c r="U845" s="321"/>
      <c r="V845" s="321"/>
      <c r="W845" s="321"/>
      <c r="X845" s="321"/>
      <c r="Y845" s="322">
        <v>0.4</v>
      </c>
      <c r="Z845" s="323"/>
      <c r="AA845" s="323"/>
      <c r="AB845" s="324"/>
      <c r="AC845" s="326" t="s">
        <v>620</v>
      </c>
      <c r="AD845" s="326"/>
      <c r="AE845" s="326"/>
      <c r="AF845" s="326"/>
      <c r="AG845" s="326"/>
      <c r="AH845" s="327" t="s">
        <v>568</v>
      </c>
      <c r="AI845" s="328"/>
      <c r="AJ845" s="328"/>
      <c r="AK845" s="328"/>
      <c r="AL845" s="329" t="s">
        <v>568</v>
      </c>
      <c r="AM845" s="330"/>
      <c r="AN845" s="330"/>
      <c r="AO845" s="331"/>
      <c r="AP845" s="325" t="s">
        <v>568</v>
      </c>
      <c r="AQ845" s="325"/>
      <c r="AR845" s="325"/>
      <c r="AS845" s="325"/>
      <c r="AT845" s="325"/>
      <c r="AU845" s="325"/>
      <c r="AV845" s="325"/>
      <c r="AW845" s="325"/>
      <c r="AX845" s="325"/>
    </row>
    <row r="846" spans="1:50" ht="30" customHeight="1" x14ac:dyDescent="0.15">
      <c r="A846" s="408">
        <v>9</v>
      </c>
      <c r="B846" s="408">
        <v>1</v>
      </c>
      <c r="C846" s="428" t="s">
        <v>629</v>
      </c>
      <c r="D846" s="422"/>
      <c r="E846" s="422"/>
      <c r="F846" s="422"/>
      <c r="G846" s="422"/>
      <c r="H846" s="422"/>
      <c r="I846" s="422"/>
      <c r="J846" s="423">
        <v>4000020270008</v>
      </c>
      <c r="K846" s="424"/>
      <c r="L846" s="424"/>
      <c r="M846" s="424"/>
      <c r="N846" s="424"/>
      <c r="O846" s="424"/>
      <c r="P846" s="321" t="s">
        <v>564</v>
      </c>
      <c r="Q846" s="321"/>
      <c r="R846" s="321"/>
      <c r="S846" s="321"/>
      <c r="T846" s="321"/>
      <c r="U846" s="321"/>
      <c r="V846" s="321"/>
      <c r="W846" s="321"/>
      <c r="X846" s="321"/>
      <c r="Y846" s="322">
        <v>0.3</v>
      </c>
      <c r="Z846" s="323"/>
      <c r="AA846" s="323"/>
      <c r="AB846" s="324"/>
      <c r="AC846" s="326" t="s">
        <v>620</v>
      </c>
      <c r="AD846" s="326"/>
      <c r="AE846" s="326"/>
      <c r="AF846" s="326"/>
      <c r="AG846" s="326"/>
      <c r="AH846" s="327" t="s">
        <v>568</v>
      </c>
      <c r="AI846" s="328"/>
      <c r="AJ846" s="328"/>
      <c r="AK846" s="328"/>
      <c r="AL846" s="329" t="s">
        <v>568</v>
      </c>
      <c r="AM846" s="330"/>
      <c r="AN846" s="330"/>
      <c r="AO846" s="331"/>
      <c r="AP846" s="325" t="s">
        <v>568</v>
      </c>
      <c r="AQ846" s="325"/>
      <c r="AR846" s="325"/>
      <c r="AS846" s="325"/>
      <c r="AT846" s="325"/>
      <c r="AU846" s="325"/>
      <c r="AV846" s="325"/>
      <c r="AW846" s="325"/>
      <c r="AX846" s="325"/>
    </row>
    <row r="847" spans="1:50" ht="30" customHeight="1" x14ac:dyDescent="0.15">
      <c r="A847" s="408">
        <v>10</v>
      </c>
      <c r="B847" s="408">
        <v>1</v>
      </c>
      <c r="C847" s="428" t="s">
        <v>630</v>
      </c>
      <c r="D847" s="422"/>
      <c r="E847" s="422"/>
      <c r="F847" s="422"/>
      <c r="G847" s="422"/>
      <c r="H847" s="422"/>
      <c r="I847" s="422"/>
      <c r="J847" s="423">
        <v>5000020090000</v>
      </c>
      <c r="K847" s="424"/>
      <c r="L847" s="424"/>
      <c r="M847" s="424"/>
      <c r="N847" s="424"/>
      <c r="O847" s="424"/>
      <c r="P847" s="321" t="s">
        <v>564</v>
      </c>
      <c r="Q847" s="321"/>
      <c r="R847" s="321"/>
      <c r="S847" s="321"/>
      <c r="T847" s="321"/>
      <c r="U847" s="321"/>
      <c r="V847" s="321"/>
      <c r="W847" s="321"/>
      <c r="X847" s="321"/>
      <c r="Y847" s="322">
        <v>0.3</v>
      </c>
      <c r="Z847" s="323"/>
      <c r="AA847" s="323"/>
      <c r="AB847" s="324"/>
      <c r="AC847" s="326" t="s">
        <v>620</v>
      </c>
      <c r="AD847" s="326"/>
      <c r="AE847" s="326"/>
      <c r="AF847" s="326"/>
      <c r="AG847" s="326"/>
      <c r="AH847" s="327" t="s">
        <v>568</v>
      </c>
      <c r="AI847" s="328"/>
      <c r="AJ847" s="328"/>
      <c r="AK847" s="328"/>
      <c r="AL847" s="329" t="s">
        <v>568</v>
      </c>
      <c r="AM847" s="330"/>
      <c r="AN847" s="330"/>
      <c r="AO847" s="331"/>
      <c r="AP847" s="325" t="s">
        <v>568</v>
      </c>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customHeight="1" x14ac:dyDescent="0.15">
      <c r="A1103" s="408">
        <v>1</v>
      </c>
      <c r="B1103" s="408">
        <v>1</v>
      </c>
      <c r="C1103" s="898"/>
      <c r="D1103" s="898"/>
      <c r="E1103" s="265" t="s">
        <v>569</v>
      </c>
      <c r="F1103" s="897"/>
      <c r="G1103" s="897"/>
      <c r="H1103" s="897"/>
      <c r="I1103" s="897"/>
      <c r="J1103" s="423" t="s">
        <v>569</v>
      </c>
      <c r="K1103" s="424"/>
      <c r="L1103" s="424"/>
      <c r="M1103" s="424"/>
      <c r="N1103" s="424"/>
      <c r="O1103" s="424"/>
      <c r="P1103" s="429" t="s">
        <v>574</v>
      </c>
      <c r="Q1103" s="321"/>
      <c r="R1103" s="321"/>
      <c r="S1103" s="321"/>
      <c r="T1103" s="321"/>
      <c r="U1103" s="321"/>
      <c r="V1103" s="321"/>
      <c r="W1103" s="321"/>
      <c r="X1103" s="321"/>
      <c r="Y1103" s="322" t="s">
        <v>577</v>
      </c>
      <c r="Z1103" s="323"/>
      <c r="AA1103" s="323"/>
      <c r="AB1103" s="324"/>
      <c r="AC1103" s="326"/>
      <c r="AD1103" s="326"/>
      <c r="AE1103" s="326"/>
      <c r="AF1103" s="326"/>
      <c r="AG1103" s="326"/>
      <c r="AH1103" s="327" t="s">
        <v>577</v>
      </c>
      <c r="AI1103" s="328"/>
      <c r="AJ1103" s="328"/>
      <c r="AK1103" s="328"/>
      <c r="AL1103" s="329" t="s">
        <v>577</v>
      </c>
      <c r="AM1103" s="330"/>
      <c r="AN1103" s="330"/>
      <c r="AO1103" s="331"/>
      <c r="AP1103" s="325" t="s">
        <v>574</v>
      </c>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1" priority="14003">
      <formula>IF(RIGHT(TEXT(P14,"0.#"),1)=".",FALSE,TRUE)</formula>
    </cfRule>
    <cfRule type="expression" dxfId="2760" priority="14004">
      <formula>IF(RIGHT(TEXT(P14,"0.#"),1)=".",TRUE,FALSE)</formula>
    </cfRule>
  </conditionalFormatting>
  <conditionalFormatting sqref="AE32 AI32 AM32 AQ32">
    <cfRule type="expression" dxfId="2759" priority="13993">
      <formula>IF(RIGHT(TEXT(AE32,"0.#"),1)=".",FALSE,TRUE)</formula>
    </cfRule>
    <cfRule type="expression" dxfId="2758" priority="13994">
      <formula>IF(RIGHT(TEXT(AE32,"0.#"),1)=".",TRUE,FALSE)</formula>
    </cfRule>
  </conditionalFormatting>
  <conditionalFormatting sqref="P18:AX18">
    <cfRule type="expression" dxfId="2757" priority="13879">
      <formula>IF(RIGHT(TEXT(P18,"0.#"),1)=".",FALSE,TRUE)</formula>
    </cfRule>
    <cfRule type="expression" dxfId="2756" priority="13880">
      <formula>IF(RIGHT(TEXT(P18,"0.#"),1)=".",TRUE,FALSE)</formula>
    </cfRule>
  </conditionalFormatting>
  <conditionalFormatting sqref="Y783">
    <cfRule type="expression" dxfId="2755" priority="13875">
      <formula>IF(RIGHT(TEXT(Y783,"0.#"),1)=".",FALSE,TRUE)</formula>
    </cfRule>
    <cfRule type="expression" dxfId="2754" priority="13876">
      <formula>IF(RIGHT(TEXT(Y783,"0.#"),1)=".",TRUE,FALSE)</formula>
    </cfRule>
  </conditionalFormatting>
  <conditionalFormatting sqref="Y792">
    <cfRule type="expression" dxfId="2753" priority="13871">
      <formula>IF(RIGHT(TEXT(Y792,"0.#"),1)=".",FALSE,TRUE)</formula>
    </cfRule>
    <cfRule type="expression" dxfId="2752" priority="13872">
      <formula>IF(RIGHT(TEXT(Y792,"0.#"),1)=".",TRUE,FALSE)</formula>
    </cfRule>
  </conditionalFormatting>
  <conditionalFormatting sqref="Y823:Y830 Y821 Y810:Y817 Y808 Y797:Y804 Y795">
    <cfRule type="expression" dxfId="2751" priority="13653">
      <formula>IF(RIGHT(TEXT(Y795,"0.#"),1)=".",FALSE,TRUE)</formula>
    </cfRule>
    <cfRule type="expression" dxfId="2750" priority="13654">
      <formula>IF(RIGHT(TEXT(Y795,"0.#"),1)=".",TRUE,FALSE)</formula>
    </cfRule>
  </conditionalFormatting>
  <conditionalFormatting sqref="P13:AX13 AR15:AX15 P15:AQ17">
    <cfRule type="expression" dxfId="2749" priority="13701">
      <formula>IF(RIGHT(TEXT(P13,"0.#"),1)=".",FALSE,TRUE)</formula>
    </cfRule>
    <cfRule type="expression" dxfId="2748" priority="13702">
      <formula>IF(RIGHT(TEXT(P13,"0.#"),1)=".",TRUE,FALSE)</formula>
    </cfRule>
  </conditionalFormatting>
  <conditionalFormatting sqref="P19:AJ19">
    <cfRule type="expression" dxfId="2747" priority="13699">
      <formula>IF(RIGHT(TEXT(P19,"0.#"),1)=".",FALSE,TRUE)</formula>
    </cfRule>
    <cfRule type="expression" dxfId="2746" priority="13700">
      <formula>IF(RIGHT(TEXT(P19,"0.#"),1)=".",TRUE,FALSE)</formula>
    </cfRule>
  </conditionalFormatting>
  <conditionalFormatting sqref="AE101 AQ101">
    <cfRule type="expression" dxfId="2745" priority="13691">
      <formula>IF(RIGHT(TEXT(AE101,"0.#"),1)=".",FALSE,TRUE)</formula>
    </cfRule>
    <cfRule type="expression" dxfId="2744" priority="13692">
      <formula>IF(RIGHT(TEXT(AE101,"0.#"),1)=".",TRUE,FALSE)</formula>
    </cfRule>
  </conditionalFormatting>
  <conditionalFormatting sqref="Y784:Y791 Y782">
    <cfRule type="expression" dxfId="2743" priority="13677">
      <formula>IF(RIGHT(TEXT(Y782,"0.#"),1)=".",FALSE,TRUE)</formula>
    </cfRule>
    <cfRule type="expression" dxfId="2742" priority="13678">
      <formula>IF(RIGHT(TEXT(Y782,"0.#"),1)=".",TRUE,FALSE)</formula>
    </cfRule>
  </conditionalFormatting>
  <conditionalFormatting sqref="AU783">
    <cfRule type="expression" dxfId="2741" priority="13675">
      <formula>IF(RIGHT(TEXT(AU783,"0.#"),1)=".",FALSE,TRUE)</formula>
    </cfRule>
    <cfRule type="expression" dxfId="2740" priority="13676">
      <formula>IF(RIGHT(TEXT(AU783,"0.#"),1)=".",TRUE,FALSE)</formula>
    </cfRule>
  </conditionalFormatting>
  <conditionalFormatting sqref="AU792">
    <cfRule type="expression" dxfId="2739" priority="13673">
      <formula>IF(RIGHT(TEXT(AU792,"0.#"),1)=".",FALSE,TRUE)</formula>
    </cfRule>
    <cfRule type="expression" dxfId="2738" priority="13674">
      <formula>IF(RIGHT(TEXT(AU792,"0.#"),1)=".",TRUE,FALSE)</formula>
    </cfRule>
  </conditionalFormatting>
  <conditionalFormatting sqref="AU784:AU791 AU782">
    <cfRule type="expression" dxfId="2737" priority="13671">
      <formula>IF(RIGHT(TEXT(AU782,"0.#"),1)=".",FALSE,TRUE)</formula>
    </cfRule>
    <cfRule type="expression" dxfId="2736" priority="13672">
      <formula>IF(RIGHT(TEXT(AU782,"0.#"),1)=".",TRUE,FALSE)</formula>
    </cfRule>
  </conditionalFormatting>
  <conditionalFormatting sqref="Y822 Y809 Y796">
    <cfRule type="expression" dxfId="2735" priority="13657">
      <formula>IF(RIGHT(TEXT(Y796,"0.#"),1)=".",FALSE,TRUE)</formula>
    </cfRule>
    <cfRule type="expression" dxfId="2734" priority="13658">
      <formula>IF(RIGHT(TEXT(Y796,"0.#"),1)=".",TRUE,FALSE)</formula>
    </cfRule>
  </conditionalFormatting>
  <conditionalFormatting sqref="Y831 Y818 Y805">
    <cfRule type="expression" dxfId="2733" priority="13655">
      <formula>IF(RIGHT(TEXT(Y805,"0.#"),1)=".",FALSE,TRUE)</formula>
    </cfRule>
    <cfRule type="expression" dxfId="2732" priority="13656">
      <formula>IF(RIGHT(TEXT(Y805,"0.#"),1)=".",TRUE,FALSE)</formula>
    </cfRule>
  </conditionalFormatting>
  <conditionalFormatting sqref="AU822 AU809 AU796">
    <cfRule type="expression" dxfId="2731" priority="13651">
      <formula>IF(RIGHT(TEXT(AU796,"0.#"),1)=".",FALSE,TRUE)</formula>
    </cfRule>
    <cfRule type="expression" dxfId="2730" priority="13652">
      <formula>IF(RIGHT(TEXT(AU796,"0.#"),1)=".",TRUE,FALSE)</formula>
    </cfRule>
  </conditionalFormatting>
  <conditionalFormatting sqref="AU831 AU818 AU805">
    <cfRule type="expression" dxfId="2729" priority="13649">
      <formula>IF(RIGHT(TEXT(AU805,"0.#"),1)=".",FALSE,TRUE)</formula>
    </cfRule>
    <cfRule type="expression" dxfId="2728" priority="13650">
      <formula>IF(RIGHT(TEXT(AU805,"0.#"),1)=".",TRUE,FALSE)</formula>
    </cfRule>
  </conditionalFormatting>
  <conditionalFormatting sqref="AU823:AU830 AU821 AU810:AU817 AU808 AU797:AU804 AU795">
    <cfRule type="expression" dxfId="2727" priority="13647">
      <formula>IF(RIGHT(TEXT(AU795,"0.#"),1)=".",FALSE,TRUE)</formula>
    </cfRule>
    <cfRule type="expression" dxfId="2726" priority="13648">
      <formula>IF(RIGHT(TEXT(AU795,"0.#"),1)=".",TRUE,FALSE)</formula>
    </cfRule>
  </conditionalFormatting>
  <conditionalFormatting sqref="AM87">
    <cfRule type="expression" dxfId="2725" priority="13301">
      <formula>IF(RIGHT(TEXT(AM87,"0.#"),1)=".",FALSE,TRUE)</formula>
    </cfRule>
    <cfRule type="expression" dxfId="2724" priority="13302">
      <formula>IF(RIGHT(TEXT(AM87,"0.#"),1)=".",TRUE,FALSE)</formula>
    </cfRule>
  </conditionalFormatting>
  <conditionalFormatting sqref="AE55">
    <cfRule type="expression" dxfId="2723" priority="13369">
      <formula>IF(RIGHT(TEXT(AE55,"0.#"),1)=".",FALSE,TRUE)</formula>
    </cfRule>
    <cfRule type="expression" dxfId="2722" priority="13370">
      <formula>IF(RIGHT(TEXT(AE55,"0.#"),1)=".",TRUE,FALSE)</formula>
    </cfRule>
  </conditionalFormatting>
  <conditionalFormatting sqref="AI55">
    <cfRule type="expression" dxfId="2721" priority="13367">
      <formula>IF(RIGHT(TEXT(AI55,"0.#"),1)=".",FALSE,TRUE)</formula>
    </cfRule>
    <cfRule type="expression" dxfId="2720" priority="13368">
      <formula>IF(RIGHT(TEXT(AI55,"0.#"),1)=".",TRUE,FALSE)</formula>
    </cfRule>
  </conditionalFormatting>
  <conditionalFormatting sqref="AE33 AI33 AM33 AQ33">
    <cfRule type="expression" dxfId="2719" priority="13461">
      <formula>IF(RIGHT(TEXT(AE33,"0.#"),1)=".",FALSE,TRUE)</formula>
    </cfRule>
    <cfRule type="expression" dxfId="2718" priority="13462">
      <formula>IF(RIGHT(TEXT(AE33,"0.#"),1)=".",TRUE,FALSE)</formula>
    </cfRule>
  </conditionalFormatting>
  <conditionalFormatting sqref="AE34 AI34 AM34 AQ34">
    <cfRule type="expression" dxfId="2717" priority="13459">
      <formula>IF(RIGHT(TEXT(AE34,"0.#"),1)=".",FALSE,TRUE)</formula>
    </cfRule>
    <cfRule type="expression" dxfId="2716" priority="13460">
      <formula>IF(RIGHT(TEXT(AE34,"0.#"),1)=".",TRUE,FALSE)</formula>
    </cfRule>
  </conditionalFormatting>
  <conditionalFormatting sqref="AU32:AU34">
    <cfRule type="expression" dxfId="2715" priority="13439">
      <formula>IF(RIGHT(TEXT(AU32,"0.#"),1)=".",FALSE,TRUE)</formula>
    </cfRule>
    <cfRule type="expression" dxfId="2714" priority="13440">
      <formula>IF(RIGHT(TEXT(AU32,"0.#"),1)=".",TRUE,FALSE)</formula>
    </cfRule>
  </conditionalFormatting>
  <conditionalFormatting sqref="AE53">
    <cfRule type="expression" dxfId="2713" priority="13373">
      <formula>IF(RIGHT(TEXT(AE53,"0.#"),1)=".",FALSE,TRUE)</formula>
    </cfRule>
    <cfRule type="expression" dxfId="2712" priority="13374">
      <formula>IF(RIGHT(TEXT(AE53,"0.#"),1)=".",TRUE,FALSE)</formula>
    </cfRule>
  </conditionalFormatting>
  <conditionalFormatting sqref="AE54">
    <cfRule type="expression" dxfId="2711" priority="13371">
      <formula>IF(RIGHT(TEXT(AE54,"0.#"),1)=".",FALSE,TRUE)</formula>
    </cfRule>
    <cfRule type="expression" dxfId="2710" priority="13372">
      <formula>IF(RIGHT(TEXT(AE54,"0.#"),1)=".",TRUE,FALSE)</formula>
    </cfRule>
  </conditionalFormatting>
  <conditionalFormatting sqref="AI54">
    <cfRule type="expression" dxfId="2709" priority="13365">
      <formula>IF(RIGHT(TEXT(AI54,"0.#"),1)=".",FALSE,TRUE)</formula>
    </cfRule>
    <cfRule type="expression" dxfId="2708" priority="13366">
      <formula>IF(RIGHT(TEXT(AI54,"0.#"),1)=".",TRUE,FALSE)</formula>
    </cfRule>
  </conditionalFormatting>
  <conditionalFormatting sqref="AI53">
    <cfRule type="expression" dxfId="2707" priority="13363">
      <formula>IF(RIGHT(TEXT(AI53,"0.#"),1)=".",FALSE,TRUE)</formula>
    </cfRule>
    <cfRule type="expression" dxfId="2706" priority="13364">
      <formula>IF(RIGHT(TEXT(AI53,"0.#"),1)=".",TRUE,FALSE)</formula>
    </cfRule>
  </conditionalFormatting>
  <conditionalFormatting sqref="AM53">
    <cfRule type="expression" dxfId="2705" priority="13361">
      <formula>IF(RIGHT(TEXT(AM53,"0.#"),1)=".",FALSE,TRUE)</formula>
    </cfRule>
    <cfRule type="expression" dxfId="2704" priority="13362">
      <formula>IF(RIGHT(TEXT(AM53,"0.#"),1)=".",TRUE,FALSE)</formula>
    </cfRule>
  </conditionalFormatting>
  <conditionalFormatting sqref="AM54">
    <cfRule type="expression" dxfId="2703" priority="13359">
      <formula>IF(RIGHT(TEXT(AM54,"0.#"),1)=".",FALSE,TRUE)</formula>
    </cfRule>
    <cfRule type="expression" dxfId="2702" priority="13360">
      <formula>IF(RIGHT(TEXT(AM54,"0.#"),1)=".",TRUE,FALSE)</formula>
    </cfRule>
  </conditionalFormatting>
  <conditionalFormatting sqref="AM55">
    <cfRule type="expression" dxfId="2701" priority="13357">
      <formula>IF(RIGHT(TEXT(AM55,"0.#"),1)=".",FALSE,TRUE)</formula>
    </cfRule>
    <cfRule type="expression" dxfId="2700" priority="13358">
      <formula>IF(RIGHT(TEXT(AM55,"0.#"),1)=".",TRUE,FALSE)</formula>
    </cfRule>
  </conditionalFormatting>
  <conditionalFormatting sqref="AE60">
    <cfRule type="expression" dxfId="2699" priority="13343">
      <formula>IF(RIGHT(TEXT(AE60,"0.#"),1)=".",FALSE,TRUE)</formula>
    </cfRule>
    <cfRule type="expression" dxfId="2698" priority="13344">
      <formula>IF(RIGHT(TEXT(AE60,"0.#"),1)=".",TRUE,FALSE)</formula>
    </cfRule>
  </conditionalFormatting>
  <conditionalFormatting sqref="AE61">
    <cfRule type="expression" dxfId="2697" priority="13341">
      <formula>IF(RIGHT(TEXT(AE61,"0.#"),1)=".",FALSE,TRUE)</formula>
    </cfRule>
    <cfRule type="expression" dxfId="2696" priority="13342">
      <formula>IF(RIGHT(TEXT(AE61,"0.#"),1)=".",TRUE,FALSE)</formula>
    </cfRule>
  </conditionalFormatting>
  <conditionalFormatting sqref="AE62">
    <cfRule type="expression" dxfId="2695" priority="13339">
      <formula>IF(RIGHT(TEXT(AE62,"0.#"),1)=".",FALSE,TRUE)</formula>
    </cfRule>
    <cfRule type="expression" dxfId="2694" priority="13340">
      <formula>IF(RIGHT(TEXT(AE62,"0.#"),1)=".",TRUE,FALSE)</formula>
    </cfRule>
  </conditionalFormatting>
  <conditionalFormatting sqref="AI62">
    <cfRule type="expression" dxfId="2693" priority="13337">
      <formula>IF(RIGHT(TEXT(AI62,"0.#"),1)=".",FALSE,TRUE)</formula>
    </cfRule>
    <cfRule type="expression" dxfId="2692" priority="13338">
      <formula>IF(RIGHT(TEXT(AI62,"0.#"),1)=".",TRUE,FALSE)</formula>
    </cfRule>
  </conditionalFormatting>
  <conditionalFormatting sqref="AI61">
    <cfRule type="expression" dxfId="2691" priority="13335">
      <formula>IF(RIGHT(TEXT(AI61,"0.#"),1)=".",FALSE,TRUE)</formula>
    </cfRule>
    <cfRule type="expression" dxfId="2690" priority="13336">
      <formula>IF(RIGHT(TEXT(AI61,"0.#"),1)=".",TRUE,FALSE)</formula>
    </cfRule>
  </conditionalFormatting>
  <conditionalFormatting sqref="AI60">
    <cfRule type="expression" dxfId="2689" priority="13333">
      <formula>IF(RIGHT(TEXT(AI60,"0.#"),1)=".",FALSE,TRUE)</formula>
    </cfRule>
    <cfRule type="expression" dxfId="2688" priority="13334">
      <formula>IF(RIGHT(TEXT(AI60,"0.#"),1)=".",TRUE,FALSE)</formula>
    </cfRule>
  </conditionalFormatting>
  <conditionalFormatting sqref="AM60">
    <cfRule type="expression" dxfId="2687" priority="13331">
      <formula>IF(RIGHT(TEXT(AM60,"0.#"),1)=".",FALSE,TRUE)</formula>
    </cfRule>
    <cfRule type="expression" dxfId="2686" priority="13332">
      <formula>IF(RIGHT(TEXT(AM60,"0.#"),1)=".",TRUE,FALSE)</formula>
    </cfRule>
  </conditionalFormatting>
  <conditionalFormatting sqref="AM61">
    <cfRule type="expression" dxfId="2685" priority="13329">
      <formula>IF(RIGHT(TEXT(AM61,"0.#"),1)=".",FALSE,TRUE)</formula>
    </cfRule>
    <cfRule type="expression" dxfId="2684" priority="13330">
      <formula>IF(RIGHT(TEXT(AM61,"0.#"),1)=".",TRUE,FALSE)</formula>
    </cfRule>
  </conditionalFormatting>
  <conditionalFormatting sqref="AM62">
    <cfRule type="expression" dxfId="2683" priority="13327">
      <formula>IF(RIGHT(TEXT(AM62,"0.#"),1)=".",FALSE,TRUE)</formula>
    </cfRule>
    <cfRule type="expression" dxfId="2682" priority="13328">
      <formula>IF(RIGHT(TEXT(AM62,"0.#"),1)=".",TRUE,FALSE)</formula>
    </cfRule>
  </conditionalFormatting>
  <conditionalFormatting sqref="AE87">
    <cfRule type="expression" dxfId="2681" priority="13313">
      <formula>IF(RIGHT(TEXT(AE87,"0.#"),1)=".",FALSE,TRUE)</formula>
    </cfRule>
    <cfRule type="expression" dxfId="2680" priority="13314">
      <formula>IF(RIGHT(TEXT(AE87,"0.#"),1)=".",TRUE,FALSE)</formula>
    </cfRule>
  </conditionalFormatting>
  <conditionalFormatting sqref="AE88">
    <cfRule type="expression" dxfId="2679" priority="13311">
      <formula>IF(RIGHT(TEXT(AE88,"0.#"),1)=".",FALSE,TRUE)</formula>
    </cfRule>
    <cfRule type="expression" dxfId="2678" priority="13312">
      <formula>IF(RIGHT(TEXT(AE88,"0.#"),1)=".",TRUE,FALSE)</formula>
    </cfRule>
  </conditionalFormatting>
  <conditionalFormatting sqref="AE89">
    <cfRule type="expression" dxfId="2677" priority="13309">
      <formula>IF(RIGHT(TEXT(AE89,"0.#"),1)=".",FALSE,TRUE)</formula>
    </cfRule>
    <cfRule type="expression" dxfId="2676" priority="13310">
      <formula>IF(RIGHT(TEXT(AE89,"0.#"),1)=".",TRUE,FALSE)</formula>
    </cfRule>
  </conditionalFormatting>
  <conditionalFormatting sqref="AI89">
    <cfRule type="expression" dxfId="2675" priority="13307">
      <formula>IF(RIGHT(TEXT(AI89,"0.#"),1)=".",FALSE,TRUE)</formula>
    </cfRule>
    <cfRule type="expression" dxfId="2674" priority="13308">
      <formula>IF(RIGHT(TEXT(AI89,"0.#"),1)=".",TRUE,FALSE)</formula>
    </cfRule>
  </conditionalFormatting>
  <conditionalFormatting sqref="AI88">
    <cfRule type="expression" dxfId="2673" priority="13305">
      <formula>IF(RIGHT(TEXT(AI88,"0.#"),1)=".",FALSE,TRUE)</formula>
    </cfRule>
    <cfRule type="expression" dxfId="2672" priority="13306">
      <formula>IF(RIGHT(TEXT(AI88,"0.#"),1)=".",TRUE,FALSE)</formula>
    </cfRule>
  </conditionalFormatting>
  <conditionalFormatting sqref="AI87">
    <cfRule type="expression" dxfId="2671" priority="13303">
      <formula>IF(RIGHT(TEXT(AI87,"0.#"),1)=".",FALSE,TRUE)</formula>
    </cfRule>
    <cfRule type="expression" dxfId="2670" priority="13304">
      <formula>IF(RIGHT(TEXT(AI87,"0.#"),1)=".",TRUE,FALSE)</formula>
    </cfRule>
  </conditionalFormatting>
  <conditionalFormatting sqref="AM88">
    <cfRule type="expression" dxfId="2669" priority="13299">
      <formula>IF(RIGHT(TEXT(AM88,"0.#"),1)=".",FALSE,TRUE)</formula>
    </cfRule>
    <cfRule type="expression" dxfId="2668" priority="13300">
      <formula>IF(RIGHT(TEXT(AM88,"0.#"),1)=".",TRUE,FALSE)</formula>
    </cfRule>
  </conditionalFormatting>
  <conditionalFormatting sqref="AM89">
    <cfRule type="expression" dxfId="2667" priority="13297">
      <formula>IF(RIGHT(TEXT(AM89,"0.#"),1)=".",FALSE,TRUE)</formula>
    </cfRule>
    <cfRule type="expression" dxfId="2666" priority="13298">
      <formula>IF(RIGHT(TEXT(AM89,"0.#"),1)=".",TRUE,FALSE)</formula>
    </cfRule>
  </conditionalFormatting>
  <conditionalFormatting sqref="AE92">
    <cfRule type="expression" dxfId="2665" priority="13283">
      <formula>IF(RIGHT(TEXT(AE92,"0.#"),1)=".",FALSE,TRUE)</formula>
    </cfRule>
    <cfRule type="expression" dxfId="2664" priority="13284">
      <formula>IF(RIGHT(TEXT(AE92,"0.#"),1)=".",TRUE,FALSE)</formula>
    </cfRule>
  </conditionalFormatting>
  <conditionalFormatting sqref="AE93">
    <cfRule type="expression" dxfId="2663" priority="13281">
      <formula>IF(RIGHT(TEXT(AE93,"0.#"),1)=".",FALSE,TRUE)</formula>
    </cfRule>
    <cfRule type="expression" dxfId="2662" priority="13282">
      <formula>IF(RIGHT(TEXT(AE93,"0.#"),1)=".",TRUE,FALSE)</formula>
    </cfRule>
  </conditionalFormatting>
  <conditionalFormatting sqref="AE94">
    <cfRule type="expression" dxfId="2661" priority="13279">
      <formula>IF(RIGHT(TEXT(AE94,"0.#"),1)=".",FALSE,TRUE)</formula>
    </cfRule>
    <cfRule type="expression" dxfId="2660" priority="13280">
      <formula>IF(RIGHT(TEXT(AE94,"0.#"),1)=".",TRUE,FALSE)</formula>
    </cfRule>
  </conditionalFormatting>
  <conditionalFormatting sqref="AI94">
    <cfRule type="expression" dxfId="2659" priority="13277">
      <formula>IF(RIGHT(TEXT(AI94,"0.#"),1)=".",FALSE,TRUE)</formula>
    </cfRule>
    <cfRule type="expression" dxfId="2658" priority="13278">
      <formula>IF(RIGHT(TEXT(AI94,"0.#"),1)=".",TRUE,FALSE)</formula>
    </cfRule>
  </conditionalFormatting>
  <conditionalFormatting sqref="AI93">
    <cfRule type="expression" dxfId="2657" priority="13275">
      <formula>IF(RIGHT(TEXT(AI93,"0.#"),1)=".",FALSE,TRUE)</formula>
    </cfRule>
    <cfRule type="expression" dxfId="2656" priority="13276">
      <formula>IF(RIGHT(TEXT(AI93,"0.#"),1)=".",TRUE,FALSE)</formula>
    </cfRule>
  </conditionalFormatting>
  <conditionalFormatting sqref="AI92">
    <cfRule type="expression" dxfId="2655" priority="13273">
      <formula>IF(RIGHT(TEXT(AI92,"0.#"),1)=".",FALSE,TRUE)</formula>
    </cfRule>
    <cfRule type="expression" dxfId="2654" priority="13274">
      <formula>IF(RIGHT(TEXT(AI92,"0.#"),1)=".",TRUE,FALSE)</formula>
    </cfRule>
  </conditionalFormatting>
  <conditionalFormatting sqref="AM92">
    <cfRule type="expression" dxfId="2653" priority="13271">
      <formula>IF(RIGHT(TEXT(AM92,"0.#"),1)=".",FALSE,TRUE)</formula>
    </cfRule>
    <cfRule type="expression" dxfId="2652" priority="13272">
      <formula>IF(RIGHT(TEXT(AM92,"0.#"),1)=".",TRUE,FALSE)</formula>
    </cfRule>
  </conditionalFormatting>
  <conditionalFormatting sqref="AM93">
    <cfRule type="expression" dxfId="2651" priority="13269">
      <formula>IF(RIGHT(TEXT(AM93,"0.#"),1)=".",FALSE,TRUE)</formula>
    </cfRule>
    <cfRule type="expression" dxfId="2650" priority="13270">
      <formula>IF(RIGHT(TEXT(AM93,"0.#"),1)=".",TRUE,FALSE)</formula>
    </cfRule>
  </conditionalFormatting>
  <conditionalFormatting sqref="AM94">
    <cfRule type="expression" dxfId="2649" priority="13267">
      <formula>IF(RIGHT(TEXT(AM94,"0.#"),1)=".",FALSE,TRUE)</formula>
    </cfRule>
    <cfRule type="expression" dxfId="2648" priority="13268">
      <formula>IF(RIGHT(TEXT(AM94,"0.#"),1)=".",TRUE,FALSE)</formula>
    </cfRule>
  </conditionalFormatting>
  <conditionalFormatting sqref="AE97">
    <cfRule type="expression" dxfId="2647" priority="13253">
      <formula>IF(RIGHT(TEXT(AE97,"0.#"),1)=".",FALSE,TRUE)</formula>
    </cfRule>
    <cfRule type="expression" dxfId="2646" priority="13254">
      <formula>IF(RIGHT(TEXT(AE97,"0.#"),1)=".",TRUE,FALSE)</formula>
    </cfRule>
  </conditionalFormatting>
  <conditionalFormatting sqref="AE98">
    <cfRule type="expression" dxfId="2645" priority="13251">
      <formula>IF(RIGHT(TEXT(AE98,"0.#"),1)=".",FALSE,TRUE)</formula>
    </cfRule>
    <cfRule type="expression" dxfId="2644" priority="13252">
      <formula>IF(RIGHT(TEXT(AE98,"0.#"),1)=".",TRUE,FALSE)</formula>
    </cfRule>
  </conditionalFormatting>
  <conditionalFormatting sqref="AE99">
    <cfRule type="expression" dxfId="2643" priority="13249">
      <formula>IF(RIGHT(TEXT(AE99,"0.#"),1)=".",FALSE,TRUE)</formula>
    </cfRule>
    <cfRule type="expression" dxfId="2642" priority="13250">
      <formula>IF(RIGHT(TEXT(AE99,"0.#"),1)=".",TRUE,FALSE)</formula>
    </cfRule>
  </conditionalFormatting>
  <conditionalFormatting sqref="AI99">
    <cfRule type="expression" dxfId="2641" priority="13247">
      <formula>IF(RIGHT(TEXT(AI99,"0.#"),1)=".",FALSE,TRUE)</formula>
    </cfRule>
    <cfRule type="expression" dxfId="2640" priority="13248">
      <formula>IF(RIGHT(TEXT(AI99,"0.#"),1)=".",TRUE,FALSE)</formula>
    </cfRule>
  </conditionalFormatting>
  <conditionalFormatting sqref="AI98">
    <cfRule type="expression" dxfId="2639" priority="13245">
      <formula>IF(RIGHT(TEXT(AI98,"0.#"),1)=".",FALSE,TRUE)</formula>
    </cfRule>
    <cfRule type="expression" dxfId="2638" priority="13246">
      <formula>IF(RIGHT(TEXT(AI98,"0.#"),1)=".",TRUE,FALSE)</formula>
    </cfRule>
  </conditionalFormatting>
  <conditionalFormatting sqref="AI97">
    <cfRule type="expression" dxfId="2637" priority="13243">
      <formula>IF(RIGHT(TEXT(AI97,"0.#"),1)=".",FALSE,TRUE)</formula>
    </cfRule>
    <cfRule type="expression" dxfId="2636" priority="13244">
      <formula>IF(RIGHT(TEXT(AI97,"0.#"),1)=".",TRUE,FALSE)</formula>
    </cfRule>
  </conditionalFormatting>
  <conditionalFormatting sqref="AM97">
    <cfRule type="expression" dxfId="2635" priority="13241">
      <formula>IF(RIGHT(TEXT(AM97,"0.#"),1)=".",FALSE,TRUE)</formula>
    </cfRule>
    <cfRule type="expression" dxfId="2634" priority="13242">
      <formula>IF(RIGHT(TEXT(AM97,"0.#"),1)=".",TRUE,FALSE)</formula>
    </cfRule>
  </conditionalFormatting>
  <conditionalFormatting sqref="AM98">
    <cfRule type="expression" dxfId="2633" priority="13239">
      <formula>IF(RIGHT(TEXT(AM98,"0.#"),1)=".",FALSE,TRUE)</formula>
    </cfRule>
    <cfRule type="expression" dxfId="2632" priority="13240">
      <formula>IF(RIGHT(TEXT(AM98,"0.#"),1)=".",TRUE,FALSE)</formula>
    </cfRule>
  </conditionalFormatting>
  <conditionalFormatting sqref="AM99">
    <cfRule type="expression" dxfId="2631" priority="13237">
      <formula>IF(RIGHT(TEXT(AM99,"0.#"),1)=".",FALSE,TRUE)</formula>
    </cfRule>
    <cfRule type="expression" dxfId="2630" priority="13238">
      <formula>IF(RIGHT(TEXT(AM99,"0.#"),1)=".",TRUE,FALSE)</formula>
    </cfRule>
  </conditionalFormatting>
  <conditionalFormatting sqref="AI101">
    <cfRule type="expression" dxfId="2629" priority="13223">
      <formula>IF(RIGHT(TEXT(AI101,"0.#"),1)=".",FALSE,TRUE)</formula>
    </cfRule>
    <cfRule type="expression" dxfId="2628" priority="13224">
      <formula>IF(RIGHT(TEXT(AI101,"0.#"),1)=".",TRUE,FALSE)</formula>
    </cfRule>
  </conditionalFormatting>
  <conditionalFormatting sqref="AM101">
    <cfRule type="expression" dxfId="2627" priority="13221">
      <formula>IF(RIGHT(TEXT(AM101,"0.#"),1)=".",FALSE,TRUE)</formula>
    </cfRule>
    <cfRule type="expression" dxfId="2626" priority="13222">
      <formula>IF(RIGHT(TEXT(AM101,"0.#"),1)=".",TRUE,FALSE)</formula>
    </cfRule>
  </conditionalFormatting>
  <conditionalFormatting sqref="AE102">
    <cfRule type="expression" dxfId="2625" priority="13219">
      <formula>IF(RIGHT(TEXT(AE102,"0.#"),1)=".",FALSE,TRUE)</formula>
    </cfRule>
    <cfRule type="expression" dxfId="2624" priority="13220">
      <formula>IF(RIGHT(TEXT(AE102,"0.#"),1)=".",TRUE,FALSE)</formula>
    </cfRule>
  </conditionalFormatting>
  <conditionalFormatting sqref="AI102">
    <cfRule type="expression" dxfId="2623" priority="13217">
      <formula>IF(RIGHT(TEXT(AI102,"0.#"),1)=".",FALSE,TRUE)</formula>
    </cfRule>
    <cfRule type="expression" dxfId="2622" priority="13218">
      <formula>IF(RIGHT(TEXT(AI102,"0.#"),1)=".",TRUE,FALSE)</formula>
    </cfRule>
  </conditionalFormatting>
  <conditionalFormatting sqref="AM102">
    <cfRule type="expression" dxfId="2621" priority="13215">
      <formula>IF(RIGHT(TEXT(AM102,"0.#"),1)=".",FALSE,TRUE)</formula>
    </cfRule>
    <cfRule type="expression" dxfId="2620" priority="13216">
      <formula>IF(RIGHT(TEXT(AM102,"0.#"),1)=".",TRUE,FALSE)</formula>
    </cfRule>
  </conditionalFormatting>
  <conditionalFormatting sqref="AQ102">
    <cfRule type="expression" dxfId="2619" priority="13213">
      <formula>IF(RIGHT(TEXT(AQ102,"0.#"),1)=".",FALSE,TRUE)</formula>
    </cfRule>
    <cfRule type="expression" dxfId="2618" priority="13214">
      <formula>IF(RIGHT(TEXT(AQ102,"0.#"),1)=".",TRUE,FALSE)</formula>
    </cfRule>
  </conditionalFormatting>
  <conditionalFormatting sqref="AE104">
    <cfRule type="expression" dxfId="2617" priority="13211">
      <formula>IF(RIGHT(TEXT(AE104,"0.#"),1)=".",FALSE,TRUE)</formula>
    </cfRule>
    <cfRule type="expression" dxfId="2616" priority="13212">
      <formula>IF(RIGHT(TEXT(AE104,"0.#"),1)=".",TRUE,FALSE)</formula>
    </cfRule>
  </conditionalFormatting>
  <conditionalFormatting sqref="AI104">
    <cfRule type="expression" dxfId="2615" priority="13209">
      <formula>IF(RIGHT(TEXT(AI104,"0.#"),1)=".",FALSE,TRUE)</formula>
    </cfRule>
    <cfRule type="expression" dxfId="2614" priority="13210">
      <formula>IF(RIGHT(TEXT(AI104,"0.#"),1)=".",TRUE,FALSE)</formula>
    </cfRule>
  </conditionalFormatting>
  <conditionalFormatting sqref="AM104">
    <cfRule type="expression" dxfId="2613" priority="13207">
      <formula>IF(RIGHT(TEXT(AM104,"0.#"),1)=".",FALSE,TRUE)</formula>
    </cfRule>
    <cfRule type="expression" dxfId="2612" priority="13208">
      <formula>IF(RIGHT(TEXT(AM104,"0.#"),1)=".",TRUE,FALSE)</formula>
    </cfRule>
  </conditionalFormatting>
  <conditionalFormatting sqref="AE105">
    <cfRule type="expression" dxfId="2611" priority="13205">
      <formula>IF(RIGHT(TEXT(AE105,"0.#"),1)=".",FALSE,TRUE)</formula>
    </cfRule>
    <cfRule type="expression" dxfId="2610" priority="13206">
      <formula>IF(RIGHT(TEXT(AE105,"0.#"),1)=".",TRUE,FALSE)</formula>
    </cfRule>
  </conditionalFormatting>
  <conditionalFormatting sqref="AI105">
    <cfRule type="expression" dxfId="2609" priority="13203">
      <formula>IF(RIGHT(TEXT(AI105,"0.#"),1)=".",FALSE,TRUE)</formula>
    </cfRule>
    <cfRule type="expression" dxfId="2608" priority="13204">
      <formula>IF(RIGHT(TEXT(AI105,"0.#"),1)=".",TRUE,FALSE)</formula>
    </cfRule>
  </conditionalFormatting>
  <conditionalFormatting sqref="AM105">
    <cfRule type="expression" dxfId="2607" priority="13201">
      <formula>IF(RIGHT(TEXT(AM105,"0.#"),1)=".",FALSE,TRUE)</formula>
    </cfRule>
    <cfRule type="expression" dxfId="2606" priority="13202">
      <formula>IF(RIGHT(TEXT(AM105,"0.#"),1)=".",TRUE,FALSE)</formula>
    </cfRule>
  </conditionalFormatting>
  <conditionalFormatting sqref="AE107">
    <cfRule type="expression" dxfId="2605" priority="13197">
      <formula>IF(RIGHT(TEXT(AE107,"0.#"),1)=".",FALSE,TRUE)</formula>
    </cfRule>
    <cfRule type="expression" dxfId="2604" priority="13198">
      <formula>IF(RIGHT(TEXT(AE107,"0.#"),1)=".",TRUE,FALSE)</formula>
    </cfRule>
  </conditionalFormatting>
  <conditionalFormatting sqref="AI107">
    <cfRule type="expression" dxfId="2603" priority="13195">
      <formula>IF(RIGHT(TEXT(AI107,"0.#"),1)=".",FALSE,TRUE)</formula>
    </cfRule>
    <cfRule type="expression" dxfId="2602" priority="13196">
      <formula>IF(RIGHT(TEXT(AI107,"0.#"),1)=".",TRUE,FALSE)</formula>
    </cfRule>
  </conditionalFormatting>
  <conditionalFormatting sqref="AM107">
    <cfRule type="expression" dxfId="2601" priority="13193">
      <formula>IF(RIGHT(TEXT(AM107,"0.#"),1)=".",FALSE,TRUE)</formula>
    </cfRule>
    <cfRule type="expression" dxfId="2600" priority="13194">
      <formula>IF(RIGHT(TEXT(AM107,"0.#"),1)=".",TRUE,FALSE)</formula>
    </cfRule>
  </conditionalFormatting>
  <conditionalFormatting sqref="AE108">
    <cfRule type="expression" dxfId="2599" priority="13191">
      <formula>IF(RIGHT(TEXT(AE108,"0.#"),1)=".",FALSE,TRUE)</formula>
    </cfRule>
    <cfRule type="expression" dxfId="2598" priority="13192">
      <formula>IF(RIGHT(TEXT(AE108,"0.#"),1)=".",TRUE,FALSE)</formula>
    </cfRule>
  </conditionalFormatting>
  <conditionalFormatting sqref="AI108">
    <cfRule type="expression" dxfId="2597" priority="13189">
      <formula>IF(RIGHT(TEXT(AI108,"0.#"),1)=".",FALSE,TRUE)</formula>
    </cfRule>
    <cfRule type="expression" dxfId="2596" priority="13190">
      <formula>IF(RIGHT(TEXT(AI108,"0.#"),1)=".",TRUE,FALSE)</formula>
    </cfRule>
  </conditionalFormatting>
  <conditionalFormatting sqref="AM108">
    <cfRule type="expression" dxfId="2595" priority="13187">
      <formula>IF(RIGHT(TEXT(AM108,"0.#"),1)=".",FALSE,TRUE)</formula>
    </cfRule>
    <cfRule type="expression" dxfId="2594" priority="13188">
      <formula>IF(RIGHT(TEXT(AM108,"0.#"),1)=".",TRUE,FALSE)</formula>
    </cfRule>
  </conditionalFormatting>
  <conditionalFormatting sqref="AE110">
    <cfRule type="expression" dxfId="2593" priority="13183">
      <formula>IF(RIGHT(TEXT(AE110,"0.#"),1)=".",FALSE,TRUE)</formula>
    </cfRule>
    <cfRule type="expression" dxfId="2592" priority="13184">
      <formula>IF(RIGHT(TEXT(AE110,"0.#"),1)=".",TRUE,FALSE)</formula>
    </cfRule>
  </conditionalFormatting>
  <conditionalFormatting sqref="AI110">
    <cfRule type="expression" dxfId="2591" priority="13181">
      <formula>IF(RIGHT(TEXT(AI110,"0.#"),1)=".",FALSE,TRUE)</formula>
    </cfRule>
    <cfRule type="expression" dxfId="2590" priority="13182">
      <formula>IF(RIGHT(TEXT(AI110,"0.#"),1)=".",TRUE,FALSE)</formula>
    </cfRule>
  </conditionalFormatting>
  <conditionalFormatting sqref="AM110">
    <cfRule type="expression" dxfId="2589" priority="13179">
      <formula>IF(RIGHT(TEXT(AM110,"0.#"),1)=".",FALSE,TRUE)</formula>
    </cfRule>
    <cfRule type="expression" dxfId="2588" priority="13180">
      <formula>IF(RIGHT(TEXT(AM110,"0.#"),1)=".",TRUE,FALSE)</formula>
    </cfRule>
  </conditionalFormatting>
  <conditionalFormatting sqref="AE111">
    <cfRule type="expression" dxfId="2587" priority="13177">
      <formula>IF(RIGHT(TEXT(AE111,"0.#"),1)=".",FALSE,TRUE)</formula>
    </cfRule>
    <cfRule type="expression" dxfId="2586" priority="13178">
      <formula>IF(RIGHT(TEXT(AE111,"0.#"),1)=".",TRUE,FALSE)</formula>
    </cfRule>
  </conditionalFormatting>
  <conditionalFormatting sqref="AI111">
    <cfRule type="expression" dxfId="2585" priority="13175">
      <formula>IF(RIGHT(TEXT(AI111,"0.#"),1)=".",FALSE,TRUE)</formula>
    </cfRule>
    <cfRule type="expression" dxfId="2584" priority="13176">
      <formula>IF(RIGHT(TEXT(AI111,"0.#"),1)=".",TRUE,FALSE)</formula>
    </cfRule>
  </conditionalFormatting>
  <conditionalFormatting sqref="AM111">
    <cfRule type="expression" dxfId="2583" priority="13173">
      <formula>IF(RIGHT(TEXT(AM111,"0.#"),1)=".",FALSE,TRUE)</formula>
    </cfRule>
    <cfRule type="expression" dxfId="2582" priority="13174">
      <formula>IF(RIGHT(TEXT(AM111,"0.#"),1)=".",TRUE,FALSE)</formula>
    </cfRule>
  </conditionalFormatting>
  <conditionalFormatting sqref="AE113">
    <cfRule type="expression" dxfId="2581" priority="13169">
      <formula>IF(RIGHT(TEXT(AE113,"0.#"),1)=".",FALSE,TRUE)</formula>
    </cfRule>
    <cfRule type="expression" dxfId="2580" priority="13170">
      <formula>IF(RIGHT(TEXT(AE113,"0.#"),1)=".",TRUE,FALSE)</formula>
    </cfRule>
  </conditionalFormatting>
  <conditionalFormatting sqref="AI113">
    <cfRule type="expression" dxfId="2579" priority="13167">
      <formula>IF(RIGHT(TEXT(AI113,"0.#"),1)=".",FALSE,TRUE)</formula>
    </cfRule>
    <cfRule type="expression" dxfId="2578" priority="13168">
      <formula>IF(RIGHT(TEXT(AI113,"0.#"),1)=".",TRUE,FALSE)</formula>
    </cfRule>
  </conditionalFormatting>
  <conditionalFormatting sqref="AM113">
    <cfRule type="expression" dxfId="2577" priority="13165">
      <formula>IF(RIGHT(TEXT(AM113,"0.#"),1)=".",FALSE,TRUE)</formula>
    </cfRule>
    <cfRule type="expression" dxfId="2576" priority="13166">
      <formula>IF(RIGHT(TEXT(AM113,"0.#"),1)=".",TRUE,FALSE)</formula>
    </cfRule>
  </conditionalFormatting>
  <conditionalFormatting sqref="AE114">
    <cfRule type="expression" dxfId="2575" priority="13163">
      <formula>IF(RIGHT(TEXT(AE114,"0.#"),1)=".",FALSE,TRUE)</formula>
    </cfRule>
    <cfRule type="expression" dxfId="2574" priority="13164">
      <formula>IF(RIGHT(TEXT(AE114,"0.#"),1)=".",TRUE,FALSE)</formula>
    </cfRule>
  </conditionalFormatting>
  <conditionalFormatting sqref="AI114">
    <cfRule type="expression" dxfId="2573" priority="13161">
      <formula>IF(RIGHT(TEXT(AI114,"0.#"),1)=".",FALSE,TRUE)</formula>
    </cfRule>
    <cfRule type="expression" dxfId="2572" priority="13162">
      <formula>IF(RIGHT(TEXT(AI114,"0.#"),1)=".",TRUE,FALSE)</formula>
    </cfRule>
  </conditionalFormatting>
  <conditionalFormatting sqref="AM114">
    <cfRule type="expression" dxfId="2571" priority="13159">
      <formula>IF(RIGHT(TEXT(AM114,"0.#"),1)=".",FALSE,TRUE)</formula>
    </cfRule>
    <cfRule type="expression" dxfId="2570" priority="13160">
      <formula>IF(RIGHT(TEXT(AM114,"0.#"),1)=".",TRUE,FALSE)</formula>
    </cfRule>
  </conditionalFormatting>
  <conditionalFormatting sqref="AE116 AQ116">
    <cfRule type="expression" dxfId="2569" priority="13155">
      <formula>IF(RIGHT(TEXT(AE116,"0.#"),1)=".",FALSE,TRUE)</formula>
    </cfRule>
    <cfRule type="expression" dxfId="2568" priority="13156">
      <formula>IF(RIGHT(TEXT(AE116,"0.#"),1)=".",TRUE,FALSE)</formula>
    </cfRule>
  </conditionalFormatting>
  <conditionalFormatting sqref="AI116">
    <cfRule type="expression" dxfId="2567" priority="13153">
      <formula>IF(RIGHT(TEXT(AI116,"0.#"),1)=".",FALSE,TRUE)</formula>
    </cfRule>
    <cfRule type="expression" dxfId="2566" priority="13154">
      <formula>IF(RIGHT(TEXT(AI116,"0.#"),1)=".",TRUE,FALSE)</formula>
    </cfRule>
  </conditionalFormatting>
  <conditionalFormatting sqref="AM116">
    <cfRule type="expression" dxfId="2565" priority="13151">
      <formula>IF(RIGHT(TEXT(AM116,"0.#"),1)=".",FALSE,TRUE)</formula>
    </cfRule>
    <cfRule type="expression" dxfId="2564" priority="13152">
      <formula>IF(RIGHT(TEXT(AM116,"0.#"),1)=".",TRUE,FALSE)</formula>
    </cfRule>
  </conditionalFormatting>
  <conditionalFormatting sqref="AE117 AM117">
    <cfRule type="expression" dxfId="2563" priority="13149">
      <formula>IF(RIGHT(TEXT(AE117,"0.#"),1)=".",FALSE,TRUE)</formula>
    </cfRule>
    <cfRule type="expression" dxfId="2562" priority="13150">
      <formula>IF(RIGHT(TEXT(AE117,"0.#"),1)=".",TRUE,FALSE)</formula>
    </cfRule>
  </conditionalFormatting>
  <conditionalFormatting sqref="AI117">
    <cfRule type="expression" dxfId="2561" priority="13147">
      <formula>IF(RIGHT(TEXT(AI117,"0.#"),1)=".",FALSE,TRUE)</formula>
    </cfRule>
    <cfRule type="expression" dxfId="2560" priority="13148">
      <formula>IF(RIGHT(TEXT(AI117,"0.#"),1)=".",TRUE,FALSE)</formula>
    </cfRule>
  </conditionalFormatting>
  <conditionalFormatting sqref="AQ117">
    <cfRule type="expression" dxfId="2559" priority="13143">
      <formula>IF(RIGHT(TEXT(AQ117,"0.#"),1)=".",FALSE,TRUE)</formula>
    </cfRule>
    <cfRule type="expression" dxfId="2558" priority="13144">
      <formula>IF(RIGHT(TEXT(AQ117,"0.#"),1)=".",TRUE,FALSE)</formula>
    </cfRule>
  </conditionalFormatting>
  <conditionalFormatting sqref="AE119 AQ119">
    <cfRule type="expression" dxfId="2557" priority="13141">
      <formula>IF(RIGHT(TEXT(AE119,"0.#"),1)=".",FALSE,TRUE)</formula>
    </cfRule>
    <cfRule type="expression" dxfId="2556" priority="13142">
      <formula>IF(RIGHT(TEXT(AE119,"0.#"),1)=".",TRUE,FALSE)</formula>
    </cfRule>
  </conditionalFormatting>
  <conditionalFormatting sqref="AI119">
    <cfRule type="expression" dxfId="2555" priority="13139">
      <formula>IF(RIGHT(TEXT(AI119,"0.#"),1)=".",FALSE,TRUE)</formula>
    </cfRule>
    <cfRule type="expression" dxfId="2554" priority="13140">
      <formula>IF(RIGHT(TEXT(AI119,"0.#"),1)=".",TRUE,FALSE)</formula>
    </cfRule>
  </conditionalFormatting>
  <conditionalFormatting sqref="AM119">
    <cfRule type="expression" dxfId="2553" priority="13137">
      <formula>IF(RIGHT(TEXT(AM119,"0.#"),1)=".",FALSE,TRUE)</formula>
    </cfRule>
    <cfRule type="expression" dxfId="2552" priority="13138">
      <formula>IF(RIGHT(TEXT(AM119,"0.#"),1)=".",TRUE,FALSE)</formula>
    </cfRule>
  </conditionalFormatting>
  <conditionalFormatting sqref="AQ120">
    <cfRule type="expression" dxfId="2551" priority="13129">
      <formula>IF(RIGHT(TEXT(AQ120,"0.#"),1)=".",FALSE,TRUE)</formula>
    </cfRule>
    <cfRule type="expression" dxfId="2550" priority="13130">
      <formula>IF(RIGHT(TEXT(AQ120,"0.#"),1)=".",TRUE,FALSE)</formula>
    </cfRule>
  </conditionalFormatting>
  <conditionalFormatting sqref="AE122 AQ122">
    <cfRule type="expression" dxfId="2549" priority="13127">
      <formula>IF(RIGHT(TEXT(AE122,"0.#"),1)=".",FALSE,TRUE)</formula>
    </cfRule>
    <cfRule type="expression" dxfId="2548" priority="13128">
      <formula>IF(RIGHT(TEXT(AE122,"0.#"),1)=".",TRUE,FALSE)</formula>
    </cfRule>
  </conditionalFormatting>
  <conditionalFormatting sqref="AI122">
    <cfRule type="expression" dxfId="2547" priority="13125">
      <formula>IF(RIGHT(TEXT(AI122,"0.#"),1)=".",FALSE,TRUE)</formula>
    </cfRule>
    <cfRule type="expression" dxfId="2546" priority="13126">
      <formula>IF(RIGHT(TEXT(AI122,"0.#"),1)=".",TRUE,FALSE)</formula>
    </cfRule>
  </conditionalFormatting>
  <conditionalFormatting sqref="AM122">
    <cfRule type="expression" dxfId="2545" priority="13123">
      <formula>IF(RIGHT(TEXT(AM122,"0.#"),1)=".",FALSE,TRUE)</formula>
    </cfRule>
    <cfRule type="expression" dxfId="2544" priority="13124">
      <formula>IF(RIGHT(TEXT(AM122,"0.#"),1)=".",TRUE,FALSE)</formula>
    </cfRule>
  </conditionalFormatting>
  <conditionalFormatting sqref="AQ123">
    <cfRule type="expression" dxfId="2543" priority="13115">
      <formula>IF(RIGHT(TEXT(AQ123,"0.#"),1)=".",FALSE,TRUE)</formula>
    </cfRule>
    <cfRule type="expression" dxfId="2542" priority="13116">
      <formula>IF(RIGHT(TEXT(AQ123,"0.#"),1)=".",TRUE,FALSE)</formula>
    </cfRule>
  </conditionalFormatting>
  <conditionalFormatting sqref="AE125 AQ125">
    <cfRule type="expression" dxfId="2541" priority="13113">
      <formula>IF(RIGHT(TEXT(AE125,"0.#"),1)=".",FALSE,TRUE)</formula>
    </cfRule>
    <cfRule type="expression" dxfId="2540" priority="13114">
      <formula>IF(RIGHT(TEXT(AE125,"0.#"),1)=".",TRUE,FALSE)</formula>
    </cfRule>
  </conditionalFormatting>
  <conditionalFormatting sqref="AI125">
    <cfRule type="expression" dxfId="2539" priority="13111">
      <formula>IF(RIGHT(TEXT(AI125,"0.#"),1)=".",FALSE,TRUE)</formula>
    </cfRule>
    <cfRule type="expression" dxfId="2538" priority="13112">
      <formula>IF(RIGHT(TEXT(AI125,"0.#"),1)=".",TRUE,FALSE)</formula>
    </cfRule>
  </conditionalFormatting>
  <conditionalFormatting sqref="AM125">
    <cfRule type="expression" dxfId="2537" priority="13109">
      <formula>IF(RIGHT(TEXT(AM125,"0.#"),1)=".",FALSE,TRUE)</formula>
    </cfRule>
    <cfRule type="expression" dxfId="2536" priority="13110">
      <formula>IF(RIGHT(TEXT(AM125,"0.#"),1)=".",TRUE,FALSE)</formula>
    </cfRule>
  </conditionalFormatting>
  <conditionalFormatting sqref="AQ126">
    <cfRule type="expression" dxfId="2535" priority="13101">
      <formula>IF(RIGHT(TEXT(AQ126,"0.#"),1)=".",FALSE,TRUE)</formula>
    </cfRule>
    <cfRule type="expression" dxfId="2534" priority="13102">
      <formula>IF(RIGHT(TEXT(AQ126,"0.#"),1)=".",TRUE,FALSE)</formula>
    </cfRule>
  </conditionalFormatting>
  <conditionalFormatting sqref="AE128 AQ128">
    <cfRule type="expression" dxfId="2533" priority="13099">
      <formula>IF(RIGHT(TEXT(AE128,"0.#"),1)=".",FALSE,TRUE)</formula>
    </cfRule>
    <cfRule type="expression" dxfId="2532" priority="13100">
      <formula>IF(RIGHT(TEXT(AE128,"0.#"),1)=".",TRUE,FALSE)</formula>
    </cfRule>
  </conditionalFormatting>
  <conditionalFormatting sqref="AI128">
    <cfRule type="expression" dxfId="2531" priority="13097">
      <formula>IF(RIGHT(TEXT(AI128,"0.#"),1)=".",FALSE,TRUE)</formula>
    </cfRule>
    <cfRule type="expression" dxfId="2530" priority="13098">
      <formula>IF(RIGHT(TEXT(AI128,"0.#"),1)=".",TRUE,FALSE)</formula>
    </cfRule>
  </conditionalFormatting>
  <conditionalFormatting sqref="AM128">
    <cfRule type="expression" dxfId="2529" priority="13095">
      <formula>IF(RIGHT(TEXT(AM128,"0.#"),1)=".",FALSE,TRUE)</formula>
    </cfRule>
    <cfRule type="expression" dxfId="2528" priority="13096">
      <formula>IF(RIGHT(TEXT(AM128,"0.#"),1)=".",TRUE,FALSE)</formula>
    </cfRule>
  </conditionalFormatting>
  <conditionalFormatting sqref="AQ129">
    <cfRule type="expression" dxfId="2527" priority="13087">
      <formula>IF(RIGHT(TEXT(AQ129,"0.#"),1)=".",FALSE,TRUE)</formula>
    </cfRule>
    <cfRule type="expression" dxfId="2526" priority="13088">
      <formula>IF(RIGHT(TEXT(AQ129,"0.#"),1)=".",TRUE,FALSE)</formula>
    </cfRule>
  </conditionalFormatting>
  <conditionalFormatting sqref="AE75">
    <cfRule type="expression" dxfId="2525" priority="13085">
      <formula>IF(RIGHT(TEXT(AE75,"0.#"),1)=".",FALSE,TRUE)</formula>
    </cfRule>
    <cfRule type="expression" dxfId="2524" priority="13086">
      <formula>IF(RIGHT(TEXT(AE75,"0.#"),1)=".",TRUE,FALSE)</formula>
    </cfRule>
  </conditionalFormatting>
  <conditionalFormatting sqref="AE76">
    <cfRule type="expression" dxfId="2523" priority="13083">
      <formula>IF(RIGHT(TEXT(AE76,"0.#"),1)=".",FALSE,TRUE)</formula>
    </cfRule>
    <cfRule type="expression" dxfId="2522" priority="13084">
      <formula>IF(RIGHT(TEXT(AE76,"0.#"),1)=".",TRUE,FALSE)</formula>
    </cfRule>
  </conditionalFormatting>
  <conditionalFormatting sqref="AE77">
    <cfRule type="expression" dxfId="2521" priority="13081">
      <formula>IF(RIGHT(TEXT(AE77,"0.#"),1)=".",FALSE,TRUE)</formula>
    </cfRule>
    <cfRule type="expression" dxfId="2520" priority="13082">
      <formula>IF(RIGHT(TEXT(AE77,"0.#"),1)=".",TRUE,FALSE)</formula>
    </cfRule>
  </conditionalFormatting>
  <conditionalFormatting sqref="AI77">
    <cfRule type="expression" dxfId="2519" priority="13079">
      <formula>IF(RIGHT(TEXT(AI77,"0.#"),1)=".",FALSE,TRUE)</formula>
    </cfRule>
    <cfRule type="expression" dxfId="2518" priority="13080">
      <formula>IF(RIGHT(TEXT(AI77,"0.#"),1)=".",TRUE,FALSE)</formula>
    </cfRule>
  </conditionalFormatting>
  <conditionalFormatting sqref="AI76">
    <cfRule type="expression" dxfId="2517" priority="13077">
      <formula>IF(RIGHT(TEXT(AI76,"0.#"),1)=".",FALSE,TRUE)</formula>
    </cfRule>
    <cfRule type="expression" dxfId="2516" priority="13078">
      <formula>IF(RIGHT(TEXT(AI76,"0.#"),1)=".",TRUE,FALSE)</formula>
    </cfRule>
  </conditionalFormatting>
  <conditionalFormatting sqref="AI75">
    <cfRule type="expression" dxfId="2515" priority="13075">
      <formula>IF(RIGHT(TEXT(AI75,"0.#"),1)=".",FALSE,TRUE)</formula>
    </cfRule>
    <cfRule type="expression" dxfId="2514" priority="13076">
      <formula>IF(RIGHT(TEXT(AI75,"0.#"),1)=".",TRUE,FALSE)</formula>
    </cfRule>
  </conditionalFormatting>
  <conditionalFormatting sqref="AM75">
    <cfRule type="expression" dxfId="2513" priority="13073">
      <formula>IF(RIGHT(TEXT(AM75,"0.#"),1)=".",FALSE,TRUE)</formula>
    </cfRule>
    <cfRule type="expression" dxfId="2512" priority="13074">
      <formula>IF(RIGHT(TEXT(AM75,"0.#"),1)=".",TRUE,FALSE)</formula>
    </cfRule>
  </conditionalFormatting>
  <conditionalFormatting sqref="AM76">
    <cfRule type="expression" dxfId="2511" priority="13071">
      <formula>IF(RIGHT(TEXT(AM76,"0.#"),1)=".",FALSE,TRUE)</formula>
    </cfRule>
    <cfRule type="expression" dxfId="2510" priority="13072">
      <formula>IF(RIGHT(TEXT(AM76,"0.#"),1)=".",TRUE,FALSE)</formula>
    </cfRule>
  </conditionalFormatting>
  <conditionalFormatting sqref="AM77">
    <cfRule type="expression" dxfId="2509" priority="13069">
      <formula>IF(RIGHT(TEXT(AM77,"0.#"),1)=".",FALSE,TRUE)</formula>
    </cfRule>
    <cfRule type="expression" dxfId="2508" priority="13070">
      <formula>IF(RIGHT(TEXT(AM77,"0.#"),1)=".",TRUE,FALSE)</formula>
    </cfRule>
  </conditionalFormatting>
  <conditionalFormatting sqref="AE134:AE135 AU134:AU135 AI134:AI135 AM134:AM135 AQ134:AQ135">
    <cfRule type="expression" dxfId="2507" priority="13055">
      <formula>IF(RIGHT(TEXT(AE134,"0.#"),1)=".",FALSE,TRUE)</formula>
    </cfRule>
    <cfRule type="expression" dxfId="2506" priority="13056">
      <formula>IF(RIGHT(TEXT(AE134,"0.#"),1)=".",TRUE,FALSE)</formula>
    </cfRule>
  </conditionalFormatting>
  <conditionalFormatting sqref="AE433 AI433 AM433 AQ433">
    <cfRule type="expression" dxfId="2505" priority="13025">
      <formula>IF(RIGHT(TEXT(AE433,"0.#"),1)=".",FALSE,TRUE)</formula>
    </cfRule>
    <cfRule type="expression" dxfId="2504" priority="13026">
      <formula>IF(RIGHT(TEXT(AE433,"0.#"),1)=".",TRUE,FALSE)</formula>
    </cfRule>
  </conditionalFormatting>
  <conditionalFormatting sqref="AE434 AI434 AM434 AQ434">
    <cfRule type="expression" dxfId="2503" priority="13023">
      <formula>IF(RIGHT(TEXT(AE434,"0.#"),1)=".",FALSE,TRUE)</formula>
    </cfRule>
    <cfRule type="expression" dxfId="2502" priority="13024">
      <formula>IF(RIGHT(TEXT(AE434,"0.#"),1)=".",TRUE,FALSE)</formula>
    </cfRule>
  </conditionalFormatting>
  <conditionalFormatting sqref="AE435 AI435 AM435 AQ435">
    <cfRule type="expression" dxfId="2501" priority="13021">
      <formula>IF(RIGHT(TEXT(AE435,"0.#"),1)=".",FALSE,TRUE)</formula>
    </cfRule>
    <cfRule type="expression" dxfId="2500" priority="13022">
      <formula>IF(RIGHT(TEXT(AE435,"0.#"),1)=".",TRUE,FALSE)</formula>
    </cfRule>
  </conditionalFormatting>
  <conditionalFormatting sqref="AU433:AU435">
    <cfRule type="expression" dxfId="2499" priority="13001">
      <formula>IF(RIGHT(TEXT(AU433,"0.#"),1)=".",FALSE,TRUE)</formula>
    </cfRule>
    <cfRule type="expression" dxfId="2498" priority="13002">
      <formula>IF(RIGHT(TEXT(AU433,"0.#"),1)=".",TRUE,FALSE)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27" max="49" man="1"/>
    <brk id="834"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A41" sqref="A4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598</v>
      </c>
      <c r="H2" s="13" t="str">
        <f>IF(G2="","",F2)</f>
        <v>一般会計</v>
      </c>
      <c r="I2" s="13" t="str">
        <f>IF(H2="","",IF(I1&lt;&gt;"",CONCATENATE(I1,"、",H2),H2))</f>
        <v>一般会計</v>
      </c>
      <c r="K2" s="14" t="s">
        <v>103</v>
      </c>
      <c r="L2" s="15" t="s">
        <v>598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598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598</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少子化社会対策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少子化社会対策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G4" sqref="G4:O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10"/>
      <c r="Z2" s="416"/>
      <c r="AA2" s="417"/>
      <c r="AB2" s="1014" t="s">
        <v>11</v>
      </c>
      <c r="AC2" s="1015"/>
      <c r="AD2" s="1016"/>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1"/>
      <c r="Z3" s="1012"/>
      <c r="AA3" s="1013"/>
      <c r="AB3" s="1017"/>
      <c r="AC3" s="1018"/>
      <c r="AD3" s="101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20"/>
      <c r="I4" s="1020"/>
      <c r="J4" s="1020"/>
      <c r="K4" s="1020"/>
      <c r="L4" s="1020"/>
      <c r="M4" s="1020"/>
      <c r="N4" s="1020"/>
      <c r="O4" s="1021"/>
      <c r="P4" s="165"/>
      <c r="Q4" s="1028"/>
      <c r="R4" s="1028"/>
      <c r="S4" s="1028"/>
      <c r="T4" s="1028"/>
      <c r="U4" s="1028"/>
      <c r="V4" s="1028"/>
      <c r="W4" s="1028"/>
      <c r="X4" s="1029"/>
      <c r="Y4" s="1006" t="s">
        <v>12</v>
      </c>
      <c r="Z4" s="1007"/>
      <c r="AA4" s="1008"/>
      <c r="AB4" s="552"/>
      <c r="AC4" s="1009"/>
      <c r="AD4" s="100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7" t="s">
        <v>54</v>
      </c>
      <c r="Z5" s="1003"/>
      <c r="AA5" s="1004"/>
      <c r="AB5" s="523"/>
      <c r="AC5" s="1005"/>
      <c r="AD5" s="100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182</v>
      </c>
      <c r="AC6" s="1035"/>
      <c r="AD6" s="103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386</v>
      </c>
      <c r="B7" s="903"/>
      <c r="C7" s="903"/>
      <c r="D7" s="903"/>
      <c r="E7" s="903"/>
      <c r="F7" s="904"/>
      <c r="G7" s="982"/>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10"/>
      <c r="Z9" s="416"/>
      <c r="AA9" s="417"/>
      <c r="AB9" s="1014" t="s">
        <v>11</v>
      </c>
      <c r="AC9" s="1015"/>
      <c r="AD9" s="1016"/>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1"/>
      <c r="Z10" s="1012"/>
      <c r="AA10" s="1013"/>
      <c r="AB10" s="1017"/>
      <c r="AC10" s="1018"/>
      <c r="AD10" s="101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2"/>
      <c r="AC11" s="1009"/>
      <c r="AD11" s="100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3"/>
      <c r="AC12" s="1005"/>
      <c r="AD12" s="100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182</v>
      </c>
      <c r="AC13" s="1035"/>
      <c r="AD13" s="103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386</v>
      </c>
      <c r="B14" s="903"/>
      <c r="C14" s="903"/>
      <c r="D14" s="903"/>
      <c r="E14" s="903"/>
      <c r="F14" s="904"/>
      <c r="G14" s="982"/>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10"/>
      <c r="Z16" s="416"/>
      <c r="AA16" s="417"/>
      <c r="AB16" s="1014" t="s">
        <v>11</v>
      </c>
      <c r="AC16" s="1015"/>
      <c r="AD16" s="1016"/>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1"/>
      <c r="Z17" s="1012"/>
      <c r="AA17" s="1013"/>
      <c r="AB17" s="1017"/>
      <c r="AC17" s="1018"/>
      <c r="AD17" s="101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2"/>
      <c r="AC18" s="1009"/>
      <c r="AD18" s="100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3"/>
      <c r="AC19" s="1005"/>
      <c r="AD19" s="100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182</v>
      </c>
      <c r="AC20" s="1035"/>
      <c r="AD20" s="103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386</v>
      </c>
      <c r="B21" s="903"/>
      <c r="C21" s="903"/>
      <c r="D21" s="903"/>
      <c r="E21" s="903"/>
      <c r="F21" s="904"/>
      <c r="G21" s="982"/>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10"/>
      <c r="Z23" s="416"/>
      <c r="AA23" s="417"/>
      <c r="AB23" s="1014" t="s">
        <v>11</v>
      </c>
      <c r="AC23" s="1015"/>
      <c r="AD23" s="1016"/>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1"/>
      <c r="Z24" s="1012"/>
      <c r="AA24" s="1013"/>
      <c r="AB24" s="1017"/>
      <c r="AC24" s="1018"/>
      <c r="AD24" s="101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2"/>
      <c r="AC25" s="1009"/>
      <c r="AD25" s="100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3"/>
      <c r="AC26" s="1005"/>
      <c r="AD26" s="100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182</v>
      </c>
      <c r="AC27" s="1035"/>
      <c r="AD27" s="103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386</v>
      </c>
      <c r="B28" s="903"/>
      <c r="C28" s="903"/>
      <c r="D28" s="903"/>
      <c r="E28" s="903"/>
      <c r="F28" s="904"/>
      <c r="G28" s="982"/>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10"/>
      <c r="Z30" s="416"/>
      <c r="AA30" s="417"/>
      <c r="AB30" s="1014" t="s">
        <v>11</v>
      </c>
      <c r="AC30" s="1015"/>
      <c r="AD30" s="1016"/>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1"/>
      <c r="Z31" s="1012"/>
      <c r="AA31" s="1013"/>
      <c r="AB31" s="1017"/>
      <c r="AC31" s="1018"/>
      <c r="AD31" s="101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2"/>
      <c r="AC32" s="1009"/>
      <c r="AD32" s="100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3"/>
      <c r="AC33" s="1005"/>
      <c r="AD33" s="100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182</v>
      </c>
      <c r="AC34" s="1035"/>
      <c r="AD34" s="103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386</v>
      </c>
      <c r="B35" s="903"/>
      <c r="C35" s="903"/>
      <c r="D35" s="903"/>
      <c r="E35" s="903"/>
      <c r="F35" s="904"/>
      <c r="G35" s="982"/>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10"/>
      <c r="Z37" s="416"/>
      <c r="AA37" s="417"/>
      <c r="AB37" s="1014" t="s">
        <v>11</v>
      </c>
      <c r="AC37" s="1015"/>
      <c r="AD37" s="1016"/>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1"/>
      <c r="Z38" s="1012"/>
      <c r="AA38" s="1013"/>
      <c r="AB38" s="1017"/>
      <c r="AC38" s="1018"/>
      <c r="AD38" s="101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2"/>
      <c r="AC39" s="1009"/>
      <c r="AD39" s="100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3"/>
      <c r="AC40" s="1005"/>
      <c r="AD40" s="100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182</v>
      </c>
      <c r="AC41" s="1035"/>
      <c r="AD41" s="103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386</v>
      </c>
      <c r="B42" s="903"/>
      <c r="C42" s="903"/>
      <c r="D42" s="903"/>
      <c r="E42" s="903"/>
      <c r="F42" s="904"/>
      <c r="G42" s="982"/>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10"/>
      <c r="Z44" s="416"/>
      <c r="AA44" s="417"/>
      <c r="AB44" s="1014" t="s">
        <v>11</v>
      </c>
      <c r="AC44" s="1015"/>
      <c r="AD44" s="1016"/>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1"/>
      <c r="Z45" s="1012"/>
      <c r="AA45" s="1013"/>
      <c r="AB45" s="1017"/>
      <c r="AC45" s="1018"/>
      <c r="AD45" s="101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2"/>
      <c r="AC46" s="1009"/>
      <c r="AD46" s="100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3"/>
      <c r="AC47" s="1005"/>
      <c r="AD47" s="100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182</v>
      </c>
      <c r="AC48" s="1035"/>
      <c r="AD48" s="103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386</v>
      </c>
      <c r="B49" s="903"/>
      <c r="C49" s="903"/>
      <c r="D49" s="903"/>
      <c r="E49" s="903"/>
      <c r="F49" s="904"/>
      <c r="G49" s="982"/>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10"/>
      <c r="Z51" s="416"/>
      <c r="AA51" s="417"/>
      <c r="AB51" s="372" t="s">
        <v>11</v>
      </c>
      <c r="AC51" s="1015"/>
      <c r="AD51" s="1016"/>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1"/>
      <c r="Z52" s="1012"/>
      <c r="AA52" s="1013"/>
      <c r="AB52" s="1017"/>
      <c r="AC52" s="1018"/>
      <c r="AD52" s="101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2"/>
      <c r="AC53" s="1009"/>
      <c r="AD53" s="100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3"/>
      <c r="AC54" s="1005"/>
      <c r="AD54" s="100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182</v>
      </c>
      <c r="AC55" s="1035"/>
      <c r="AD55" s="103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386</v>
      </c>
      <c r="B56" s="903"/>
      <c r="C56" s="903"/>
      <c r="D56" s="903"/>
      <c r="E56" s="903"/>
      <c r="F56" s="904"/>
      <c r="G56" s="982"/>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10"/>
      <c r="Z58" s="416"/>
      <c r="AA58" s="417"/>
      <c r="AB58" s="1014" t="s">
        <v>11</v>
      </c>
      <c r="AC58" s="1015"/>
      <c r="AD58" s="1016"/>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1"/>
      <c r="Z59" s="1012"/>
      <c r="AA59" s="1013"/>
      <c r="AB59" s="1017"/>
      <c r="AC59" s="1018"/>
      <c r="AD59" s="101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2"/>
      <c r="AC60" s="1009"/>
      <c r="AD60" s="100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3"/>
      <c r="AC61" s="1005"/>
      <c r="AD61" s="100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182</v>
      </c>
      <c r="AC62" s="1035"/>
      <c r="AD62" s="103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386</v>
      </c>
      <c r="B63" s="903"/>
      <c r="C63" s="903"/>
      <c r="D63" s="903"/>
      <c r="E63" s="903"/>
      <c r="F63" s="904"/>
      <c r="G63" s="982"/>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10"/>
      <c r="Z65" s="416"/>
      <c r="AA65" s="417"/>
      <c r="AB65" s="1014" t="s">
        <v>11</v>
      </c>
      <c r="AC65" s="1015"/>
      <c r="AD65" s="1016"/>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1"/>
      <c r="Z66" s="1012"/>
      <c r="AA66" s="1013"/>
      <c r="AB66" s="1017"/>
      <c r="AC66" s="1018"/>
      <c r="AD66" s="101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2"/>
      <c r="AC67" s="1009"/>
      <c r="AD67" s="100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3"/>
      <c r="AC68" s="1005"/>
      <c r="AD68" s="100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386</v>
      </c>
      <c r="B70" s="903"/>
      <c r="C70" s="903"/>
      <c r="D70" s="903"/>
      <c r="E70" s="903"/>
      <c r="F70" s="904"/>
      <c r="G70" s="982"/>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2"/>
      <c r="B15" s="1043"/>
      <c r="C15" s="1043"/>
      <c r="D15" s="1043"/>
      <c r="E15" s="1043"/>
      <c r="F15" s="104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2"/>
      <c r="B28" s="1043"/>
      <c r="C28" s="1043"/>
      <c r="D28" s="1043"/>
      <c r="E28" s="1043"/>
      <c r="F28" s="104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2"/>
      <c r="B41" s="1043"/>
      <c r="C41" s="1043"/>
      <c r="D41" s="1043"/>
      <c r="E41" s="1043"/>
      <c r="F41" s="104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2"/>
      <c r="B68" s="1043"/>
      <c r="C68" s="1043"/>
      <c r="D68" s="1043"/>
      <c r="E68" s="1043"/>
      <c r="F68" s="104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2"/>
      <c r="B81" s="1043"/>
      <c r="C81" s="1043"/>
      <c r="D81" s="1043"/>
      <c r="E81" s="1043"/>
      <c r="F81" s="104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2"/>
      <c r="B94" s="1043"/>
      <c r="C94" s="1043"/>
      <c r="D94" s="1043"/>
      <c r="E94" s="1043"/>
      <c r="F94" s="104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2"/>
      <c r="B121" s="1043"/>
      <c r="C121" s="1043"/>
      <c r="D121" s="1043"/>
      <c r="E121" s="1043"/>
      <c r="F121" s="104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2"/>
      <c r="B134" s="1043"/>
      <c r="C134" s="1043"/>
      <c r="D134" s="1043"/>
      <c r="E134" s="1043"/>
      <c r="F134" s="104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2"/>
      <c r="B147" s="1043"/>
      <c r="C147" s="1043"/>
      <c r="D147" s="1043"/>
      <c r="E147" s="1043"/>
      <c r="F147" s="104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2"/>
      <c r="B174" s="1043"/>
      <c r="C174" s="1043"/>
      <c r="D174" s="1043"/>
      <c r="E174" s="1043"/>
      <c r="F174" s="104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2"/>
      <c r="B187" s="1043"/>
      <c r="C187" s="1043"/>
      <c r="D187" s="1043"/>
      <c r="E187" s="1043"/>
      <c r="F187" s="104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2"/>
      <c r="B200" s="1043"/>
      <c r="C200" s="1043"/>
      <c r="D200" s="1043"/>
      <c r="E200" s="1043"/>
      <c r="F200" s="104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2"/>
      <c r="B227" s="1043"/>
      <c r="C227" s="1043"/>
      <c r="D227" s="1043"/>
      <c r="E227" s="1043"/>
      <c r="F227" s="104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2"/>
      <c r="B240" s="1043"/>
      <c r="C240" s="1043"/>
      <c r="D240" s="1043"/>
      <c r="E240" s="1043"/>
      <c r="F240" s="104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2"/>
      <c r="B253" s="1043"/>
      <c r="C253" s="1043"/>
      <c r="D253" s="1043"/>
      <c r="E253" s="1043"/>
      <c r="F253" s="104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2">
        <v>1</v>
      </c>
      <c r="B4" s="106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2">
        <v>2</v>
      </c>
      <c r="B5" s="106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2">
        <v>3</v>
      </c>
      <c r="B6" s="106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2">
        <v>4</v>
      </c>
      <c r="B7" s="106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2">
        <v>5</v>
      </c>
      <c r="B8" s="106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2">
        <v>6</v>
      </c>
      <c r="B9" s="106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2">
        <v>7</v>
      </c>
      <c r="B10" s="106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2">
        <v>8</v>
      </c>
      <c r="B11" s="106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2">
        <v>9</v>
      </c>
      <c r="B12" s="106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2">
        <v>10</v>
      </c>
      <c r="B13" s="106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2">
        <v>11</v>
      </c>
      <c r="B14" s="106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2">
        <v>12</v>
      </c>
      <c r="B15" s="106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2">
        <v>13</v>
      </c>
      <c r="B16" s="106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2">
        <v>14</v>
      </c>
      <c r="B17" s="106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2">
        <v>15</v>
      </c>
      <c r="B18" s="106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2">
        <v>16</v>
      </c>
      <c r="B19" s="106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2">
        <v>17</v>
      </c>
      <c r="B20" s="106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2">
        <v>18</v>
      </c>
      <c r="B21" s="106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2">
        <v>19</v>
      </c>
      <c r="B22" s="106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2">
        <v>20</v>
      </c>
      <c r="B23" s="106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2">
        <v>21</v>
      </c>
      <c r="B24" s="106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2">
        <v>22</v>
      </c>
      <c r="B25" s="106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2">
        <v>23</v>
      </c>
      <c r="B26" s="106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2">
        <v>24</v>
      </c>
      <c r="B27" s="106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2">
        <v>25</v>
      </c>
      <c r="B28" s="106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2">
        <v>26</v>
      </c>
      <c r="B29" s="106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2">
        <v>27</v>
      </c>
      <c r="B30" s="106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2">
        <v>28</v>
      </c>
      <c r="B31" s="106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2">
        <v>29</v>
      </c>
      <c r="B32" s="106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2">
        <v>30</v>
      </c>
      <c r="B33" s="106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2">
        <v>1</v>
      </c>
      <c r="B37" s="106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2">
        <v>2</v>
      </c>
      <c r="B38" s="106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2">
        <v>3</v>
      </c>
      <c r="B39" s="106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2">
        <v>4</v>
      </c>
      <c r="B40" s="106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2">
        <v>5</v>
      </c>
      <c r="B41" s="106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2">
        <v>6</v>
      </c>
      <c r="B42" s="106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2">
        <v>7</v>
      </c>
      <c r="B43" s="106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2">
        <v>8</v>
      </c>
      <c r="B44" s="106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2">
        <v>9</v>
      </c>
      <c r="B45" s="106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2">
        <v>10</v>
      </c>
      <c r="B46" s="106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2">
        <v>11</v>
      </c>
      <c r="B47" s="106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2">
        <v>12</v>
      </c>
      <c r="B48" s="106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2">
        <v>13</v>
      </c>
      <c r="B49" s="106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2">
        <v>14</v>
      </c>
      <c r="B50" s="106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2">
        <v>15</v>
      </c>
      <c r="B51" s="106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2">
        <v>16</v>
      </c>
      <c r="B52" s="106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2">
        <v>17</v>
      </c>
      <c r="B53" s="106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2">
        <v>18</v>
      </c>
      <c r="B54" s="106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2">
        <v>19</v>
      </c>
      <c r="B55" s="106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2">
        <v>20</v>
      </c>
      <c r="B56" s="106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2">
        <v>21</v>
      </c>
      <c r="B57" s="106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2">
        <v>22</v>
      </c>
      <c r="B58" s="106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2">
        <v>23</v>
      </c>
      <c r="B59" s="106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2">
        <v>24</v>
      </c>
      <c r="B60" s="106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2">
        <v>25</v>
      </c>
      <c r="B61" s="106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2">
        <v>26</v>
      </c>
      <c r="B62" s="106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2">
        <v>27</v>
      </c>
      <c r="B63" s="106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2">
        <v>28</v>
      </c>
      <c r="B64" s="106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2">
        <v>29</v>
      </c>
      <c r="B65" s="106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2">
        <v>30</v>
      </c>
      <c r="B66" s="106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2">
        <v>1</v>
      </c>
      <c r="B70" s="106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2">
        <v>2</v>
      </c>
      <c r="B71" s="106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2">
        <v>3</v>
      </c>
      <c r="B72" s="106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2">
        <v>4</v>
      </c>
      <c r="B73" s="106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2">
        <v>5</v>
      </c>
      <c r="B74" s="106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2">
        <v>6</v>
      </c>
      <c r="B75" s="106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2">
        <v>7</v>
      </c>
      <c r="B76" s="106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2">
        <v>8</v>
      </c>
      <c r="B77" s="106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2">
        <v>9</v>
      </c>
      <c r="B78" s="106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2">
        <v>10</v>
      </c>
      <c r="B79" s="106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2">
        <v>11</v>
      </c>
      <c r="B80" s="106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2">
        <v>12</v>
      </c>
      <c r="B81" s="106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2">
        <v>13</v>
      </c>
      <c r="B82" s="106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2">
        <v>14</v>
      </c>
      <c r="B83" s="106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2">
        <v>15</v>
      </c>
      <c r="B84" s="106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2">
        <v>16</v>
      </c>
      <c r="B85" s="106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2">
        <v>17</v>
      </c>
      <c r="B86" s="106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2">
        <v>18</v>
      </c>
      <c r="B87" s="106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2">
        <v>19</v>
      </c>
      <c r="B88" s="106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2">
        <v>20</v>
      </c>
      <c r="B89" s="106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2">
        <v>21</v>
      </c>
      <c r="B90" s="106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2">
        <v>22</v>
      </c>
      <c r="B91" s="106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2">
        <v>23</v>
      </c>
      <c r="B92" s="106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2">
        <v>24</v>
      </c>
      <c r="B93" s="106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2">
        <v>25</v>
      </c>
      <c r="B94" s="106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2">
        <v>26</v>
      </c>
      <c r="B95" s="106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2">
        <v>27</v>
      </c>
      <c r="B96" s="106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2">
        <v>28</v>
      </c>
      <c r="B97" s="106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2">
        <v>29</v>
      </c>
      <c r="B98" s="106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2">
        <v>30</v>
      </c>
      <c r="B99" s="106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2">
        <v>1</v>
      </c>
      <c r="B103" s="106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2">
        <v>2</v>
      </c>
      <c r="B104" s="106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2">
        <v>3</v>
      </c>
      <c r="B105" s="106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2">
        <v>4</v>
      </c>
      <c r="B106" s="106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2">
        <v>5</v>
      </c>
      <c r="B107" s="106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2">
        <v>6</v>
      </c>
      <c r="B108" s="106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2">
        <v>7</v>
      </c>
      <c r="B109" s="106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2">
        <v>8</v>
      </c>
      <c r="B110" s="106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2">
        <v>9</v>
      </c>
      <c r="B111" s="106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2">
        <v>10</v>
      </c>
      <c r="B112" s="106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2">
        <v>11</v>
      </c>
      <c r="B113" s="106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2">
        <v>12</v>
      </c>
      <c r="B114" s="106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2">
        <v>13</v>
      </c>
      <c r="B115" s="106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2">
        <v>14</v>
      </c>
      <c r="B116" s="106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2">
        <v>15</v>
      </c>
      <c r="B117" s="106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2">
        <v>16</v>
      </c>
      <c r="B118" s="106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2">
        <v>17</v>
      </c>
      <c r="B119" s="106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2">
        <v>18</v>
      </c>
      <c r="B120" s="106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2">
        <v>19</v>
      </c>
      <c r="B121" s="106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2">
        <v>20</v>
      </c>
      <c r="B122" s="106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2">
        <v>21</v>
      </c>
      <c r="B123" s="106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2">
        <v>22</v>
      </c>
      <c r="B124" s="106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2">
        <v>23</v>
      </c>
      <c r="B125" s="106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2">
        <v>24</v>
      </c>
      <c r="B126" s="106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2">
        <v>25</v>
      </c>
      <c r="B127" s="106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2">
        <v>26</v>
      </c>
      <c r="B128" s="106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2">
        <v>27</v>
      </c>
      <c r="B129" s="106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2">
        <v>28</v>
      </c>
      <c r="B130" s="106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2">
        <v>29</v>
      </c>
      <c r="B131" s="106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2">
        <v>30</v>
      </c>
      <c r="B132" s="106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2">
        <v>1</v>
      </c>
      <c r="B136" s="106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2">
        <v>2</v>
      </c>
      <c r="B137" s="106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2">
        <v>3</v>
      </c>
      <c r="B138" s="106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2">
        <v>4</v>
      </c>
      <c r="B139" s="106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2">
        <v>5</v>
      </c>
      <c r="B140" s="106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2">
        <v>6</v>
      </c>
      <c r="B141" s="106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2">
        <v>7</v>
      </c>
      <c r="B142" s="106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2">
        <v>8</v>
      </c>
      <c r="B143" s="106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2">
        <v>9</v>
      </c>
      <c r="B144" s="106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2">
        <v>10</v>
      </c>
      <c r="B145" s="106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2">
        <v>11</v>
      </c>
      <c r="B146" s="106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2">
        <v>12</v>
      </c>
      <c r="B147" s="106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2">
        <v>13</v>
      </c>
      <c r="B148" s="106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2">
        <v>14</v>
      </c>
      <c r="B149" s="106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2">
        <v>15</v>
      </c>
      <c r="B150" s="106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2">
        <v>16</v>
      </c>
      <c r="B151" s="106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2">
        <v>17</v>
      </c>
      <c r="B152" s="106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2">
        <v>18</v>
      </c>
      <c r="B153" s="106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2">
        <v>19</v>
      </c>
      <c r="B154" s="106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2">
        <v>20</v>
      </c>
      <c r="B155" s="106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2">
        <v>21</v>
      </c>
      <c r="B156" s="106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2">
        <v>22</v>
      </c>
      <c r="B157" s="106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2">
        <v>23</v>
      </c>
      <c r="B158" s="106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2">
        <v>24</v>
      </c>
      <c r="B159" s="106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2">
        <v>25</v>
      </c>
      <c r="B160" s="106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2">
        <v>26</v>
      </c>
      <c r="B161" s="106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2">
        <v>27</v>
      </c>
      <c r="B162" s="106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2">
        <v>28</v>
      </c>
      <c r="B163" s="106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2">
        <v>29</v>
      </c>
      <c r="B164" s="106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2">
        <v>30</v>
      </c>
      <c r="B165" s="106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2">
        <v>1</v>
      </c>
      <c r="B169" s="106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2">
        <v>2</v>
      </c>
      <c r="B170" s="106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2">
        <v>3</v>
      </c>
      <c r="B171" s="106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2">
        <v>4</v>
      </c>
      <c r="B172" s="106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2">
        <v>5</v>
      </c>
      <c r="B173" s="106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2">
        <v>6</v>
      </c>
      <c r="B174" s="106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2">
        <v>7</v>
      </c>
      <c r="B175" s="106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2">
        <v>8</v>
      </c>
      <c r="B176" s="106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2">
        <v>9</v>
      </c>
      <c r="B177" s="106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2">
        <v>10</v>
      </c>
      <c r="B178" s="106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2">
        <v>11</v>
      </c>
      <c r="B179" s="106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2">
        <v>12</v>
      </c>
      <c r="B180" s="106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2">
        <v>13</v>
      </c>
      <c r="B181" s="106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2">
        <v>14</v>
      </c>
      <c r="B182" s="106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2">
        <v>15</v>
      </c>
      <c r="B183" s="106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2">
        <v>16</v>
      </c>
      <c r="B184" s="106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2">
        <v>17</v>
      </c>
      <c r="B185" s="106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2">
        <v>18</v>
      </c>
      <c r="B186" s="106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2">
        <v>19</v>
      </c>
      <c r="B187" s="106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2">
        <v>20</v>
      </c>
      <c r="B188" s="106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2">
        <v>21</v>
      </c>
      <c r="B189" s="106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2">
        <v>22</v>
      </c>
      <c r="B190" s="106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2">
        <v>23</v>
      </c>
      <c r="B191" s="106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2">
        <v>24</v>
      </c>
      <c r="B192" s="106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2">
        <v>25</v>
      </c>
      <c r="B193" s="106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2">
        <v>26</v>
      </c>
      <c r="B194" s="106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2">
        <v>27</v>
      </c>
      <c r="B195" s="106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2">
        <v>28</v>
      </c>
      <c r="B196" s="106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2">
        <v>29</v>
      </c>
      <c r="B197" s="106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2">
        <v>30</v>
      </c>
      <c r="B198" s="106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2">
        <v>1</v>
      </c>
      <c r="B202" s="106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2">
        <v>2</v>
      </c>
      <c r="B203" s="106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2">
        <v>3</v>
      </c>
      <c r="B204" s="106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2">
        <v>4</v>
      </c>
      <c r="B205" s="106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2">
        <v>5</v>
      </c>
      <c r="B206" s="106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2">
        <v>6</v>
      </c>
      <c r="B207" s="106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2">
        <v>7</v>
      </c>
      <c r="B208" s="106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2">
        <v>8</v>
      </c>
      <c r="B209" s="106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2">
        <v>9</v>
      </c>
      <c r="B210" s="106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2">
        <v>10</v>
      </c>
      <c r="B211" s="106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2">
        <v>11</v>
      </c>
      <c r="B212" s="106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2">
        <v>12</v>
      </c>
      <c r="B213" s="106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2">
        <v>13</v>
      </c>
      <c r="B214" s="106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2">
        <v>14</v>
      </c>
      <c r="B215" s="106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2">
        <v>15</v>
      </c>
      <c r="B216" s="106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2">
        <v>16</v>
      </c>
      <c r="B217" s="106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2">
        <v>17</v>
      </c>
      <c r="B218" s="106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2">
        <v>18</v>
      </c>
      <c r="B219" s="106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2">
        <v>19</v>
      </c>
      <c r="B220" s="106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2">
        <v>20</v>
      </c>
      <c r="B221" s="106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2">
        <v>21</v>
      </c>
      <c r="B222" s="106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2">
        <v>22</v>
      </c>
      <c r="B223" s="106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2">
        <v>23</v>
      </c>
      <c r="B224" s="106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2">
        <v>24</v>
      </c>
      <c r="B225" s="106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2">
        <v>25</v>
      </c>
      <c r="B226" s="106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2">
        <v>26</v>
      </c>
      <c r="B227" s="106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2">
        <v>27</v>
      </c>
      <c r="B228" s="106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2">
        <v>28</v>
      </c>
      <c r="B229" s="106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2">
        <v>29</v>
      </c>
      <c r="B230" s="106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2">
        <v>30</v>
      </c>
      <c r="B231" s="106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2">
        <v>1</v>
      </c>
      <c r="B235" s="106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2">
        <v>2</v>
      </c>
      <c r="B236" s="106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2">
        <v>3</v>
      </c>
      <c r="B237" s="106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2">
        <v>4</v>
      </c>
      <c r="B238" s="106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2">
        <v>5</v>
      </c>
      <c r="B239" s="106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2">
        <v>6</v>
      </c>
      <c r="B240" s="106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2">
        <v>7</v>
      </c>
      <c r="B241" s="106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2">
        <v>8</v>
      </c>
      <c r="B242" s="106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2">
        <v>9</v>
      </c>
      <c r="B243" s="106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2">
        <v>10</v>
      </c>
      <c r="B244" s="106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2">
        <v>11</v>
      </c>
      <c r="B245" s="106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2">
        <v>12</v>
      </c>
      <c r="B246" s="106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2">
        <v>13</v>
      </c>
      <c r="B247" s="106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2">
        <v>14</v>
      </c>
      <c r="B248" s="106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2">
        <v>15</v>
      </c>
      <c r="B249" s="106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2">
        <v>16</v>
      </c>
      <c r="B250" s="106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2">
        <v>17</v>
      </c>
      <c r="B251" s="106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2">
        <v>18</v>
      </c>
      <c r="B252" s="106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2">
        <v>19</v>
      </c>
      <c r="B253" s="106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2">
        <v>20</v>
      </c>
      <c r="B254" s="106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2">
        <v>21</v>
      </c>
      <c r="B255" s="106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2">
        <v>22</v>
      </c>
      <c r="B256" s="106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2">
        <v>23</v>
      </c>
      <c r="B257" s="106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2">
        <v>24</v>
      </c>
      <c r="B258" s="106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2">
        <v>25</v>
      </c>
      <c r="B259" s="106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2">
        <v>26</v>
      </c>
      <c r="B260" s="106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2">
        <v>27</v>
      </c>
      <c r="B261" s="106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2">
        <v>28</v>
      </c>
      <c r="B262" s="106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2">
        <v>29</v>
      </c>
      <c r="B263" s="106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2">
        <v>30</v>
      </c>
      <c r="B264" s="106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2">
        <v>1</v>
      </c>
      <c r="B268" s="106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2">
        <v>2</v>
      </c>
      <c r="B269" s="106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2">
        <v>3</v>
      </c>
      <c r="B270" s="106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2">
        <v>4</v>
      </c>
      <c r="B271" s="106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2">
        <v>5</v>
      </c>
      <c r="B272" s="106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2">
        <v>6</v>
      </c>
      <c r="B273" s="106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2">
        <v>7</v>
      </c>
      <c r="B274" s="106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2">
        <v>8</v>
      </c>
      <c r="B275" s="106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2">
        <v>9</v>
      </c>
      <c r="B276" s="106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2">
        <v>10</v>
      </c>
      <c r="B277" s="106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2">
        <v>11</v>
      </c>
      <c r="B278" s="106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2">
        <v>12</v>
      </c>
      <c r="B279" s="106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2">
        <v>13</v>
      </c>
      <c r="B280" s="106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2">
        <v>14</v>
      </c>
      <c r="B281" s="106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2">
        <v>15</v>
      </c>
      <c r="B282" s="106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2">
        <v>16</v>
      </c>
      <c r="B283" s="106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2">
        <v>17</v>
      </c>
      <c r="B284" s="106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2">
        <v>18</v>
      </c>
      <c r="B285" s="106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2">
        <v>19</v>
      </c>
      <c r="B286" s="106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2">
        <v>20</v>
      </c>
      <c r="B287" s="106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2">
        <v>21</v>
      </c>
      <c r="B288" s="106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2">
        <v>22</v>
      </c>
      <c r="B289" s="106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2">
        <v>23</v>
      </c>
      <c r="B290" s="106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2">
        <v>24</v>
      </c>
      <c r="B291" s="106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2">
        <v>25</v>
      </c>
      <c r="B292" s="106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2">
        <v>26</v>
      </c>
      <c r="B293" s="106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2">
        <v>27</v>
      </c>
      <c r="B294" s="106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2">
        <v>28</v>
      </c>
      <c r="B295" s="106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2">
        <v>29</v>
      </c>
      <c r="B296" s="106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2">
        <v>30</v>
      </c>
      <c r="B297" s="106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2">
        <v>1</v>
      </c>
      <c r="B301" s="106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2">
        <v>2</v>
      </c>
      <c r="B302" s="106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2">
        <v>3</v>
      </c>
      <c r="B303" s="106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2">
        <v>4</v>
      </c>
      <c r="B304" s="106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2">
        <v>5</v>
      </c>
      <c r="B305" s="106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2">
        <v>6</v>
      </c>
      <c r="B306" s="106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2">
        <v>7</v>
      </c>
      <c r="B307" s="106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2">
        <v>8</v>
      </c>
      <c r="B308" s="106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2">
        <v>9</v>
      </c>
      <c r="B309" s="106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2">
        <v>10</v>
      </c>
      <c r="B310" s="106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2">
        <v>11</v>
      </c>
      <c r="B311" s="106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2">
        <v>12</v>
      </c>
      <c r="B312" s="106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2">
        <v>13</v>
      </c>
      <c r="B313" s="106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2">
        <v>14</v>
      </c>
      <c r="B314" s="106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2">
        <v>15</v>
      </c>
      <c r="B315" s="106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2">
        <v>16</v>
      </c>
      <c r="B316" s="106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2">
        <v>17</v>
      </c>
      <c r="B317" s="106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2">
        <v>18</v>
      </c>
      <c r="B318" s="106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2">
        <v>19</v>
      </c>
      <c r="B319" s="106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2">
        <v>20</v>
      </c>
      <c r="B320" s="106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2">
        <v>21</v>
      </c>
      <c r="B321" s="106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2">
        <v>22</v>
      </c>
      <c r="B322" s="106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2">
        <v>23</v>
      </c>
      <c r="B323" s="106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2">
        <v>24</v>
      </c>
      <c r="B324" s="106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2">
        <v>25</v>
      </c>
      <c r="B325" s="106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2">
        <v>26</v>
      </c>
      <c r="B326" s="106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2">
        <v>27</v>
      </c>
      <c r="B327" s="106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2">
        <v>28</v>
      </c>
      <c r="B328" s="106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2">
        <v>29</v>
      </c>
      <c r="B329" s="106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2">
        <v>30</v>
      </c>
      <c r="B330" s="106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2">
        <v>1</v>
      </c>
      <c r="B334" s="106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2">
        <v>2</v>
      </c>
      <c r="B335" s="106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2">
        <v>3</v>
      </c>
      <c r="B336" s="106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2">
        <v>4</v>
      </c>
      <c r="B337" s="106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2">
        <v>5</v>
      </c>
      <c r="B338" s="106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2">
        <v>6</v>
      </c>
      <c r="B339" s="106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2">
        <v>7</v>
      </c>
      <c r="B340" s="106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2">
        <v>8</v>
      </c>
      <c r="B341" s="106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2">
        <v>9</v>
      </c>
      <c r="B342" s="106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2">
        <v>10</v>
      </c>
      <c r="B343" s="106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2">
        <v>11</v>
      </c>
      <c r="B344" s="106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2">
        <v>12</v>
      </c>
      <c r="B345" s="106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2">
        <v>13</v>
      </c>
      <c r="B346" s="106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2">
        <v>14</v>
      </c>
      <c r="B347" s="106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2">
        <v>15</v>
      </c>
      <c r="B348" s="106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2">
        <v>16</v>
      </c>
      <c r="B349" s="106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2">
        <v>17</v>
      </c>
      <c r="B350" s="106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2">
        <v>18</v>
      </c>
      <c r="B351" s="106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2">
        <v>19</v>
      </c>
      <c r="B352" s="106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2">
        <v>20</v>
      </c>
      <c r="B353" s="106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2">
        <v>21</v>
      </c>
      <c r="B354" s="106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2">
        <v>22</v>
      </c>
      <c r="B355" s="106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2">
        <v>23</v>
      </c>
      <c r="B356" s="106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2">
        <v>24</v>
      </c>
      <c r="B357" s="106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2">
        <v>25</v>
      </c>
      <c r="B358" s="106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2">
        <v>26</v>
      </c>
      <c r="B359" s="106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2">
        <v>27</v>
      </c>
      <c r="B360" s="106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2">
        <v>28</v>
      </c>
      <c r="B361" s="106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2">
        <v>29</v>
      </c>
      <c r="B362" s="106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2">
        <v>30</v>
      </c>
      <c r="B363" s="106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2">
        <v>1</v>
      </c>
      <c r="B367" s="106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2">
        <v>2</v>
      </c>
      <c r="B368" s="106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2">
        <v>3</v>
      </c>
      <c r="B369" s="106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2">
        <v>4</v>
      </c>
      <c r="B370" s="106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2">
        <v>5</v>
      </c>
      <c r="B371" s="106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2">
        <v>6</v>
      </c>
      <c r="B372" s="106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2">
        <v>7</v>
      </c>
      <c r="B373" s="106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2">
        <v>8</v>
      </c>
      <c r="B374" s="106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2">
        <v>9</v>
      </c>
      <c r="B375" s="106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2">
        <v>10</v>
      </c>
      <c r="B376" s="106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2">
        <v>11</v>
      </c>
      <c r="B377" s="106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2">
        <v>12</v>
      </c>
      <c r="B378" s="106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2">
        <v>13</v>
      </c>
      <c r="B379" s="106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2">
        <v>14</v>
      </c>
      <c r="B380" s="106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2">
        <v>15</v>
      </c>
      <c r="B381" s="106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2">
        <v>16</v>
      </c>
      <c r="B382" s="106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2">
        <v>17</v>
      </c>
      <c r="B383" s="106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2">
        <v>18</v>
      </c>
      <c r="B384" s="106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2">
        <v>19</v>
      </c>
      <c r="B385" s="106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2">
        <v>20</v>
      </c>
      <c r="B386" s="106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2">
        <v>21</v>
      </c>
      <c r="B387" s="106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2">
        <v>22</v>
      </c>
      <c r="B388" s="106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2">
        <v>23</v>
      </c>
      <c r="B389" s="106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2">
        <v>24</v>
      </c>
      <c r="B390" s="106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2">
        <v>25</v>
      </c>
      <c r="B391" s="106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2">
        <v>26</v>
      </c>
      <c r="B392" s="106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2">
        <v>27</v>
      </c>
      <c r="B393" s="106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2">
        <v>28</v>
      </c>
      <c r="B394" s="106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2">
        <v>29</v>
      </c>
      <c r="B395" s="106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2">
        <v>30</v>
      </c>
      <c r="B396" s="106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2">
        <v>1</v>
      </c>
      <c r="B400" s="106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2">
        <v>2</v>
      </c>
      <c r="B401" s="106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2">
        <v>3</v>
      </c>
      <c r="B402" s="106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2">
        <v>4</v>
      </c>
      <c r="B403" s="106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2">
        <v>5</v>
      </c>
      <c r="B404" s="106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2">
        <v>6</v>
      </c>
      <c r="B405" s="106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2">
        <v>7</v>
      </c>
      <c r="B406" s="106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2">
        <v>8</v>
      </c>
      <c r="B407" s="106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2">
        <v>9</v>
      </c>
      <c r="B408" s="106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2">
        <v>10</v>
      </c>
      <c r="B409" s="106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2">
        <v>11</v>
      </c>
      <c r="B410" s="106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2">
        <v>12</v>
      </c>
      <c r="B411" s="106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2">
        <v>13</v>
      </c>
      <c r="B412" s="106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2">
        <v>14</v>
      </c>
      <c r="B413" s="106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2">
        <v>15</v>
      </c>
      <c r="B414" s="106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2">
        <v>16</v>
      </c>
      <c r="B415" s="106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2">
        <v>17</v>
      </c>
      <c r="B416" s="106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2">
        <v>18</v>
      </c>
      <c r="B417" s="106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2">
        <v>19</v>
      </c>
      <c r="B418" s="106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2">
        <v>20</v>
      </c>
      <c r="B419" s="106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2">
        <v>21</v>
      </c>
      <c r="B420" s="106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2">
        <v>22</v>
      </c>
      <c r="B421" s="106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2">
        <v>23</v>
      </c>
      <c r="B422" s="106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2">
        <v>24</v>
      </c>
      <c r="B423" s="106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2">
        <v>25</v>
      </c>
      <c r="B424" s="106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2">
        <v>26</v>
      </c>
      <c r="B425" s="106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2">
        <v>27</v>
      </c>
      <c r="B426" s="106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2">
        <v>28</v>
      </c>
      <c r="B427" s="106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2">
        <v>29</v>
      </c>
      <c r="B428" s="106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2">
        <v>30</v>
      </c>
      <c r="B429" s="106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2">
        <v>1</v>
      </c>
      <c r="B433" s="106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2">
        <v>2</v>
      </c>
      <c r="B434" s="106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2">
        <v>3</v>
      </c>
      <c r="B435" s="106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2">
        <v>4</v>
      </c>
      <c r="B436" s="106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2">
        <v>5</v>
      </c>
      <c r="B437" s="106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2">
        <v>6</v>
      </c>
      <c r="B438" s="106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2">
        <v>7</v>
      </c>
      <c r="B439" s="106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2">
        <v>8</v>
      </c>
      <c r="B440" s="106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2">
        <v>9</v>
      </c>
      <c r="B441" s="106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2">
        <v>10</v>
      </c>
      <c r="B442" s="106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2">
        <v>11</v>
      </c>
      <c r="B443" s="106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2">
        <v>12</v>
      </c>
      <c r="B444" s="106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2">
        <v>13</v>
      </c>
      <c r="B445" s="106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2">
        <v>14</v>
      </c>
      <c r="B446" s="106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2">
        <v>15</v>
      </c>
      <c r="B447" s="106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2">
        <v>16</v>
      </c>
      <c r="B448" s="106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2">
        <v>17</v>
      </c>
      <c r="B449" s="106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2">
        <v>18</v>
      </c>
      <c r="B450" s="106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2">
        <v>19</v>
      </c>
      <c r="B451" s="106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2">
        <v>20</v>
      </c>
      <c r="B452" s="106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2">
        <v>21</v>
      </c>
      <c r="B453" s="106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2">
        <v>22</v>
      </c>
      <c r="B454" s="106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2">
        <v>23</v>
      </c>
      <c r="B455" s="106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2">
        <v>24</v>
      </c>
      <c r="B456" s="106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2">
        <v>25</v>
      </c>
      <c r="B457" s="106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2">
        <v>26</v>
      </c>
      <c r="B458" s="106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2">
        <v>27</v>
      </c>
      <c r="B459" s="106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2">
        <v>28</v>
      </c>
      <c r="B460" s="106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2">
        <v>29</v>
      </c>
      <c r="B461" s="106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2">
        <v>30</v>
      </c>
      <c r="B462" s="106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2">
        <v>1</v>
      </c>
      <c r="B466" s="106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2">
        <v>2</v>
      </c>
      <c r="B467" s="106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2">
        <v>3</v>
      </c>
      <c r="B468" s="106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2">
        <v>4</v>
      </c>
      <c r="B469" s="106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2">
        <v>5</v>
      </c>
      <c r="B470" s="106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2">
        <v>6</v>
      </c>
      <c r="B471" s="106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2">
        <v>7</v>
      </c>
      <c r="B472" s="106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2">
        <v>8</v>
      </c>
      <c r="B473" s="106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2">
        <v>9</v>
      </c>
      <c r="B474" s="106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2">
        <v>10</v>
      </c>
      <c r="B475" s="106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2">
        <v>11</v>
      </c>
      <c r="B476" s="106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2">
        <v>12</v>
      </c>
      <c r="B477" s="106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2">
        <v>13</v>
      </c>
      <c r="B478" s="106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2">
        <v>14</v>
      </c>
      <c r="B479" s="106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2">
        <v>15</v>
      </c>
      <c r="B480" s="106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2">
        <v>16</v>
      </c>
      <c r="B481" s="106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2">
        <v>17</v>
      </c>
      <c r="B482" s="106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2">
        <v>18</v>
      </c>
      <c r="B483" s="106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2">
        <v>19</v>
      </c>
      <c r="B484" s="106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2">
        <v>20</v>
      </c>
      <c r="B485" s="106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2">
        <v>21</v>
      </c>
      <c r="B486" s="106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2">
        <v>22</v>
      </c>
      <c r="B487" s="106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2">
        <v>23</v>
      </c>
      <c r="B488" s="106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2">
        <v>24</v>
      </c>
      <c r="B489" s="106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2">
        <v>25</v>
      </c>
      <c r="B490" s="106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2">
        <v>26</v>
      </c>
      <c r="B491" s="106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2">
        <v>27</v>
      </c>
      <c r="B492" s="106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2">
        <v>28</v>
      </c>
      <c r="B493" s="106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2">
        <v>29</v>
      </c>
      <c r="B494" s="106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2">
        <v>30</v>
      </c>
      <c r="B495" s="106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2">
        <v>1</v>
      </c>
      <c r="B499" s="106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2">
        <v>2</v>
      </c>
      <c r="B500" s="106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2">
        <v>3</v>
      </c>
      <c r="B501" s="106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2">
        <v>4</v>
      </c>
      <c r="B502" s="106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2">
        <v>5</v>
      </c>
      <c r="B503" s="106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2">
        <v>6</v>
      </c>
      <c r="B504" s="106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2">
        <v>7</v>
      </c>
      <c r="B505" s="106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2">
        <v>8</v>
      </c>
      <c r="B506" s="106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2">
        <v>9</v>
      </c>
      <c r="B507" s="106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2">
        <v>10</v>
      </c>
      <c r="B508" s="106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2">
        <v>11</v>
      </c>
      <c r="B509" s="106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2">
        <v>12</v>
      </c>
      <c r="B510" s="106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2">
        <v>13</v>
      </c>
      <c r="B511" s="106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2">
        <v>14</v>
      </c>
      <c r="B512" s="106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2">
        <v>15</v>
      </c>
      <c r="B513" s="106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2">
        <v>16</v>
      </c>
      <c r="B514" s="106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2">
        <v>17</v>
      </c>
      <c r="B515" s="106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2">
        <v>18</v>
      </c>
      <c r="B516" s="106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2">
        <v>19</v>
      </c>
      <c r="B517" s="106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2">
        <v>20</v>
      </c>
      <c r="B518" s="106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2">
        <v>21</v>
      </c>
      <c r="B519" s="106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2">
        <v>22</v>
      </c>
      <c r="B520" s="106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2">
        <v>23</v>
      </c>
      <c r="B521" s="106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2">
        <v>24</v>
      </c>
      <c r="B522" s="106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2">
        <v>25</v>
      </c>
      <c r="B523" s="106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2">
        <v>26</v>
      </c>
      <c r="B524" s="106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2">
        <v>27</v>
      </c>
      <c r="B525" s="106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2">
        <v>28</v>
      </c>
      <c r="B526" s="106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2">
        <v>29</v>
      </c>
      <c r="B527" s="106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2">
        <v>30</v>
      </c>
      <c r="B528" s="106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2">
        <v>1</v>
      </c>
      <c r="B532" s="106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2">
        <v>2</v>
      </c>
      <c r="B533" s="106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2">
        <v>3</v>
      </c>
      <c r="B534" s="106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2">
        <v>4</v>
      </c>
      <c r="B535" s="106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2">
        <v>5</v>
      </c>
      <c r="B536" s="106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2">
        <v>6</v>
      </c>
      <c r="B537" s="106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2">
        <v>7</v>
      </c>
      <c r="B538" s="106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2">
        <v>8</v>
      </c>
      <c r="B539" s="106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2">
        <v>9</v>
      </c>
      <c r="B540" s="106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2">
        <v>10</v>
      </c>
      <c r="B541" s="106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2">
        <v>11</v>
      </c>
      <c r="B542" s="106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2">
        <v>12</v>
      </c>
      <c r="B543" s="106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2">
        <v>13</v>
      </c>
      <c r="B544" s="106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2">
        <v>14</v>
      </c>
      <c r="B545" s="106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2">
        <v>15</v>
      </c>
      <c r="B546" s="106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2">
        <v>16</v>
      </c>
      <c r="B547" s="106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2">
        <v>17</v>
      </c>
      <c r="B548" s="106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2">
        <v>18</v>
      </c>
      <c r="B549" s="106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2">
        <v>19</v>
      </c>
      <c r="B550" s="106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2">
        <v>20</v>
      </c>
      <c r="B551" s="106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2">
        <v>21</v>
      </c>
      <c r="B552" s="106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2">
        <v>22</v>
      </c>
      <c r="B553" s="106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2">
        <v>23</v>
      </c>
      <c r="B554" s="106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2">
        <v>24</v>
      </c>
      <c r="B555" s="106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2">
        <v>25</v>
      </c>
      <c r="B556" s="106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2">
        <v>26</v>
      </c>
      <c r="B557" s="106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2">
        <v>27</v>
      </c>
      <c r="B558" s="106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2">
        <v>28</v>
      </c>
      <c r="B559" s="106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2">
        <v>29</v>
      </c>
      <c r="B560" s="106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2">
        <v>30</v>
      </c>
      <c r="B561" s="106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2">
        <v>1</v>
      </c>
      <c r="B565" s="106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2">
        <v>2</v>
      </c>
      <c r="B566" s="106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2">
        <v>3</v>
      </c>
      <c r="B567" s="106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2">
        <v>4</v>
      </c>
      <c r="B568" s="106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2">
        <v>5</v>
      </c>
      <c r="B569" s="106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2">
        <v>6</v>
      </c>
      <c r="B570" s="106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2">
        <v>7</v>
      </c>
      <c r="B571" s="106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2">
        <v>8</v>
      </c>
      <c r="B572" s="106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2">
        <v>9</v>
      </c>
      <c r="B573" s="106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2">
        <v>10</v>
      </c>
      <c r="B574" s="106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2">
        <v>11</v>
      </c>
      <c r="B575" s="106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2">
        <v>12</v>
      </c>
      <c r="B576" s="106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2">
        <v>13</v>
      </c>
      <c r="B577" s="106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2">
        <v>14</v>
      </c>
      <c r="B578" s="106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2">
        <v>15</v>
      </c>
      <c r="B579" s="106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2">
        <v>16</v>
      </c>
      <c r="B580" s="106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2">
        <v>17</v>
      </c>
      <c r="B581" s="106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2">
        <v>18</v>
      </c>
      <c r="B582" s="106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2">
        <v>19</v>
      </c>
      <c r="B583" s="106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2">
        <v>20</v>
      </c>
      <c r="B584" s="106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2">
        <v>21</v>
      </c>
      <c r="B585" s="106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2">
        <v>22</v>
      </c>
      <c r="B586" s="106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2">
        <v>23</v>
      </c>
      <c r="B587" s="106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2">
        <v>24</v>
      </c>
      <c r="B588" s="106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2">
        <v>25</v>
      </c>
      <c r="B589" s="106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2">
        <v>26</v>
      </c>
      <c r="B590" s="106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2">
        <v>27</v>
      </c>
      <c r="B591" s="106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2">
        <v>28</v>
      </c>
      <c r="B592" s="106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2">
        <v>29</v>
      </c>
      <c r="B593" s="106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2">
        <v>30</v>
      </c>
      <c r="B594" s="106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2">
        <v>1</v>
      </c>
      <c r="B598" s="106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2">
        <v>2</v>
      </c>
      <c r="B599" s="106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2">
        <v>3</v>
      </c>
      <c r="B600" s="106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2">
        <v>4</v>
      </c>
      <c r="B601" s="106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2">
        <v>5</v>
      </c>
      <c r="B602" s="106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2">
        <v>6</v>
      </c>
      <c r="B603" s="106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2">
        <v>7</v>
      </c>
      <c r="B604" s="106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2">
        <v>8</v>
      </c>
      <c r="B605" s="106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2">
        <v>9</v>
      </c>
      <c r="B606" s="106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2">
        <v>10</v>
      </c>
      <c r="B607" s="106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2">
        <v>11</v>
      </c>
      <c r="B608" s="106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2">
        <v>12</v>
      </c>
      <c r="B609" s="106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2">
        <v>13</v>
      </c>
      <c r="B610" s="106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2">
        <v>14</v>
      </c>
      <c r="B611" s="106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2">
        <v>15</v>
      </c>
      <c r="B612" s="106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2">
        <v>16</v>
      </c>
      <c r="B613" s="106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2">
        <v>17</v>
      </c>
      <c r="B614" s="106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2">
        <v>18</v>
      </c>
      <c r="B615" s="106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2">
        <v>19</v>
      </c>
      <c r="B616" s="106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2">
        <v>20</v>
      </c>
      <c r="B617" s="106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2">
        <v>21</v>
      </c>
      <c r="B618" s="106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2">
        <v>22</v>
      </c>
      <c r="B619" s="106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2">
        <v>23</v>
      </c>
      <c r="B620" s="106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2">
        <v>24</v>
      </c>
      <c r="B621" s="106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2">
        <v>25</v>
      </c>
      <c r="B622" s="106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2">
        <v>26</v>
      </c>
      <c r="B623" s="106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2">
        <v>27</v>
      </c>
      <c r="B624" s="106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2">
        <v>28</v>
      </c>
      <c r="B625" s="106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2">
        <v>29</v>
      </c>
      <c r="B626" s="106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2">
        <v>30</v>
      </c>
      <c r="B627" s="106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2">
        <v>1</v>
      </c>
      <c r="B631" s="106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2">
        <v>2</v>
      </c>
      <c r="B632" s="106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2">
        <v>3</v>
      </c>
      <c r="B633" s="106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2">
        <v>4</v>
      </c>
      <c r="B634" s="106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2">
        <v>5</v>
      </c>
      <c r="B635" s="106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2">
        <v>6</v>
      </c>
      <c r="B636" s="106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2">
        <v>7</v>
      </c>
      <c r="B637" s="106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2">
        <v>8</v>
      </c>
      <c r="B638" s="106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2">
        <v>9</v>
      </c>
      <c r="B639" s="106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2">
        <v>10</v>
      </c>
      <c r="B640" s="106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2">
        <v>11</v>
      </c>
      <c r="B641" s="106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2">
        <v>12</v>
      </c>
      <c r="B642" s="106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2">
        <v>13</v>
      </c>
      <c r="B643" s="106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2">
        <v>14</v>
      </c>
      <c r="B644" s="106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2">
        <v>15</v>
      </c>
      <c r="B645" s="106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2">
        <v>16</v>
      </c>
      <c r="B646" s="106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2">
        <v>17</v>
      </c>
      <c r="B647" s="106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2">
        <v>18</v>
      </c>
      <c r="B648" s="106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2">
        <v>19</v>
      </c>
      <c r="B649" s="106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2">
        <v>20</v>
      </c>
      <c r="B650" s="106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2">
        <v>21</v>
      </c>
      <c r="B651" s="106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2">
        <v>22</v>
      </c>
      <c r="B652" s="106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2">
        <v>23</v>
      </c>
      <c r="B653" s="106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2">
        <v>24</v>
      </c>
      <c r="B654" s="106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2">
        <v>25</v>
      </c>
      <c r="B655" s="106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2">
        <v>26</v>
      </c>
      <c r="B656" s="106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2">
        <v>27</v>
      </c>
      <c r="B657" s="106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2">
        <v>28</v>
      </c>
      <c r="B658" s="106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2">
        <v>29</v>
      </c>
      <c r="B659" s="106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2">
        <v>30</v>
      </c>
      <c r="B660" s="106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2">
        <v>1</v>
      </c>
      <c r="B664" s="106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2">
        <v>2</v>
      </c>
      <c r="B665" s="106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2">
        <v>3</v>
      </c>
      <c r="B666" s="106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2">
        <v>4</v>
      </c>
      <c r="B667" s="106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2">
        <v>5</v>
      </c>
      <c r="B668" s="106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2">
        <v>6</v>
      </c>
      <c r="B669" s="106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2">
        <v>7</v>
      </c>
      <c r="B670" s="106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2">
        <v>8</v>
      </c>
      <c r="B671" s="106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2">
        <v>9</v>
      </c>
      <c r="B672" s="106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2">
        <v>10</v>
      </c>
      <c r="B673" s="106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2">
        <v>11</v>
      </c>
      <c r="B674" s="106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2">
        <v>12</v>
      </c>
      <c r="B675" s="106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2">
        <v>13</v>
      </c>
      <c r="B676" s="106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2">
        <v>14</v>
      </c>
      <c r="B677" s="106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2">
        <v>15</v>
      </c>
      <c r="B678" s="106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2">
        <v>16</v>
      </c>
      <c r="B679" s="106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2">
        <v>17</v>
      </c>
      <c r="B680" s="106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2">
        <v>18</v>
      </c>
      <c r="B681" s="106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2">
        <v>19</v>
      </c>
      <c r="B682" s="106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2">
        <v>20</v>
      </c>
      <c r="B683" s="106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2">
        <v>21</v>
      </c>
      <c r="B684" s="106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2">
        <v>22</v>
      </c>
      <c r="B685" s="106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2">
        <v>23</v>
      </c>
      <c r="B686" s="106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2">
        <v>24</v>
      </c>
      <c r="B687" s="106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2">
        <v>25</v>
      </c>
      <c r="B688" s="106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2">
        <v>26</v>
      </c>
      <c r="B689" s="106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2">
        <v>27</v>
      </c>
      <c r="B690" s="106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2">
        <v>28</v>
      </c>
      <c r="B691" s="106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2">
        <v>29</v>
      </c>
      <c r="B692" s="106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2">
        <v>30</v>
      </c>
      <c r="B693" s="106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2">
        <v>1</v>
      </c>
      <c r="B697" s="106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2">
        <v>2</v>
      </c>
      <c r="B698" s="106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2">
        <v>3</v>
      </c>
      <c r="B699" s="106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2">
        <v>4</v>
      </c>
      <c r="B700" s="106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2">
        <v>5</v>
      </c>
      <c r="B701" s="106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2">
        <v>6</v>
      </c>
      <c r="B702" s="106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2">
        <v>7</v>
      </c>
      <c r="B703" s="106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2">
        <v>8</v>
      </c>
      <c r="B704" s="106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2">
        <v>9</v>
      </c>
      <c r="B705" s="106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2">
        <v>10</v>
      </c>
      <c r="B706" s="106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2">
        <v>11</v>
      </c>
      <c r="B707" s="106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2">
        <v>12</v>
      </c>
      <c r="B708" s="106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2">
        <v>13</v>
      </c>
      <c r="B709" s="106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2">
        <v>14</v>
      </c>
      <c r="B710" s="106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2">
        <v>15</v>
      </c>
      <c r="B711" s="106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2">
        <v>16</v>
      </c>
      <c r="B712" s="106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2">
        <v>17</v>
      </c>
      <c r="B713" s="106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2">
        <v>18</v>
      </c>
      <c r="B714" s="106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2">
        <v>19</v>
      </c>
      <c r="B715" s="106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2">
        <v>20</v>
      </c>
      <c r="B716" s="106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2">
        <v>21</v>
      </c>
      <c r="B717" s="106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2">
        <v>22</v>
      </c>
      <c r="B718" s="106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2">
        <v>23</v>
      </c>
      <c r="B719" s="106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2">
        <v>24</v>
      </c>
      <c r="B720" s="106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2">
        <v>25</v>
      </c>
      <c r="B721" s="106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2">
        <v>26</v>
      </c>
      <c r="B722" s="106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2">
        <v>27</v>
      </c>
      <c r="B723" s="106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2">
        <v>28</v>
      </c>
      <c r="B724" s="106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2">
        <v>29</v>
      </c>
      <c r="B725" s="106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2">
        <v>30</v>
      </c>
      <c r="B726" s="106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2">
        <v>1</v>
      </c>
      <c r="B730" s="106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2">
        <v>2</v>
      </c>
      <c r="B731" s="106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2">
        <v>3</v>
      </c>
      <c r="B732" s="106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2">
        <v>4</v>
      </c>
      <c r="B733" s="106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2">
        <v>5</v>
      </c>
      <c r="B734" s="106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2">
        <v>6</v>
      </c>
      <c r="B735" s="106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2">
        <v>7</v>
      </c>
      <c r="B736" s="106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2">
        <v>8</v>
      </c>
      <c r="B737" s="106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2">
        <v>9</v>
      </c>
      <c r="B738" s="106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2">
        <v>10</v>
      </c>
      <c r="B739" s="106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2">
        <v>11</v>
      </c>
      <c r="B740" s="106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2">
        <v>12</v>
      </c>
      <c r="B741" s="106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2">
        <v>13</v>
      </c>
      <c r="B742" s="106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2">
        <v>14</v>
      </c>
      <c r="B743" s="106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2">
        <v>15</v>
      </c>
      <c r="B744" s="106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2">
        <v>16</v>
      </c>
      <c r="B745" s="106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2">
        <v>17</v>
      </c>
      <c r="B746" s="106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2">
        <v>18</v>
      </c>
      <c r="B747" s="106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2">
        <v>19</v>
      </c>
      <c r="B748" s="106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2">
        <v>20</v>
      </c>
      <c r="B749" s="106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2">
        <v>21</v>
      </c>
      <c r="B750" s="106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2">
        <v>22</v>
      </c>
      <c r="B751" s="106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2">
        <v>23</v>
      </c>
      <c r="B752" s="106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2">
        <v>24</v>
      </c>
      <c r="B753" s="106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2">
        <v>25</v>
      </c>
      <c r="B754" s="106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2">
        <v>26</v>
      </c>
      <c r="B755" s="106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2">
        <v>27</v>
      </c>
      <c r="B756" s="106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2">
        <v>28</v>
      </c>
      <c r="B757" s="106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2">
        <v>29</v>
      </c>
      <c r="B758" s="106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2">
        <v>30</v>
      </c>
      <c r="B759" s="106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2">
        <v>1</v>
      </c>
      <c r="B763" s="106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2">
        <v>2</v>
      </c>
      <c r="B764" s="106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2">
        <v>3</v>
      </c>
      <c r="B765" s="106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2">
        <v>4</v>
      </c>
      <c r="B766" s="106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2">
        <v>5</v>
      </c>
      <c r="B767" s="106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2">
        <v>6</v>
      </c>
      <c r="B768" s="106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2">
        <v>7</v>
      </c>
      <c r="B769" s="106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2">
        <v>8</v>
      </c>
      <c r="B770" s="106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2">
        <v>9</v>
      </c>
      <c r="B771" s="106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2">
        <v>10</v>
      </c>
      <c r="B772" s="106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2">
        <v>11</v>
      </c>
      <c r="B773" s="106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2">
        <v>12</v>
      </c>
      <c r="B774" s="106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2">
        <v>13</v>
      </c>
      <c r="B775" s="106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2">
        <v>14</v>
      </c>
      <c r="B776" s="106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2">
        <v>15</v>
      </c>
      <c r="B777" s="106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2">
        <v>16</v>
      </c>
      <c r="B778" s="106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2">
        <v>17</v>
      </c>
      <c r="B779" s="106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2">
        <v>18</v>
      </c>
      <c r="B780" s="106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2">
        <v>19</v>
      </c>
      <c r="B781" s="106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2">
        <v>20</v>
      </c>
      <c r="B782" s="106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2">
        <v>21</v>
      </c>
      <c r="B783" s="106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2">
        <v>22</v>
      </c>
      <c r="B784" s="106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2">
        <v>23</v>
      </c>
      <c r="B785" s="106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2">
        <v>24</v>
      </c>
      <c r="B786" s="106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2">
        <v>25</v>
      </c>
      <c r="B787" s="106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2">
        <v>26</v>
      </c>
      <c r="B788" s="106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2">
        <v>27</v>
      </c>
      <c r="B789" s="106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2">
        <v>28</v>
      </c>
      <c r="B790" s="106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2">
        <v>29</v>
      </c>
      <c r="B791" s="106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2">
        <v>30</v>
      </c>
      <c r="B792" s="106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2">
        <v>1</v>
      </c>
      <c r="B796" s="106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2">
        <v>2</v>
      </c>
      <c r="B797" s="106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2">
        <v>3</v>
      </c>
      <c r="B798" s="106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2">
        <v>4</v>
      </c>
      <c r="B799" s="106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2">
        <v>5</v>
      </c>
      <c r="B800" s="106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2">
        <v>6</v>
      </c>
      <c r="B801" s="106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2">
        <v>7</v>
      </c>
      <c r="B802" s="106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2">
        <v>8</v>
      </c>
      <c r="B803" s="106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2">
        <v>9</v>
      </c>
      <c r="B804" s="106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2">
        <v>10</v>
      </c>
      <c r="B805" s="106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2">
        <v>11</v>
      </c>
      <c r="B806" s="106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2">
        <v>12</v>
      </c>
      <c r="B807" s="106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2">
        <v>13</v>
      </c>
      <c r="B808" s="106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2">
        <v>14</v>
      </c>
      <c r="B809" s="106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2">
        <v>15</v>
      </c>
      <c r="B810" s="106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2">
        <v>16</v>
      </c>
      <c r="B811" s="106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2">
        <v>17</v>
      </c>
      <c r="B812" s="106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2">
        <v>18</v>
      </c>
      <c r="B813" s="106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2">
        <v>19</v>
      </c>
      <c r="B814" s="106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2">
        <v>20</v>
      </c>
      <c r="B815" s="106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2">
        <v>21</v>
      </c>
      <c r="B816" s="106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2">
        <v>22</v>
      </c>
      <c r="B817" s="106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2">
        <v>23</v>
      </c>
      <c r="B818" s="106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2">
        <v>24</v>
      </c>
      <c r="B819" s="106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2">
        <v>25</v>
      </c>
      <c r="B820" s="106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2">
        <v>26</v>
      </c>
      <c r="B821" s="106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2">
        <v>27</v>
      </c>
      <c r="B822" s="106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2">
        <v>28</v>
      </c>
      <c r="B823" s="106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2">
        <v>29</v>
      </c>
      <c r="B824" s="106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2">
        <v>30</v>
      </c>
      <c r="B825" s="106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2">
        <v>1</v>
      </c>
      <c r="B829" s="106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2">
        <v>2</v>
      </c>
      <c r="B830" s="106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2">
        <v>3</v>
      </c>
      <c r="B831" s="106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2">
        <v>4</v>
      </c>
      <c r="B832" s="106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2">
        <v>5</v>
      </c>
      <c r="B833" s="106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2">
        <v>6</v>
      </c>
      <c r="B834" s="106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2">
        <v>7</v>
      </c>
      <c r="B835" s="106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2">
        <v>8</v>
      </c>
      <c r="B836" s="106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2">
        <v>9</v>
      </c>
      <c r="B837" s="106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2">
        <v>10</v>
      </c>
      <c r="B838" s="106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2">
        <v>11</v>
      </c>
      <c r="B839" s="106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2">
        <v>12</v>
      </c>
      <c r="B840" s="106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2">
        <v>13</v>
      </c>
      <c r="B841" s="106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2">
        <v>14</v>
      </c>
      <c r="B842" s="106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2">
        <v>15</v>
      </c>
      <c r="B843" s="106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2">
        <v>16</v>
      </c>
      <c r="B844" s="106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2">
        <v>17</v>
      </c>
      <c r="B845" s="106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2">
        <v>18</v>
      </c>
      <c r="B846" s="106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2">
        <v>19</v>
      </c>
      <c r="B847" s="106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2">
        <v>20</v>
      </c>
      <c r="B848" s="106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2">
        <v>21</v>
      </c>
      <c r="B849" s="106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2">
        <v>22</v>
      </c>
      <c r="B850" s="106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2">
        <v>23</v>
      </c>
      <c r="B851" s="106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2">
        <v>24</v>
      </c>
      <c r="B852" s="106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2">
        <v>25</v>
      </c>
      <c r="B853" s="106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2">
        <v>26</v>
      </c>
      <c r="B854" s="106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2">
        <v>27</v>
      </c>
      <c r="B855" s="106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2">
        <v>28</v>
      </c>
      <c r="B856" s="106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2">
        <v>29</v>
      </c>
      <c r="B857" s="106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2">
        <v>30</v>
      </c>
      <c r="B858" s="106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2">
        <v>1</v>
      </c>
      <c r="B862" s="106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2">
        <v>2</v>
      </c>
      <c r="B863" s="106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2">
        <v>3</v>
      </c>
      <c r="B864" s="106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2">
        <v>4</v>
      </c>
      <c r="B865" s="106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2">
        <v>5</v>
      </c>
      <c r="B866" s="106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2">
        <v>6</v>
      </c>
      <c r="B867" s="106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2">
        <v>7</v>
      </c>
      <c r="B868" s="106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2">
        <v>8</v>
      </c>
      <c r="B869" s="106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2">
        <v>9</v>
      </c>
      <c r="B870" s="106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2">
        <v>10</v>
      </c>
      <c r="B871" s="106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2">
        <v>11</v>
      </c>
      <c r="B872" s="106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2">
        <v>12</v>
      </c>
      <c r="B873" s="106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2">
        <v>13</v>
      </c>
      <c r="B874" s="106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2">
        <v>14</v>
      </c>
      <c r="B875" s="106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2">
        <v>15</v>
      </c>
      <c r="B876" s="106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2">
        <v>16</v>
      </c>
      <c r="B877" s="106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2">
        <v>17</v>
      </c>
      <c r="B878" s="106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2">
        <v>18</v>
      </c>
      <c r="B879" s="106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2">
        <v>19</v>
      </c>
      <c r="B880" s="106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2">
        <v>20</v>
      </c>
      <c r="B881" s="106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2">
        <v>21</v>
      </c>
      <c r="B882" s="106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2">
        <v>22</v>
      </c>
      <c r="B883" s="106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2">
        <v>23</v>
      </c>
      <c r="B884" s="106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2">
        <v>24</v>
      </c>
      <c r="B885" s="106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2">
        <v>25</v>
      </c>
      <c r="B886" s="106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2">
        <v>26</v>
      </c>
      <c r="B887" s="106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2">
        <v>27</v>
      </c>
      <c r="B888" s="106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2">
        <v>28</v>
      </c>
      <c r="B889" s="106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2">
        <v>29</v>
      </c>
      <c r="B890" s="106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2">
        <v>30</v>
      </c>
      <c r="B891" s="106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2">
        <v>1</v>
      </c>
      <c r="B895" s="106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2">
        <v>2</v>
      </c>
      <c r="B896" s="106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2">
        <v>3</v>
      </c>
      <c r="B897" s="106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2">
        <v>4</v>
      </c>
      <c r="B898" s="106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2">
        <v>5</v>
      </c>
      <c r="B899" s="106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2">
        <v>6</v>
      </c>
      <c r="B900" s="106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2">
        <v>7</v>
      </c>
      <c r="B901" s="106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2">
        <v>8</v>
      </c>
      <c r="B902" s="106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2">
        <v>9</v>
      </c>
      <c r="B903" s="106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2">
        <v>10</v>
      </c>
      <c r="B904" s="106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2">
        <v>11</v>
      </c>
      <c r="B905" s="106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2">
        <v>12</v>
      </c>
      <c r="B906" s="106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2">
        <v>13</v>
      </c>
      <c r="B907" s="106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2">
        <v>14</v>
      </c>
      <c r="B908" s="106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2">
        <v>15</v>
      </c>
      <c r="B909" s="106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2">
        <v>16</v>
      </c>
      <c r="B910" s="106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2">
        <v>17</v>
      </c>
      <c r="B911" s="106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2">
        <v>18</v>
      </c>
      <c r="B912" s="106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2">
        <v>19</v>
      </c>
      <c r="B913" s="106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2">
        <v>20</v>
      </c>
      <c r="B914" s="106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2">
        <v>21</v>
      </c>
      <c r="B915" s="106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2">
        <v>22</v>
      </c>
      <c r="B916" s="106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2">
        <v>23</v>
      </c>
      <c r="B917" s="106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2">
        <v>24</v>
      </c>
      <c r="B918" s="106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2">
        <v>25</v>
      </c>
      <c r="B919" s="106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2">
        <v>26</v>
      </c>
      <c r="B920" s="106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2">
        <v>27</v>
      </c>
      <c r="B921" s="106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2">
        <v>28</v>
      </c>
      <c r="B922" s="106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2">
        <v>29</v>
      </c>
      <c r="B923" s="106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2">
        <v>30</v>
      </c>
      <c r="B924" s="106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2">
        <v>1</v>
      </c>
      <c r="B928" s="106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2">
        <v>2</v>
      </c>
      <c r="B929" s="106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2">
        <v>3</v>
      </c>
      <c r="B930" s="106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2">
        <v>4</v>
      </c>
      <c r="B931" s="106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2">
        <v>5</v>
      </c>
      <c r="B932" s="106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2">
        <v>6</v>
      </c>
      <c r="B933" s="106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2">
        <v>7</v>
      </c>
      <c r="B934" s="106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2">
        <v>8</v>
      </c>
      <c r="B935" s="106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2">
        <v>9</v>
      </c>
      <c r="B936" s="106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2">
        <v>10</v>
      </c>
      <c r="B937" s="106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2">
        <v>11</v>
      </c>
      <c r="B938" s="106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2">
        <v>12</v>
      </c>
      <c r="B939" s="106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2">
        <v>13</v>
      </c>
      <c r="B940" s="106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2">
        <v>14</v>
      </c>
      <c r="B941" s="106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2">
        <v>15</v>
      </c>
      <c r="B942" s="106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2">
        <v>16</v>
      </c>
      <c r="B943" s="106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2">
        <v>17</v>
      </c>
      <c r="B944" s="106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2">
        <v>18</v>
      </c>
      <c r="B945" s="106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2">
        <v>19</v>
      </c>
      <c r="B946" s="106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2">
        <v>20</v>
      </c>
      <c r="B947" s="106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2">
        <v>21</v>
      </c>
      <c r="B948" s="106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2">
        <v>22</v>
      </c>
      <c r="B949" s="106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2">
        <v>23</v>
      </c>
      <c r="B950" s="106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2">
        <v>24</v>
      </c>
      <c r="B951" s="106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2">
        <v>25</v>
      </c>
      <c r="B952" s="106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2">
        <v>26</v>
      </c>
      <c r="B953" s="106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2">
        <v>27</v>
      </c>
      <c r="B954" s="106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2">
        <v>28</v>
      </c>
      <c r="B955" s="106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2">
        <v>29</v>
      </c>
      <c r="B956" s="106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2">
        <v>30</v>
      </c>
      <c r="B957" s="106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2">
        <v>1</v>
      </c>
      <c r="B961" s="106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2">
        <v>2</v>
      </c>
      <c r="B962" s="106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2">
        <v>3</v>
      </c>
      <c r="B963" s="106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2">
        <v>4</v>
      </c>
      <c r="B964" s="106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2">
        <v>5</v>
      </c>
      <c r="B965" s="106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2">
        <v>6</v>
      </c>
      <c r="B966" s="106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2">
        <v>7</v>
      </c>
      <c r="B967" s="106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2">
        <v>8</v>
      </c>
      <c r="B968" s="106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2">
        <v>9</v>
      </c>
      <c r="B969" s="106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2">
        <v>10</v>
      </c>
      <c r="B970" s="106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2">
        <v>11</v>
      </c>
      <c r="B971" s="106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2">
        <v>12</v>
      </c>
      <c r="B972" s="106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2">
        <v>13</v>
      </c>
      <c r="B973" s="106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2">
        <v>14</v>
      </c>
      <c r="B974" s="106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2">
        <v>15</v>
      </c>
      <c r="B975" s="106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2">
        <v>16</v>
      </c>
      <c r="B976" s="106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2">
        <v>17</v>
      </c>
      <c r="B977" s="106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2">
        <v>18</v>
      </c>
      <c r="B978" s="106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2">
        <v>19</v>
      </c>
      <c r="B979" s="106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2">
        <v>20</v>
      </c>
      <c r="B980" s="106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2">
        <v>21</v>
      </c>
      <c r="B981" s="106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2">
        <v>22</v>
      </c>
      <c r="B982" s="106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2">
        <v>23</v>
      </c>
      <c r="B983" s="106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2">
        <v>24</v>
      </c>
      <c r="B984" s="106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2">
        <v>25</v>
      </c>
      <c r="B985" s="106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2">
        <v>26</v>
      </c>
      <c r="B986" s="106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2">
        <v>27</v>
      </c>
      <c r="B987" s="106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2">
        <v>28</v>
      </c>
      <c r="B988" s="106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2">
        <v>29</v>
      </c>
      <c r="B989" s="106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2">
        <v>30</v>
      </c>
      <c r="B990" s="106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2">
        <v>1</v>
      </c>
      <c r="B994" s="106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2">
        <v>2</v>
      </c>
      <c r="B995" s="106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2">
        <v>3</v>
      </c>
      <c r="B996" s="106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2">
        <v>4</v>
      </c>
      <c r="B997" s="106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2">
        <v>5</v>
      </c>
      <c r="B998" s="106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2">
        <v>6</v>
      </c>
      <c r="B999" s="106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2">
        <v>7</v>
      </c>
      <c r="B1000" s="106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2">
        <v>8</v>
      </c>
      <c r="B1001" s="106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2">
        <v>9</v>
      </c>
      <c r="B1002" s="106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2">
        <v>10</v>
      </c>
      <c r="B1003" s="106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2">
        <v>11</v>
      </c>
      <c r="B1004" s="106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2">
        <v>12</v>
      </c>
      <c r="B1005" s="106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2">
        <v>13</v>
      </c>
      <c r="B1006" s="106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2">
        <v>14</v>
      </c>
      <c r="B1007" s="106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2">
        <v>15</v>
      </c>
      <c r="B1008" s="106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2">
        <v>16</v>
      </c>
      <c r="B1009" s="106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2">
        <v>17</v>
      </c>
      <c r="B1010" s="106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2">
        <v>18</v>
      </c>
      <c r="B1011" s="106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2">
        <v>19</v>
      </c>
      <c r="B1012" s="106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2">
        <v>20</v>
      </c>
      <c r="B1013" s="106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2">
        <v>21</v>
      </c>
      <c r="B1014" s="106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2">
        <v>22</v>
      </c>
      <c r="B1015" s="106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2">
        <v>23</v>
      </c>
      <c r="B1016" s="106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2">
        <v>24</v>
      </c>
      <c r="B1017" s="106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2">
        <v>25</v>
      </c>
      <c r="B1018" s="106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2">
        <v>26</v>
      </c>
      <c r="B1019" s="106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2">
        <v>27</v>
      </c>
      <c r="B1020" s="106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2">
        <v>28</v>
      </c>
      <c r="B1021" s="106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2">
        <v>29</v>
      </c>
      <c r="B1022" s="106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2">
        <v>30</v>
      </c>
      <c r="B1023" s="106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2">
        <v>1</v>
      </c>
      <c r="B1027" s="106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2">
        <v>2</v>
      </c>
      <c r="B1028" s="106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2">
        <v>3</v>
      </c>
      <c r="B1029" s="106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2">
        <v>4</v>
      </c>
      <c r="B1030" s="106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2">
        <v>5</v>
      </c>
      <c r="B1031" s="106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2">
        <v>6</v>
      </c>
      <c r="B1032" s="106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2">
        <v>7</v>
      </c>
      <c r="B1033" s="106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2">
        <v>8</v>
      </c>
      <c r="B1034" s="106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2">
        <v>9</v>
      </c>
      <c r="B1035" s="106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2">
        <v>10</v>
      </c>
      <c r="B1036" s="106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2">
        <v>11</v>
      </c>
      <c r="B1037" s="106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2">
        <v>12</v>
      </c>
      <c r="B1038" s="106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2">
        <v>13</v>
      </c>
      <c r="B1039" s="106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2">
        <v>14</v>
      </c>
      <c r="B1040" s="106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2">
        <v>15</v>
      </c>
      <c r="B1041" s="106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2">
        <v>16</v>
      </c>
      <c r="B1042" s="106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2">
        <v>17</v>
      </c>
      <c r="B1043" s="106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2">
        <v>18</v>
      </c>
      <c r="B1044" s="106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2">
        <v>19</v>
      </c>
      <c r="B1045" s="106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2">
        <v>20</v>
      </c>
      <c r="B1046" s="106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2">
        <v>21</v>
      </c>
      <c r="B1047" s="106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2">
        <v>22</v>
      </c>
      <c r="B1048" s="106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2">
        <v>23</v>
      </c>
      <c r="B1049" s="106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2">
        <v>24</v>
      </c>
      <c r="B1050" s="106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2">
        <v>25</v>
      </c>
      <c r="B1051" s="106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2">
        <v>26</v>
      </c>
      <c r="B1052" s="106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2">
        <v>27</v>
      </c>
      <c r="B1053" s="106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2">
        <v>28</v>
      </c>
      <c r="B1054" s="106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2">
        <v>29</v>
      </c>
      <c r="B1055" s="106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2">
        <v>30</v>
      </c>
      <c r="B1056" s="106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2">
        <v>1</v>
      </c>
      <c r="B1060" s="106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2">
        <v>2</v>
      </c>
      <c r="B1061" s="106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2">
        <v>3</v>
      </c>
      <c r="B1062" s="106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2">
        <v>4</v>
      </c>
      <c r="B1063" s="106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2">
        <v>5</v>
      </c>
      <c r="B1064" s="106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2">
        <v>6</v>
      </c>
      <c r="B1065" s="106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2">
        <v>7</v>
      </c>
      <c r="B1066" s="106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2">
        <v>8</v>
      </c>
      <c r="B1067" s="106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2">
        <v>9</v>
      </c>
      <c r="B1068" s="106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2">
        <v>10</v>
      </c>
      <c r="B1069" s="106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2">
        <v>11</v>
      </c>
      <c r="B1070" s="106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2">
        <v>12</v>
      </c>
      <c r="B1071" s="106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2">
        <v>13</v>
      </c>
      <c r="B1072" s="106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2">
        <v>14</v>
      </c>
      <c r="B1073" s="106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2">
        <v>15</v>
      </c>
      <c r="B1074" s="106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2">
        <v>16</v>
      </c>
      <c r="B1075" s="106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2">
        <v>17</v>
      </c>
      <c r="B1076" s="106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2">
        <v>18</v>
      </c>
      <c r="B1077" s="106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2">
        <v>19</v>
      </c>
      <c r="B1078" s="106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2">
        <v>20</v>
      </c>
      <c r="B1079" s="106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2">
        <v>21</v>
      </c>
      <c r="B1080" s="106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2">
        <v>22</v>
      </c>
      <c r="B1081" s="106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2">
        <v>23</v>
      </c>
      <c r="B1082" s="106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2">
        <v>24</v>
      </c>
      <c r="B1083" s="106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2">
        <v>25</v>
      </c>
      <c r="B1084" s="106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2">
        <v>26</v>
      </c>
      <c r="B1085" s="106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2">
        <v>27</v>
      </c>
      <c r="B1086" s="106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2">
        <v>28</v>
      </c>
      <c r="B1087" s="106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2">
        <v>29</v>
      </c>
      <c r="B1088" s="106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2">
        <v>30</v>
      </c>
      <c r="B1089" s="106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2">
        <v>1</v>
      </c>
      <c r="B1093" s="106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2">
        <v>2</v>
      </c>
      <c r="B1094" s="106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2">
        <v>3</v>
      </c>
      <c r="B1095" s="106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2">
        <v>4</v>
      </c>
      <c r="B1096" s="106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2">
        <v>5</v>
      </c>
      <c r="B1097" s="106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2">
        <v>6</v>
      </c>
      <c r="B1098" s="106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2">
        <v>7</v>
      </c>
      <c r="B1099" s="106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2">
        <v>8</v>
      </c>
      <c r="B1100" s="106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2">
        <v>9</v>
      </c>
      <c r="B1101" s="106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2">
        <v>10</v>
      </c>
      <c r="B1102" s="106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2">
        <v>11</v>
      </c>
      <c r="B1103" s="106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2">
        <v>12</v>
      </c>
      <c r="B1104" s="106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2">
        <v>13</v>
      </c>
      <c r="B1105" s="106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2">
        <v>14</v>
      </c>
      <c r="B1106" s="106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2">
        <v>15</v>
      </c>
      <c r="B1107" s="106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2">
        <v>16</v>
      </c>
      <c r="B1108" s="106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2">
        <v>17</v>
      </c>
      <c r="B1109" s="106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2">
        <v>18</v>
      </c>
      <c r="B1110" s="106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2">
        <v>19</v>
      </c>
      <c r="B1111" s="106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2">
        <v>20</v>
      </c>
      <c r="B1112" s="106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2">
        <v>21</v>
      </c>
      <c r="B1113" s="106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2">
        <v>22</v>
      </c>
      <c r="B1114" s="106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2">
        <v>23</v>
      </c>
      <c r="B1115" s="106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2">
        <v>24</v>
      </c>
      <c r="B1116" s="106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2">
        <v>25</v>
      </c>
      <c r="B1117" s="106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2">
        <v>26</v>
      </c>
      <c r="B1118" s="106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2">
        <v>27</v>
      </c>
      <c r="B1119" s="106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2">
        <v>28</v>
      </c>
      <c r="B1120" s="106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2">
        <v>29</v>
      </c>
      <c r="B1121" s="106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2">
        <v>30</v>
      </c>
      <c r="B1122" s="106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2">
        <v>1</v>
      </c>
      <c r="B1126" s="106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2">
        <v>2</v>
      </c>
      <c r="B1127" s="106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2">
        <v>3</v>
      </c>
      <c r="B1128" s="106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2">
        <v>4</v>
      </c>
      <c r="B1129" s="106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2">
        <v>5</v>
      </c>
      <c r="B1130" s="106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2">
        <v>6</v>
      </c>
      <c r="B1131" s="106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2">
        <v>7</v>
      </c>
      <c r="B1132" s="106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2">
        <v>8</v>
      </c>
      <c r="B1133" s="106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2">
        <v>9</v>
      </c>
      <c r="B1134" s="106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2">
        <v>10</v>
      </c>
      <c r="B1135" s="106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2">
        <v>11</v>
      </c>
      <c r="B1136" s="106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2">
        <v>12</v>
      </c>
      <c r="B1137" s="106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2">
        <v>13</v>
      </c>
      <c r="B1138" s="106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2">
        <v>14</v>
      </c>
      <c r="B1139" s="106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2">
        <v>15</v>
      </c>
      <c r="B1140" s="106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2">
        <v>16</v>
      </c>
      <c r="B1141" s="106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2">
        <v>17</v>
      </c>
      <c r="B1142" s="106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2">
        <v>18</v>
      </c>
      <c r="B1143" s="106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2">
        <v>19</v>
      </c>
      <c r="B1144" s="106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2">
        <v>20</v>
      </c>
      <c r="B1145" s="106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2">
        <v>21</v>
      </c>
      <c r="B1146" s="106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2">
        <v>22</v>
      </c>
      <c r="B1147" s="106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2">
        <v>23</v>
      </c>
      <c r="B1148" s="106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2">
        <v>24</v>
      </c>
      <c r="B1149" s="106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2">
        <v>25</v>
      </c>
      <c r="B1150" s="106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2">
        <v>26</v>
      </c>
      <c r="B1151" s="106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2">
        <v>27</v>
      </c>
      <c r="B1152" s="106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2">
        <v>28</v>
      </c>
      <c r="B1153" s="106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2">
        <v>29</v>
      </c>
      <c r="B1154" s="106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2">
        <v>30</v>
      </c>
      <c r="B1155" s="106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2">
        <v>1</v>
      </c>
      <c r="B1159" s="106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2">
        <v>2</v>
      </c>
      <c r="B1160" s="106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2">
        <v>3</v>
      </c>
      <c r="B1161" s="106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2">
        <v>4</v>
      </c>
      <c r="B1162" s="106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2">
        <v>5</v>
      </c>
      <c r="B1163" s="106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2">
        <v>6</v>
      </c>
      <c r="B1164" s="106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2">
        <v>7</v>
      </c>
      <c r="B1165" s="106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2">
        <v>8</v>
      </c>
      <c r="B1166" s="106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2">
        <v>9</v>
      </c>
      <c r="B1167" s="106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2">
        <v>10</v>
      </c>
      <c r="B1168" s="106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2">
        <v>11</v>
      </c>
      <c r="B1169" s="106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2">
        <v>12</v>
      </c>
      <c r="B1170" s="106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2">
        <v>13</v>
      </c>
      <c r="B1171" s="106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2">
        <v>14</v>
      </c>
      <c r="B1172" s="106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2">
        <v>15</v>
      </c>
      <c r="B1173" s="106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2">
        <v>16</v>
      </c>
      <c r="B1174" s="106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2">
        <v>17</v>
      </c>
      <c r="B1175" s="106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2">
        <v>18</v>
      </c>
      <c r="B1176" s="106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2">
        <v>19</v>
      </c>
      <c r="B1177" s="106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2">
        <v>20</v>
      </c>
      <c r="B1178" s="106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2">
        <v>21</v>
      </c>
      <c r="B1179" s="106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2">
        <v>22</v>
      </c>
      <c r="B1180" s="106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2">
        <v>23</v>
      </c>
      <c r="B1181" s="106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2">
        <v>24</v>
      </c>
      <c r="B1182" s="106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2">
        <v>25</v>
      </c>
      <c r="B1183" s="106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2">
        <v>26</v>
      </c>
      <c r="B1184" s="106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2">
        <v>27</v>
      </c>
      <c r="B1185" s="106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2">
        <v>28</v>
      </c>
      <c r="B1186" s="106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2">
        <v>29</v>
      </c>
      <c r="B1187" s="106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2">
        <v>30</v>
      </c>
      <c r="B1188" s="106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2">
        <v>1</v>
      </c>
      <c r="B1192" s="106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2">
        <v>2</v>
      </c>
      <c r="B1193" s="106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2">
        <v>3</v>
      </c>
      <c r="B1194" s="106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2">
        <v>4</v>
      </c>
      <c r="B1195" s="106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2">
        <v>5</v>
      </c>
      <c r="B1196" s="106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2">
        <v>6</v>
      </c>
      <c r="B1197" s="106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2">
        <v>7</v>
      </c>
      <c r="B1198" s="106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2">
        <v>8</v>
      </c>
      <c r="B1199" s="106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2">
        <v>9</v>
      </c>
      <c r="B1200" s="106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2">
        <v>10</v>
      </c>
      <c r="B1201" s="106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2">
        <v>11</v>
      </c>
      <c r="B1202" s="106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2">
        <v>12</v>
      </c>
      <c r="B1203" s="106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2">
        <v>13</v>
      </c>
      <c r="B1204" s="106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2">
        <v>14</v>
      </c>
      <c r="B1205" s="106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2">
        <v>15</v>
      </c>
      <c r="B1206" s="106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2">
        <v>16</v>
      </c>
      <c r="B1207" s="106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2">
        <v>17</v>
      </c>
      <c r="B1208" s="106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2">
        <v>18</v>
      </c>
      <c r="B1209" s="106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2">
        <v>19</v>
      </c>
      <c r="B1210" s="106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2">
        <v>20</v>
      </c>
      <c r="B1211" s="106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2">
        <v>21</v>
      </c>
      <c r="B1212" s="106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2">
        <v>22</v>
      </c>
      <c r="B1213" s="106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2">
        <v>23</v>
      </c>
      <c r="B1214" s="106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2">
        <v>24</v>
      </c>
      <c r="B1215" s="106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2">
        <v>25</v>
      </c>
      <c r="B1216" s="106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2">
        <v>26</v>
      </c>
      <c r="B1217" s="106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2">
        <v>27</v>
      </c>
      <c r="B1218" s="106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2">
        <v>28</v>
      </c>
      <c r="B1219" s="106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2">
        <v>29</v>
      </c>
      <c r="B1220" s="106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2">
        <v>30</v>
      </c>
      <c r="B1221" s="106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2">
        <v>1</v>
      </c>
      <c r="B1225" s="106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2">
        <v>2</v>
      </c>
      <c r="B1226" s="106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2">
        <v>3</v>
      </c>
      <c r="B1227" s="106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2">
        <v>4</v>
      </c>
      <c r="B1228" s="106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2">
        <v>5</v>
      </c>
      <c r="B1229" s="106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2">
        <v>6</v>
      </c>
      <c r="B1230" s="106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2">
        <v>7</v>
      </c>
      <c r="B1231" s="106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2">
        <v>8</v>
      </c>
      <c r="B1232" s="106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2">
        <v>9</v>
      </c>
      <c r="B1233" s="106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2">
        <v>10</v>
      </c>
      <c r="B1234" s="106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2">
        <v>11</v>
      </c>
      <c r="B1235" s="106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2">
        <v>12</v>
      </c>
      <c r="B1236" s="106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2">
        <v>13</v>
      </c>
      <c r="B1237" s="106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2">
        <v>14</v>
      </c>
      <c r="B1238" s="106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2">
        <v>15</v>
      </c>
      <c r="B1239" s="106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2">
        <v>16</v>
      </c>
      <c r="B1240" s="106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2">
        <v>17</v>
      </c>
      <c r="B1241" s="106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2">
        <v>18</v>
      </c>
      <c r="B1242" s="106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2">
        <v>19</v>
      </c>
      <c r="B1243" s="106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2">
        <v>20</v>
      </c>
      <c r="B1244" s="106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2">
        <v>21</v>
      </c>
      <c r="B1245" s="106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2">
        <v>22</v>
      </c>
      <c r="B1246" s="106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2">
        <v>23</v>
      </c>
      <c r="B1247" s="106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2">
        <v>24</v>
      </c>
      <c r="B1248" s="106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2">
        <v>25</v>
      </c>
      <c r="B1249" s="106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2">
        <v>26</v>
      </c>
      <c r="B1250" s="106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2">
        <v>27</v>
      </c>
      <c r="B1251" s="106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2">
        <v>28</v>
      </c>
      <c r="B1252" s="106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2">
        <v>29</v>
      </c>
      <c r="B1253" s="106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2">
        <v>30</v>
      </c>
      <c r="B1254" s="106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2">
        <v>1</v>
      </c>
      <c r="B1258" s="106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2">
        <v>2</v>
      </c>
      <c r="B1259" s="106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2">
        <v>3</v>
      </c>
      <c r="B1260" s="106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2">
        <v>4</v>
      </c>
      <c r="B1261" s="106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2">
        <v>5</v>
      </c>
      <c r="B1262" s="106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2">
        <v>6</v>
      </c>
      <c r="B1263" s="106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2">
        <v>7</v>
      </c>
      <c r="B1264" s="106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2">
        <v>8</v>
      </c>
      <c r="B1265" s="106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2">
        <v>9</v>
      </c>
      <c r="B1266" s="106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2">
        <v>10</v>
      </c>
      <c r="B1267" s="106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2">
        <v>11</v>
      </c>
      <c r="B1268" s="106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2">
        <v>12</v>
      </c>
      <c r="B1269" s="106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2">
        <v>13</v>
      </c>
      <c r="B1270" s="106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2">
        <v>14</v>
      </c>
      <c r="B1271" s="106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2">
        <v>15</v>
      </c>
      <c r="B1272" s="106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2">
        <v>16</v>
      </c>
      <c r="B1273" s="106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2">
        <v>17</v>
      </c>
      <c r="B1274" s="106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2">
        <v>18</v>
      </c>
      <c r="B1275" s="106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2">
        <v>19</v>
      </c>
      <c r="B1276" s="106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2">
        <v>20</v>
      </c>
      <c r="B1277" s="106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2">
        <v>21</v>
      </c>
      <c r="B1278" s="106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2">
        <v>22</v>
      </c>
      <c r="B1279" s="106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2">
        <v>23</v>
      </c>
      <c r="B1280" s="106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2">
        <v>24</v>
      </c>
      <c r="B1281" s="106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2">
        <v>25</v>
      </c>
      <c r="B1282" s="106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2">
        <v>26</v>
      </c>
      <c r="B1283" s="106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2">
        <v>27</v>
      </c>
      <c r="B1284" s="106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2">
        <v>28</v>
      </c>
      <c r="B1285" s="106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2">
        <v>29</v>
      </c>
      <c r="B1286" s="106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2">
        <v>30</v>
      </c>
      <c r="B1287" s="106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2">
        <v>1</v>
      </c>
      <c r="B1291" s="106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2">
        <v>2</v>
      </c>
      <c r="B1292" s="106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2">
        <v>3</v>
      </c>
      <c r="B1293" s="106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2">
        <v>4</v>
      </c>
      <c r="B1294" s="106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2">
        <v>5</v>
      </c>
      <c r="B1295" s="106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2">
        <v>6</v>
      </c>
      <c r="B1296" s="106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2">
        <v>7</v>
      </c>
      <c r="B1297" s="106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2">
        <v>8</v>
      </c>
      <c r="B1298" s="106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2">
        <v>9</v>
      </c>
      <c r="B1299" s="106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2">
        <v>10</v>
      </c>
      <c r="B1300" s="106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2">
        <v>11</v>
      </c>
      <c r="B1301" s="106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2">
        <v>12</v>
      </c>
      <c r="B1302" s="106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2">
        <v>13</v>
      </c>
      <c r="B1303" s="106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2">
        <v>14</v>
      </c>
      <c r="B1304" s="106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2">
        <v>15</v>
      </c>
      <c r="B1305" s="106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2">
        <v>16</v>
      </c>
      <c r="B1306" s="106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2">
        <v>17</v>
      </c>
      <c r="B1307" s="106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2">
        <v>18</v>
      </c>
      <c r="B1308" s="106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2">
        <v>19</v>
      </c>
      <c r="B1309" s="106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2">
        <v>20</v>
      </c>
      <c r="B1310" s="106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2">
        <v>21</v>
      </c>
      <c r="B1311" s="106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2">
        <v>22</v>
      </c>
      <c r="B1312" s="106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2">
        <v>23</v>
      </c>
      <c r="B1313" s="106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2">
        <v>24</v>
      </c>
      <c r="B1314" s="106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2">
        <v>25</v>
      </c>
      <c r="B1315" s="106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2">
        <v>26</v>
      </c>
      <c r="B1316" s="106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2">
        <v>27</v>
      </c>
      <c r="B1317" s="106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2">
        <v>28</v>
      </c>
      <c r="B1318" s="106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2">
        <v>29</v>
      </c>
      <c r="B1319" s="106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2">
        <v>30</v>
      </c>
      <c r="B1320" s="106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2020-10-03T07:12:06Z</cp:lastPrinted>
  <dcterms:created xsi:type="dcterms:W3CDTF">2012-03-13T00:50:25Z</dcterms:created>
  <dcterms:modified xsi:type="dcterms:W3CDTF">2020-10-21T07:00:24Z</dcterms:modified>
</cp:coreProperties>
</file>